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TOCK FUTURES " sheetId="1" r:id="rId1"/>
  </sheets>
  <definedNames>
    <definedName name="_xlnm._FilterDatabase" localSheetId="0" hidden="1">'STOCK FUTURES '!$A$5:$K$5385</definedName>
  </definedNames>
  <calcPr calcId="144525"/>
</workbook>
</file>

<file path=xl/sharedStrings.xml><?xml version="1.0" encoding="utf-8"?>
<sst xmlns="http://schemas.openxmlformats.org/spreadsheetml/2006/main" count="9203" uniqueCount="1209">
  <si>
    <t>STOCK FUTURES TRACKSHEET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</si>
  <si>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</si>
  <si>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</si>
  <si>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</si>
  <si>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</si>
  <si>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</si>
  <si>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</si>
  <si>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</si>
  <si>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</si>
  <si>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</si>
  <si>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</si>
  <si>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AMOUNT 1</t>
  </si>
  <si>
    <t>AMOUNT 2</t>
  </si>
  <si>
    <t>(In Rupees)</t>
  </si>
  <si>
    <t>ZYDUSLIFE</t>
  </si>
  <si>
    <t>LONG</t>
  </si>
  <si>
    <t>RELIANCE</t>
  </si>
  <si>
    <t>SHORT</t>
  </si>
  <si>
    <t>ADANI PORT</t>
  </si>
  <si>
    <t>HCLTECH</t>
  </si>
  <si>
    <t>ALKEM</t>
  </si>
  <si>
    <t>DIVISLAB</t>
  </si>
  <si>
    <t>CUMMINSIND</t>
  </si>
  <si>
    <t>COLPAL</t>
  </si>
  <si>
    <t>DIXON</t>
  </si>
  <si>
    <t>BHARATFORG</t>
  </si>
  <si>
    <t>BAJ FINANCE</t>
  </si>
  <si>
    <t>DALBHARAT</t>
  </si>
  <si>
    <t>INDIGO</t>
  </si>
  <si>
    <t>BATA INDIA</t>
  </si>
  <si>
    <t>EICHER MOTOR</t>
  </si>
  <si>
    <t>BAJ AUTO</t>
  </si>
  <si>
    <t>LUPIN</t>
  </si>
  <si>
    <t>TVS MOTOR</t>
  </si>
  <si>
    <t>GUJGAS</t>
  </si>
  <si>
    <t>SBIN</t>
  </si>
  <si>
    <t>ADANIPORT</t>
  </si>
  <si>
    <t>JINDAL STEEL</t>
  </si>
  <si>
    <t>GODREJPRO</t>
  </si>
  <si>
    <t>NAUKRI FUTURE</t>
  </si>
  <si>
    <t>HEROMOTOCO FUTURE</t>
  </si>
  <si>
    <t>HINDPETRO FUTURE</t>
  </si>
  <si>
    <t>PEL FUTURE</t>
  </si>
  <si>
    <t>DR REDDY FUTURE</t>
  </si>
  <si>
    <t>CUMMINSIND FUTURE</t>
  </si>
  <si>
    <t>ICICI BANK FUTURE</t>
  </si>
  <si>
    <t>TATA COMM FUTURE</t>
  </si>
  <si>
    <t>MFSL FUTURE</t>
  </si>
  <si>
    <t>MC DOWELL N FUTURE</t>
  </si>
  <si>
    <t>DIXON FUTURE</t>
  </si>
  <si>
    <t>CHOLAFIN</t>
  </si>
  <si>
    <t>RECLTD</t>
  </si>
  <si>
    <t>VOLTAS</t>
  </si>
  <si>
    <t>MCDOWELL-N</t>
  </si>
  <si>
    <t>TATAMOTORS</t>
  </si>
  <si>
    <t>AUROPHARMA</t>
  </si>
  <si>
    <t>OFSS</t>
  </si>
  <si>
    <t>BERGERPAINT</t>
  </si>
  <si>
    <t>ZEEL</t>
  </si>
  <si>
    <t xml:space="preserve">RECLTD </t>
  </si>
  <si>
    <t>PERSISTENT</t>
  </si>
  <si>
    <t>TORANTPHARM</t>
  </si>
  <si>
    <t>DLF</t>
  </si>
  <si>
    <t>MFSL</t>
  </si>
  <si>
    <t>M&amp;M</t>
  </si>
  <si>
    <t>GLENMARK</t>
  </si>
  <si>
    <t>PFC</t>
  </si>
  <si>
    <t xml:space="preserve">PERSISTENT </t>
  </si>
  <si>
    <t>RBLBANK</t>
  </si>
  <si>
    <t>ADANIENT</t>
  </si>
  <si>
    <t>SIEMENS</t>
  </si>
  <si>
    <t>GRASIM</t>
  </si>
  <si>
    <t>MARICO</t>
  </si>
  <si>
    <t xml:space="preserve">DLF </t>
  </si>
  <si>
    <t>BAJAJ-AUTO</t>
  </si>
  <si>
    <t>JINDALSTEL</t>
  </si>
  <si>
    <t xml:space="preserve">ESCORTS </t>
  </si>
  <si>
    <t>COFORGE</t>
  </si>
  <si>
    <t>TATACOMM</t>
  </si>
  <si>
    <t>POLYCAB</t>
  </si>
  <si>
    <t>INDHOTEL</t>
  </si>
  <si>
    <t>LTTS</t>
  </si>
  <si>
    <t>CANBK</t>
  </si>
  <si>
    <t>LAURUSLABS</t>
  </si>
  <si>
    <t>TRENT</t>
  </si>
  <si>
    <t>SRF</t>
  </si>
  <si>
    <t>CANFINHOME</t>
  </si>
  <si>
    <t>AMBUJACEM</t>
  </si>
  <si>
    <t>ABFRL</t>
  </si>
  <si>
    <t>HINDUNILVR</t>
  </si>
  <si>
    <t>CROMPTON</t>
  </si>
  <si>
    <t>UPL</t>
  </si>
  <si>
    <t>HINDCOPPER</t>
  </si>
  <si>
    <t>ASHOKLEY</t>
  </si>
  <si>
    <t>MARUTI</t>
  </si>
  <si>
    <t>SYNGENE</t>
  </si>
  <si>
    <t>NAVINFLOUR</t>
  </si>
  <si>
    <t>AUBANK</t>
  </si>
  <si>
    <t>APOLLOTYRE</t>
  </si>
  <si>
    <t>HDFCBANK</t>
  </si>
  <si>
    <t>BHARTIARL</t>
  </si>
  <si>
    <t>RAMCOCEM</t>
  </si>
  <si>
    <t>M&amp;MFIN</t>
  </si>
  <si>
    <t>HAL</t>
  </si>
  <si>
    <t>AXISBANK</t>
  </si>
  <si>
    <t>ABCAPITAL</t>
  </si>
  <si>
    <t>BEL</t>
  </si>
  <si>
    <t>HINDALCO</t>
  </si>
  <si>
    <t>ABB</t>
  </si>
  <si>
    <t>RAIN</t>
  </si>
  <si>
    <t>DABUR</t>
  </si>
  <si>
    <t>LTIM</t>
  </si>
  <si>
    <t>BAJAJFINSV</t>
  </si>
  <si>
    <t xml:space="preserve">AXISBANK </t>
  </si>
  <si>
    <t>BIOCON</t>
  </si>
  <si>
    <t>BANDHANBNK</t>
  </si>
  <si>
    <t>TATASTEEL</t>
  </si>
  <si>
    <t>PVRINOX</t>
  </si>
  <si>
    <t>INDUSINDBK</t>
  </si>
  <si>
    <t>EICHERMOT</t>
  </si>
  <si>
    <t>BANKBARODA</t>
  </si>
  <si>
    <t>HEROMOTOCO</t>
  </si>
  <si>
    <t>BAJFINANCE</t>
  </si>
  <si>
    <t>FEDERELBNK</t>
  </si>
  <si>
    <t>INDIAMART</t>
  </si>
  <si>
    <t>TECHM</t>
  </si>
  <si>
    <t>TITAN</t>
  </si>
  <si>
    <t>POWERGRID</t>
  </si>
  <si>
    <t>BPCL</t>
  </si>
  <si>
    <t>HINDPETRO</t>
  </si>
  <si>
    <t>GUJGASLTD</t>
  </si>
  <si>
    <t>PVR</t>
  </si>
  <si>
    <t>PETRONET</t>
  </si>
  <si>
    <t>PIDILITIND</t>
  </si>
  <si>
    <t>ATUL</t>
  </si>
  <si>
    <t>OBEROIRLTY</t>
  </si>
  <si>
    <t>ACC</t>
  </si>
  <si>
    <t>TVSMOTOR</t>
  </si>
  <si>
    <t>JKCEMENT</t>
  </si>
  <si>
    <t xml:space="preserve">M&amp;M </t>
  </si>
  <si>
    <t>ADANIPORTS</t>
  </si>
  <si>
    <t>TATAMOTOR</t>
  </si>
  <si>
    <t>APOLLOHOSP</t>
  </si>
  <si>
    <t>ULTRACEMCO</t>
  </si>
  <si>
    <t>GRANULES</t>
  </si>
  <si>
    <t>METROPOLIS</t>
  </si>
  <si>
    <t>BRITANNIA</t>
  </si>
  <si>
    <t>BALKRISIND</t>
  </si>
  <si>
    <t>DEEPAKNTR</t>
  </si>
  <si>
    <t>PEL</t>
  </si>
  <si>
    <t>VEDL</t>
  </si>
  <si>
    <t>KOTAKBANK</t>
  </si>
  <si>
    <t>PIIND</t>
  </si>
  <si>
    <t>CONCOR</t>
  </si>
  <si>
    <t xml:space="preserve">MINDTREE </t>
  </si>
  <si>
    <t xml:space="preserve">GRASIM </t>
  </si>
  <si>
    <t>GNFC</t>
  </si>
  <si>
    <t xml:space="preserve">UPL </t>
  </si>
  <si>
    <t>LTI</t>
  </si>
  <si>
    <t>INDUSINBK</t>
  </si>
  <si>
    <t xml:space="preserve">INDUSINDBK </t>
  </si>
  <si>
    <t xml:space="preserve">EICHERMOT </t>
  </si>
  <si>
    <t>INDIACEM</t>
  </si>
  <si>
    <t>CIPLA</t>
  </si>
  <si>
    <t>INDUSINDBANK</t>
  </si>
  <si>
    <t xml:space="preserve">ADANIPORTS </t>
  </si>
  <si>
    <t>BHARTIARTL</t>
  </si>
  <si>
    <t xml:space="preserve">ICICIBANK </t>
  </si>
  <si>
    <t xml:space="preserve">JSWSTEEL </t>
  </si>
  <si>
    <t>BHARATFORGE</t>
  </si>
  <si>
    <t xml:space="preserve">UBL </t>
  </si>
  <si>
    <t>APPOLOHOSP</t>
  </si>
  <si>
    <t>ASIANPAINTS</t>
  </si>
  <si>
    <t>HDFCLIFE</t>
  </si>
  <si>
    <t>TATACONSUM</t>
  </si>
  <si>
    <t xml:space="preserve">DIVISLAB </t>
  </si>
  <si>
    <t>EICHERMOTO</t>
  </si>
  <si>
    <t xml:space="preserve">HAVELLS </t>
  </si>
  <si>
    <t>IEX</t>
  </si>
  <si>
    <t>TATAMOTO</t>
  </si>
  <si>
    <t>MM</t>
  </si>
  <si>
    <t>GRANULE</t>
  </si>
  <si>
    <t>BALRAMCHI</t>
  </si>
  <si>
    <t>LT</t>
  </si>
  <si>
    <t>MGL</t>
  </si>
  <si>
    <t>IGL</t>
  </si>
  <si>
    <t xml:space="preserve">CANBK </t>
  </si>
  <si>
    <t>ONGC</t>
  </si>
  <si>
    <t>HDFCBNK</t>
  </si>
  <si>
    <t>INTELLECT</t>
  </si>
  <si>
    <t>UBL</t>
  </si>
  <si>
    <t>BANDHANBANK</t>
  </si>
  <si>
    <t>HDFCAMC</t>
  </si>
  <si>
    <t>IBUL</t>
  </si>
  <si>
    <t>LAURUSLAB</t>
  </si>
  <si>
    <t>WIPRO</t>
  </si>
  <si>
    <t>MPHASI</t>
  </si>
  <si>
    <t>MCX</t>
  </si>
  <si>
    <t>LALPATHLAB</t>
  </si>
  <si>
    <t>BSOFT</t>
  </si>
  <si>
    <t>ESCORT</t>
  </si>
  <si>
    <t>TVSMOTO</t>
  </si>
  <si>
    <t>LICHSG</t>
  </si>
  <si>
    <t>GUJGASL</t>
  </si>
  <si>
    <t>TATACONSUME</t>
  </si>
  <si>
    <t>TATACHEM</t>
  </si>
  <si>
    <t>APOLLOHOSPITAL</t>
  </si>
  <si>
    <t>FSL</t>
  </si>
  <si>
    <t>DELTACORP</t>
  </si>
  <si>
    <t>LTT</t>
  </si>
  <si>
    <t>MCDOW-LL-N</t>
  </si>
  <si>
    <t>NAMINDIA</t>
  </si>
  <si>
    <t>SRT</t>
  </si>
  <si>
    <t>CADILA</t>
  </si>
  <si>
    <t>MUTHOOTFIN</t>
  </si>
  <si>
    <t>AARTIND</t>
  </si>
  <si>
    <t>ICICIPRULI</t>
  </si>
  <si>
    <t>JINDALSTEEL</t>
  </si>
  <si>
    <t>SUNPHARMA</t>
  </si>
  <si>
    <t xml:space="preserve">BANKNIFTY </t>
  </si>
  <si>
    <t>HAVELL</t>
  </si>
  <si>
    <t xml:space="preserve">NIFTY </t>
  </si>
  <si>
    <t>APOLLTYRE</t>
  </si>
  <si>
    <t>BANKNIFTY</t>
  </si>
  <si>
    <t>TATAPOWER</t>
  </si>
  <si>
    <t>NAVINFLOURJ</t>
  </si>
  <si>
    <t>AMARAJABAT</t>
  </si>
  <si>
    <t>PAGEIND</t>
  </si>
  <si>
    <t>IBULHSGFIN</t>
  </si>
  <si>
    <t>INDUSTOWER</t>
  </si>
  <si>
    <t>SUNTV</t>
  </si>
  <si>
    <t>MANAPPURAM</t>
  </si>
  <si>
    <t>CUMMINSINDI</t>
  </si>
  <si>
    <t>BAJAJAUTO</t>
  </si>
  <si>
    <t>18 JAN 2021</t>
  </si>
  <si>
    <t>15 JAN 2021</t>
  </si>
  <si>
    <t>14 JAN2020</t>
  </si>
  <si>
    <t>13 JAN 2021</t>
  </si>
  <si>
    <t>12 JAN 2021</t>
  </si>
  <si>
    <t>TATAMCHEM</t>
  </si>
  <si>
    <t>8 JAN 2021</t>
  </si>
  <si>
    <t>MCDOWELL</t>
  </si>
  <si>
    <t>7 JAN 2021</t>
  </si>
  <si>
    <t>6 JAN 2021</t>
  </si>
  <si>
    <t>ICICIGI</t>
  </si>
  <si>
    <t>5 JAN 2021</t>
  </si>
  <si>
    <t>4 JAN 2021</t>
  </si>
  <si>
    <t>1 JAN 2021</t>
  </si>
  <si>
    <t>31 DEC 2020</t>
  </si>
  <si>
    <t>30 DEC 2020</t>
  </si>
  <si>
    <t>29 DEC 2020</t>
  </si>
  <si>
    <t>28 DEC 2020</t>
  </si>
  <si>
    <t>24 DEC 2020</t>
  </si>
  <si>
    <t>23 DEC 2020</t>
  </si>
  <si>
    <t>22 DEC 2020</t>
  </si>
  <si>
    <t>17 DEC 2020</t>
  </si>
  <si>
    <t>16 DEC 2020</t>
  </si>
  <si>
    <t>15 DEC 2020</t>
  </si>
  <si>
    <t>14 DEC 2020</t>
  </si>
  <si>
    <t>010 DEC 2020</t>
  </si>
  <si>
    <t>BAJFI</t>
  </si>
  <si>
    <t>09 DEC 2020</t>
  </si>
  <si>
    <t>08 DEC 2020</t>
  </si>
  <si>
    <t>07 DEC 2020</t>
  </si>
  <si>
    <t>04 DEC 2020</t>
  </si>
  <si>
    <t xml:space="preserve">JINDALSTEL </t>
  </si>
  <si>
    <t>03 DEC 2020</t>
  </si>
  <si>
    <t>02 DEC 2020</t>
  </si>
  <si>
    <t>EXIDE</t>
  </si>
  <si>
    <t>01 DEC 2020</t>
  </si>
  <si>
    <t>26 NOV 2020</t>
  </si>
  <si>
    <t>24 NOV 2020</t>
  </si>
  <si>
    <t>23 NOV 2020</t>
  </si>
  <si>
    <t>19 NOV 2020</t>
  </si>
  <si>
    <t>18 NOV 2020</t>
  </si>
  <si>
    <t>17 NOV 2020</t>
  </si>
  <si>
    <t>12 NOV 2020</t>
  </si>
  <si>
    <t>11 NOV 2020</t>
  </si>
  <si>
    <t>10 NOV 2020</t>
  </si>
  <si>
    <t>06 NOV 2020</t>
  </si>
  <si>
    <t xml:space="preserve">SRTRANSFIN </t>
  </si>
  <si>
    <t>05 NOV 2020</t>
  </si>
  <si>
    <t>04 NOV 2020</t>
  </si>
  <si>
    <t>03 NOV 2020</t>
  </si>
  <si>
    <t>02 NOV 2020</t>
  </si>
  <si>
    <t>30 OCT 2020</t>
  </si>
  <si>
    <t>28 OCT 2020</t>
  </si>
  <si>
    <t>22 OCT 2020</t>
  </si>
  <si>
    <t>NAUKRI</t>
  </si>
  <si>
    <t>21 OCT 2020</t>
  </si>
  <si>
    <t>20 OCT 2020</t>
  </si>
  <si>
    <t xml:space="preserve">BALKRISIND </t>
  </si>
  <si>
    <t>19 OCT 2020</t>
  </si>
  <si>
    <t>16 OCT 2020</t>
  </si>
  <si>
    <t>15 OCT 2020</t>
  </si>
  <si>
    <t>14 OCT 2020</t>
  </si>
  <si>
    <t>13 OCT 2020</t>
  </si>
  <si>
    <t>12 OCT 2020</t>
  </si>
  <si>
    <t>APOLLOH</t>
  </si>
  <si>
    <t>9 OCT 2020</t>
  </si>
  <si>
    <t>08 OCT 2020</t>
  </si>
  <si>
    <t>07 OCT 2020</t>
  </si>
  <si>
    <t>06 OCT 2020</t>
  </si>
  <si>
    <t>05 OCT 2020</t>
  </si>
  <si>
    <t>01 OCT 2020</t>
  </si>
  <si>
    <t>30 SEP 2020</t>
  </si>
  <si>
    <t>29 SEP 2020</t>
  </si>
  <si>
    <t>IBULHSGFI</t>
  </si>
  <si>
    <t xml:space="preserve">MUTHOOTFIN </t>
  </si>
  <si>
    <t>28 SEP 2020</t>
  </si>
  <si>
    <t>25 SEP 2020</t>
  </si>
  <si>
    <t>23 SEP 2020</t>
  </si>
  <si>
    <t>22 SEP 2020</t>
  </si>
  <si>
    <t>21 SEP 2020</t>
  </si>
  <si>
    <t>18 SEP 2020</t>
  </si>
  <si>
    <t>17 SEP 2020</t>
  </si>
  <si>
    <t>15 SEP 2020</t>
  </si>
  <si>
    <t>14 SEP 2020</t>
  </si>
  <si>
    <t>TYATACONSUME</t>
  </si>
  <si>
    <t>MCDWOELL-N</t>
  </si>
  <si>
    <t>11 SEP 2020</t>
  </si>
  <si>
    <t>8 SEP 2020</t>
  </si>
  <si>
    <t>SBILIFE</t>
  </si>
  <si>
    <t xml:space="preserve">RBLBANK </t>
  </si>
  <si>
    <t>7 SEP 2020</t>
  </si>
  <si>
    <t>4 SEP 2020</t>
  </si>
  <si>
    <t>3 SEP 2020</t>
  </si>
  <si>
    <t>2 SEP 2020</t>
  </si>
  <si>
    <t>1 SEP 2020</t>
  </si>
  <si>
    <t xml:space="preserve">TATASTEEL </t>
  </si>
  <si>
    <t>31 AUG 2020</t>
  </si>
  <si>
    <t>27 AUG 2020</t>
  </si>
  <si>
    <t>CENTURYTEX</t>
  </si>
  <si>
    <t>26AUG 2020</t>
  </si>
  <si>
    <t>25AUG 2020</t>
  </si>
  <si>
    <t xml:space="preserve">HINDALCO </t>
  </si>
  <si>
    <t>\SHORT</t>
  </si>
  <si>
    <t>24 AUG 2020</t>
  </si>
  <si>
    <t>20 AUG 2020</t>
  </si>
  <si>
    <t>LICHSGFI</t>
  </si>
  <si>
    <t>19 AUG 2020</t>
  </si>
  <si>
    <t xml:space="preserve">MFSL </t>
  </si>
  <si>
    <t>18 AUG 2020</t>
  </si>
  <si>
    <t xml:space="preserve">TITAN </t>
  </si>
  <si>
    <t>17 AUG 2020</t>
  </si>
  <si>
    <t>14 AUG 2020</t>
  </si>
  <si>
    <t>11 AUG 2020</t>
  </si>
  <si>
    <t>ITC</t>
  </si>
  <si>
    <t>10 AUG 2020</t>
  </si>
  <si>
    <t>CUMMINSI</t>
  </si>
  <si>
    <t>06 AUG 2020</t>
  </si>
  <si>
    <t>05 AUG 2020</t>
  </si>
  <si>
    <t xml:space="preserve">ESCORT </t>
  </si>
  <si>
    <t>03 AUG 2020</t>
  </si>
  <si>
    <t>MINDTREE</t>
  </si>
  <si>
    <t>20 MAR 2020</t>
  </si>
  <si>
    <t xml:space="preserve">SIEMENS </t>
  </si>
  <si>
    <t xml:space="preserve">APOLLOHOSP </t>
  </si>
  <si>
    <t>19 MAR 2020</t>
  </si>
  <si>
    <t xml:space="preserve">ACC </t>
  </si>
  <si>
    <t>18 MAR 2020</t>
  </si>
  <si>
    <t xml:space="preserve">PEL </t>
  </si>
  <si>
    <t>17 MAR 2020</t>
  </si>
  <si>
    <t>16 MAR 2020</t>
  </si>
  <si>
    <t xml:space="preserve">ADANIENT </t>
  </si>
  <si>
    <t>13 MAR 2020</t>
  </si>
  <si>
    <t xml:space="preserve">VOLTAS </t>
  </si>
  <si>
    <t>12 MAR 2020</t>
  </si>
  <si>
    <t>11 MAR 2020</t>
  </si>
  <si>
    <t xml:space="preserve">PIDILITIND </t>
  </si>
  <si>
    <t>9 MAR 2020</t>
  </si>
  <si>
    <t>6 MAR 2020</t>
  </si>
  <si>
    <t xml:space="preserve">MGL </t>
  </si>
  <si>
    <t>5 MAR 2020</t>
  </si>
  <si>
    <t xml:space="preserve">CHOLAFIN </t>
  </si>
  <si>
    <t>4 MAR 2020</t>
  </si>
  <si>
    <t>3 MAR 2020</t>
  </si>
  <si>
    <t xml:space="preserve">RAMCOCEM </t>
  </si>
  <si>
    <t xml:space="preserve">BATAINDIA </t>
  </si>
  <si>
    <t>2 MAR 2020</t>
  </si>
  <si>
    <t>TOTAL PROFIT</t>
  </si>
  <si>
    <t>28 FEB 2020</t>
  </si>
  <si>
    <t>27 FEB 2020</t>
  </si>
  <si>
    <t>26 FEB 2020</t>
  </si>
  <si>
    <t xml:space="preserve">AMBUJACEM </t>
  </si>
  <si>
    <t>25 FEB 2020</t>
  </si>
  <si>
    <t>24 FEB 2020</t>
  </si>
  <si>
    <t xml:space="preserve">TATAGLOBAL </t>
  </si>
  <si>
    <t xml:space="preserve">BIOCON </t>
  </si>
  <si>
    <t>20 FEB 2020</t>
  </si>
  <si>
    <t xml:space="preserve">MCDOWELL-N </t>
  </si>
  <si>
    <t>19 FEB 2020</t>
  </si>
  <si>
    <t xml:space="preserve">NIITTECH </t>
  </si>
  <si>
    <t>18 FEB 2020</t>
  </si>
  <si>
    <t xml:space="preserve">ZEEL </t>
  </si>
  <si>
    <t>17 FEB 2020</t>
  </si>
  <si>
    <t>14 FEB 2020</t>
  </si>
  <si>
    <t xml:space="preserve">INDIGO </t>
  </si>
  <si>
    <t xml:space="preserve">HCLTECH </t>
  </si>
  <si>
    <t>13 FEB 2020</t>
  </si>
  <si>
    <t xml:space="preserve">AUROPHARMA </t>
  </si>
  <si>
    <t>12 FEB 2020</t>
  </si>
  <si>
    <t xml:space="preserve">PVR </t>
  </si>
  <si>
    <t>11 FEB 2020</t>
  </si>
  <si>
    <t>7 FEB 2020</t>
  </si>
  <si>
    <t>6 FEB 2020</t>
  </si>
  <si>
    <t>5 FEB 2020</t>
  </si>
  <si>
    <t xml:space="preserve">M&amp;MFIN </t>
  </si>
  <si>
    <t>4 FEB 2020</t>
  </si>
  <si>
    <t xml:space="preserve">LUPIN </t>
  </si>
  <si>
    <t>3 FEB 2020</t>
  </si>
  <si>
    <t xml:space="preserve">BAJAJ-AUTO </t>
  </si>
  <si>
    <t>1 FEB 2020</t>
  </si>
  <si>
    <t xml:space="preserve">BAJFINANCE </t>
  </si>
  <si>
    <t>31 JAN 2020</t>
  </si>
  <si>
    <t>30 JAN 2020</t>
  </si>
  <si>
    <t>29 JAN 2020</t>
  </si>
  <si>
    <t>28 JAN 2020</t>
  </si>
  <si>
    <t>27 JAN 2020</t>
  </si>
  <si>
    <t>24 JAN 2020</t>
  </si>
  <si>
    <t xml:space="preserve">JUSTDIAL </t>
  </si>
  <si>
    <t>23 JAN 2020</t>
  </si>
  <si>
    <t>22 JAN 2020</t>
  </si>
  <si>
    <t xml:space="preserve">TORNTPOWER </t>
  </si>
  <si>
    <t>21 JAN 2020</t>
  </si>
  <si>
    <t xml:space="preserve">LICHSGFIN </t>
  </si>
  <si>
    <t xml:space="preserve">JUBLFOOD </t>
  </si>
  <si>
    <t>20 JAN 2020</t>
  </si>
  <si>
    <t>17 JAN 2020</t>
  </si>
  <si>
    <t xml:space="preserve">BHARATFORG </t>
  </si>
  <si>
    <t xml:space="preserve">GLENMARK </t>
  </si>
  <si>
    <t>16 JAN 2020</t>
  </si>
  <si>
    <t>15 JAN 2020</t>
  </si>
  <si>
    <t>14 JAN 2020</t>
  </si>
  <si>
    <t>13 JAN 2020</t>
  </si>
  <si>
    <t>10 JAN 2020</t>
  </si>
  <si>
    <t>9 JAN 2020</t>
  </si>
  <si>
    <t>8 JAN 2020</t>
  </si>
  <si>
    <t xml:space="preserve">TECHM </t>
  </si>
  <si>
    <t xml:space="preserve">VEDL </t>
  </si>
  <si>
    <t>7 JAN 2020</t>
  </si>
  <si>
    <t>3 JAN 2020</t>
  </si>
  <si>
    <t>2 JAN 2020</t>
  </si>
  <si>
    <t xml:space="preserve">HDFC </t>
  </si>
  <si>
    <t xml:space="preserve">UJJIVAN </t>
  </si>
  <si>
    <t>1 JAN 2020</t>
  </si>
  <si>
    <t>31 DEC 2019</t>
  </si>
  <si>
    <t>30 DEC 2019</t>
  </si>
  <si>
    <t xml:space="preserve">TVSMOTOR </t>
  </si>
  <si>
    <t>27 DEC 2019</t>
  </si>
  <si>
    <t>26 DEC 2019</t>
  </si>
  <si>
    <t>24 DEC 2019</t>
  </si>
  <si>
    <t xml:space="preserve">TATACHEM </t>
  </si>
  <si>
    <t>23 DEC 2019</t>
  </si>
  <si>
    <t>20 DEC 2019</t>
  </si>
  <si>
    <t xml:space="preserve">CONCOR </t>
  </si>
  <si>
    <t>19 DEC 2019</t>
  </si>
  <si>
    <t>18 DEC 2019</t>
  </si>
  <si>
    <t>17 DEC 2019</t>
  </si>
  <si>
    <t xml:space="preserve">INFY </t>
  </si>
  <si>
    <t>16 DEC 2019</t>
  </si>
  <si>
    <t>13 DEC 2019</t>
  </si>
  <si>
    <t xml:space="preserve">MOTHERSUMI </t>
  </si>
  <si>
    <t>12 DEC 2019</t>
  </si>
  <si>
    <t>11 DEC 2019</t>
  </si>
  <si>
    <t>09 DEC 2019</t>
  </si>
  <si>
    <t>06 DEC 2019</t>
  </si>
  <si>
    <t>05 DEC 2019</t>
  </si>
  <si>
    <t>04 DEC 2019</t>
  </si>
  <si>
    <t xml:space="preserve">COLPAL </t>
  </si>
  <si>
    <t>03 DEC 2019</t>
  </si>
  <si>
    <t xml:space="preserve">ASIANPAINT </t>
  </si>
  <si>
    <t xml:space="preserve">FEDERALBNK </t>
  </si>
  <si>
    <t>02 DEC 2019</t>
  </si>
  <si>
    <t xml:space="preserve">PFC </t>
  </si>
  <si>
    <t>29 NOV 2019</t>
  </si>
  <si>
    <t xml:space="preserve">BANKBARODA </t>
  </si>
  <si>
    <t>28 NOV 2019</t>
  </si>
  <si>
    <t>27 NOV 2019</t>
  </si>
  <si>
    <t xml:space="preserve">EXIDEIND </t>
  </si>
  <si>
    <t>26 NOV 2019</t>
  </si>
  <si>
    <t>25 NOV 2019</t>
  </si>
  <si>
    <t xml:space="preserve">POWERGRID </t>
  </si>
  <si>
    <t>22 NOV 2019</t>
  </si>
  <si>
    <t>21 NOV 2019</t>
  </si>
  <si>
    <t>20 NOV 2019</t>
  </si>
  <si>
    <t xml:space="preserve">APOLLOTYRE </t>
  </si>
  <si>
    <t>19 NOV 2019</t>
  </si>
  <si>
    <t xml:space="preserve">L&amp;TFH </t>
  </si>
  <si>
    <t xml:space="preserve">BHARTIARTL </t>
  </si>
  <si>
    <t>18 NOV 2019</t>
  </si>
  <si>
    <t xml:space="preserve">BPCL </t>
  </si>
  <si>
    <t>15 NOV 2019</t>
  </si>
  <si>
    <t xml:space="preserve">SBIN </t>
  </si>
  <si>
    <t>14 NOV 2019</t>
  </si>
  <si>
    <t>13 NOV 2019</t>
  </si>
  <si>
    <t xml:space="preserve">ASHOKLEY </t>
  </si>
  <si>
    <t>11 NOV 2019</t>
  </si>
  <si>
    <t>8 NOV 2019</t>
  </si>
  <si>
    <t xml:space="preserve">KOTAKBANK </t>
  </si>
  <si>
    <t>7 NOV 2019</t>
  </si>
  <si>
    <t>6 NOV 2019</t>
  </si>
  <si>
    <t>5 NOV 2019</t>
  </si>
  <si>
    <t>4 NOV 2019</t>
  </si>
  <si>
    <t>1 NOV 2019</t>
  </si>
  <si>
    <t>31 OCT 2019</t>
  </si>
  <si>
    <t xml:space="preserve">MANAPPURAM </t>
  </si>
  <si>
    <t>30 OCT 2019</t>
  </si>
  <si>
    <t xml:space="preserve">HINDPETRO </t>
  </si>
  <si>
    <t>29 OCT 2019</t>
  </si>
  <si>
    <t>25 OCT 2019</t>
  </si>
  <si>
    <t>24 OCT 2019</t>
  </si>
  <si>
    <t>23 OCT 2019</t>
  </si>
  <si>
    <t>22 OCT 2019</t>
  </si>
  <si>
    <t>18 OCT 2019</t>
  </si>
  <si>
    <t xml:space="preserve">NCC </t>
  </si>
  <si>
    <t>17 OCT 2019</t>
  </si>
  <si>
    <t>16 OCT 2019</t>
  </si>
  <si>
    <t>PNB</t>
  </si>
  <si>
    <t>15 OCT 2019</t>
  </si>
  <si>
    <t xml:space="preserve">SUNTV </t>
  </si>
  <si>
    <t>14 OCT 2019</t>
  </si>
  <si>
    <t>11 OCT 2019</t>
  </si>
  <si>
    <t>10 OCT 2019</t>
  </si>
  <si>
    <t>9 OCT 2019</t>
  </si>
  <si>
    <t>7 OCT 2019</t>
  </si>
  <si>
    <t>YESBANK</t>
  </si>
  <si>
    <t>4 OCT 2019</t>
  </si>
  <si>
    <t>3 OCT 2019</t>
  </si>
  <si>
    <t>1 OCT 2019</t>
  </si>
  <si>
    <t>30 SEP 2019</t>
  </si>
  <si>
    <t>27 SEP 2019</t>
  </si>
  <si>
    <t xml:space="preserve">ICICIPRULI </t>
  </si>
  <si>
    <t>26 SEP 2019</t>
  </si>
  <si>
    <t>25 SEP 2019</t>
  </si>
  <si>
    <t xml:space="preserve">RAYMOND </t>
  </si>
  <si>
    <t>24 SEP 2019</t>
  </si>
  <si>
    <t xml:space="preserve">YESBANK </t>
  </si>
  <si>
    <t>23 SEP 2019</t>
  </si>
  <si>
    <t>20 SEP 2019</t>
  </si>
  <si>
    <t xml:space="preserve">HEROMOTO </t>
  </si>
  <si>
    <t>19 SEP 2019</t>
  </si>
  <si>
    <t>18 SEP 2019</t>
  </si>
  <si>
    <t>17 SEP 2019</t>
  </si>
  <si>
    <t xml:space="preserve">CESC </t>
  </si>
  <si>
    <t>16 SEP 2019</t>
  </si>
  <si>
    <t xml:space="preserve">SUNPHARMA </t>
  </si>
  <si>
    <t xml:space="preserve">BANKINDIA </t>
  </si>
  <si>
    <t>13 SEP 2019</t>
  </si>
  <si>
    <t>12 SEP 2019</t>
  </si>
  <si>
    <t>11 SEP 2019</t>
  </si>
  <si>
    <t>9 SEP 2019</t>
  </si>
  <si>
    <t xml:space="preserve">NBCC </t>
  </si>
  <si>
    <t>6 SEP 2019</t>
  </si>
  <si>
    <t xml:space="preserve">COALINDIA </t>
  </si>
  <si>
    <t xml:space="preserve">SRF </t>
  </si>
  <si>
    <t>5 SEP 2019</t>
  </si>
  <si>
    <t>4 SEP 2019</t>
  </si>
  <si>
    <t>3 SEP 2019</t>
  </si>
  <si>
    <t>30 AUG 2019</t>
  </si>
  <si>
    <t>29 AUG 2019</t>
  </si>
  <si>
    <t>28 AUG 2019</t>
  </si>
  <si>
    <t>27 AUG 2019</t>
  </si>
  <si>
    <t>26 AUG 2019</t>
  </si>
  <si>
    <t>23 AUG 2019</t>
  </si>
  <si>
    <t>22 AUG 2019</t>
  </si>
  <si>
    <t xml:space="preserve">HINDUNILVR </t>
  </si>
  <si>
    <t>21 AUG 2019</t>
  </si>
  <si>
    <t>20 AUG 2019</t>
  </si>
  <si>
    <t>HAVELLS</t>
  </si>
  <si>
    <t>19 AUG 2019</t>
  </si>
  <si>
    <t>15 AUG 2019</t>
  </si>
  <si>
    <t>14 AUG 2019</t>
  </si>
  <si>
    <t xml:space="preserve">CIPLA </t>
  </si>
  <si>
    <t>13 AUG 2019</t>
  </si>
  <si>
    <t>9 AUG 2019</t>
  </si>
  <si>
    <t>8 AUG 2019</t>
  </si>
  <si>
    <t>7 AUG 2019</t>
  </si>
  <si>
    <t>6 AUG 2019</t>
  </si>
  <si>
    <t>5 AUG 2019</t>
  </si>
  <si>
    <t>2 AUG 2019</t>
  </si>
  <si>
    <t>1 AUG 2019</t>
  </si>
  <si>
    <t>31 JUL 2019</t>
  </si>
  <si>
    <t xml:space="preserve">BERGEPAINT </t>
  </si>
  <si>
    <t>30 JUL 2019</t>
  </si>
  <si>
    <t>29 JUL 2019</t>
  </si>
  <si>
    <t xml:space="preserve">PNB </t>
  </si>
  <si>
    <t>26 JUL 2019</t>
  </si>
  <si>
    <t>25 JUL 2019</t>
  </si>
  <si>
    <t>24 JUL 2019</t>
  </si>
  <si>
    <t>23 JUL 2019</t>
  </si>
  <si>
    <t xml:space="preserve">DHFL </t>
  </si>
  <si>
    <t>22 JUL 2019</t>
  </si>
  <si>
    <t>19 JUL 2019</t>
  </si>
  <si>
    <t>18 JUL 2019</t>
  </si>
  <si>
    <t>17 JUL 2019</t>
  </si>
  <si>
    <t>16 JUL 2019</t>
  </si>
  <si>
    <t xml:space="preserve">TATAMOTORS </t>
  </si>
  <si>
    <t>15 JUL 2019</t>
  </si>
  <si>
    <t xml:space="preserve">EQUITAS </t>
  </si>
  <si>
    <t>12 JUL 2019</t>
  </si>
  <si>
    <t xml:space="preserve">RELIANCE </t>
  </si>
  <si>
    <t>11 JUL 2019</t>
  </si>
  <si>
    <t>10 JUL 2019</t>
  </si>
  <si>
    <t>9 JUL 2019</t>
  </si>
  <si>
    <t>8 JUL 2019</t>
  </si>
  <si>
    <t>5 JUL 2019</t>
  </si>
  <si>
    <t>4 JUL 2019</t>
  </si>
  <si>
    <t>3 JUL 2019</t>
  </si>
  <si>
    <t>2 JUL 2019</t>
  </si>
  <si>
    <t>1 JUL 2019</t>
  </si>
  <si>
    <t xml:space="preserve">INFRATEL </t>
  </si>
  <si>
    <t>1ST TGT PROFIT</t>
  </si>
  <si>
    <t>28 JUN 2019</t>
  </si>
  <si>
    <t>27 JUN 2019</t>
  </si>
  <si>
    <t>26 JUN 2019</t>
  </si>
  <si>
    <t>25 JUN 2019</t>
  </si>
  <si>
    <t xml:space="preserve">INDIACEM </t>
  </si>
  <si>
    <t>24 JUN 2019</t>
  </si>
  <si>
    <t>21 JUN 2019</t>
  </si>
  <si>
    <t xml:space="preserve">INDIANB </t>
  </si>
  <si>
    <t>20 JUN 2019</t>
  </si>
  <si>
    <t>19 JUN 2019</t>
  </si>
  <si>
    <t xml:space="preserve">HEXAWARE </t>
  </si>
  <si>
    <t>OPEN</t>
  </si>
  <si>
    <t>18 JUN 2019</t>
  </si>
  <si>
    <t xml:space="preserve">BRITANNIA </t>
  </si>
  <si>
    <t>17 JUN 2019</t>
  </si>
  <si>
    <t>14 JUN 2019</t>
  </si>
  <si>
    <t>13 JUN 2019</t>
  </si>
  <si>
    <t>12 JUN 2019</t>
  </si>
  <si>
    <t>11 JUN 2019</t>
  </si>
  <si>
    <t xml:space="preserve">PCJEWELLER </t>
  </si>
  <si>
    <t>10 JUN 2019</t>
  </si>
  <si>
    <t>7 JUN 2019</t>
  </si>
  <si>
    <t xml:space="preserve">WIPRO </t>
  </si>
  <si>
    <t>IRB</t>
  </si>
  <si>
    <t>6 JUN 2019</t>
  </si>
  <si>
    <t>4 JUN 2019</t>
  </si>
  <si>
    <t>03 JUN 2019</t>
  </si>
  <si>
    <t xml:space="preserve">IOC </t>
  </si>
  <si>
    <t>31 MAY 2019</t>
  </si>
  <si>
    <t xml:space="preserve">L&amp;FH </t>
  </si>
  <si>
    <t xml:space="preserve">TCS </t>
  </si>
  <si>
    <t>30 MAY 2019</t>
  </si>
  <si>
    <t>29 MAY 2019</t>
  </si>
  <si>
    <t xml:space="preserve">CANFINHOME </t>
  </si>
  <si>
    <t>28 MAY 2019</t>
  </si>
  <si>
    <t>27 MAY 2019</t>
  </si>
  <si>
    <t xml:space="preserve">KTKBANK </t>
  </si>
  <si>
    <t>24 MAY 2019</t>
  </si>
  <si>
    <t xml:space="preserve">PETRONET </t>
  </si>
  <si>
    <t>23 MAY 2019</t>
  </si>
  <si>
    <t xml:space="preserve">IRB </t>
  </si>
  <si>
    <t xml:space="preserve">BFUTILITIE </t>
  </si>
  <si>
    <t xml:space="preserve">CEATLTD </t>
  </si>
  <si>
    <t xml:space="preserve">IBREALEST </t>
  </si>
  <si>
    <t>22 MAY 2019</t>
  </si>
  <si>
    <t xml:space="preserve">ORIENTBANK </t>
  </si>
  <si>
    <t>21 MAY 2019</t>
  </si>
  <si>
    <t>20 MAY 2019</t>
  </si>
  <si>
    <t>17 MAY 2019</t>
  </si>
  <si>
    <t>16 MAY 2019</t>
  </si>
  <si>
    <t>15 MAY 2019</t>
  </si>
  <si>
    <t xml:space="preserve">JISLJALEQS </t>
  </si>
  <si>
    <t>14 MAY 2019</t>
  </si>
  <si>
    <t>13 MAY 2019</t>
  </si>
  <si>
    <t>HEXAWARE</t>
  </si>
  <si>
    <t>10 MAY 2019</t>
  </si>
  <si>
    <t>9 MAY 2019</t>
  </si>
  <si>
    <t>8 MAY 2019</t>
  </si>
  <si>
    <t>7 MAY 2019</t>
  </si>
  <si>
    <t xml:space="preserve">STAR </t>
  </si>
  <si>
    <t>6 MAY 2019</t>
  </si>
  <si>
    <t>3 MAY 2019</t>
  </si>
  <si>
    <t>JSWSTEEL</t>
  </si>
  <si>
    <t>2 MAY 2019</t>
  </si>
  <si>
    <t>L&amp;TFH</t>
  </si>
  <si>
    <t>30 APR 2019</t>
  </si>
  <si>
    <t>26 APR 2019</t>
  </si>
  <si>
    <t>25 APR 2019</t>
  </si>
  <si>
    <t>24 APR 2019</t>
  </si>
  <si>
    <t>23 APR 2019</t>
  </si>
  <si>
    <t xml:space="preserve">JETAIRWAYS </t>
  </si>
  <si>
    <t>22 APR 2019</t>
  </si>
  <si>
    <t xml:space="preserve">DCBBANK </t>
  </si>
  <si>
    <t>18 APR 2019</t>
  </si>
  <si>
    <t>16 APR 2019</t>
  </si>
  <si>
    <t xml:space="preserve">CENTURYTEX </t>
  </si>
  <si>
    <t>15 APR 2019</t>
  </si>
  <si>
    <t xml:space="preserve">UNIONBANK </t>
  </si>
  <si>
    <t>12 APR 2019</t>
  </si>
  <si>
    <t xml:space="preserve">BHEL </t>
  </si>
  <si>
    <t>11 APR 2019</t>
  </si>
  <si>
    <t xml:space="preserve">TATAMTRDVR </t>
  </si>
  <si>
    <t>10 APR 2019</t>
  </si>
  <si>
    <t>9 APR 2019</t>
  </si>
  <si>
    <t>8 APR 2019</t>
  </si>
  <si>
    <t>5 APR 2019</t>
  </si>
  <si>
    <t>4 APR 2019</t>
  </si>
  <si>
    <t>3 APR 2019</t>
  </si>
  <si>
    <t xml:space="preserve">AMARAJABAT </t>
  </si>
  <si>
    <t xml:space="preserve">NATIONALUM </t>
  </si>
  <si>
    <t>2 APR 2019</t>
  </si>
  <si>
    <t>1 APR 2019</t>
  </si>
  <si>
    <t xml:space="preserve">ENGINERSIN </t>
  </si>
  <si>
    <t>29 MAR 2019</t>
  </si>
  <si>
    <t>28 MAR 2019</t>
  </si>
  <si>
    <t>27 MAR 2019</t>
  </si>
  <si>
    <t>26 MAR 2019</t>
  </si>
  <si>
    <t xml:space="preserve">IDFC </t>
  </si>
  <si>
    <t>25 MAR 2019</t>
  </si>
  <si>
    <t>22 MAR 2019</t>
  </si>
  <si>
    <t>20 MAR 2019</t>
  </si>
  <si>
    <t>19 MAR 2019</t>
  </si>
  <si>
    <t>18 MAR 2019</t>
  </si>
  <si>
    <t>15 MAR 2019</t>
  </si>
  <si>
    <t xml:space="preserve">IDFCFIRSTB </t>
  </si>
  <si>
    <t>14 MAR 2019</t>
  </si>
  <si>
    <t>13 MAR 2019</t>
  </si>
  <si>
    <t>12 MAR 2019</t>
  </si>
  <si>
    <t>11 MAR 2019</t>
  </si>
  <si>
    <t xml:space="preserve">IDEA </t>
  </si>
  <si>
    <t xml:space="preserve">ADANIPOWER </t>
  </si>
  <si>
    <t>8 MAR 2019</t>
  </si>
  <si>
    <t>7 MAR 2019</t>
  </si>
  <si>
    <t>6 MAR 2019</t>
  </si>
  <si>
    <t>5 MAR 2019</t>
  </si>
  <si>
    <t>1 MAR 2019</t>
  </si>
  <si>
    <t>28 FEB 2019</t>
  </si>
  <si>
    <t>27 FEB 2019</t>
  </si>
  <si>
    <t xml:space="preserve">BEML </t>
  </si>
  <si>
    <t>26 FEB 2019</t>
  </si>
  <si>
    <t>25 FEB 2019</t>
  </si>
  <si>
    <t>22 FEB 2019</t>
  </si>
  <si>
    <t>21FEB 2019</t>
  </si>
  <si>
    <t>20 FEB 2019</t>
  </si>
  <si>
    <t>19 FEB 2019</t>
  </si>
  <si>
    <t>18 FEB 2019</t>
  </si>
  <si>
    <t>15 FEB 2019</t>
  </si>
  <si>
    <t>14 FEB 2019</t>
  </si>
  <si>
    <t>13 FEB 2019</t>
  </si>
  <si>
    <t>12 FEB 2019</t>
  </si>
  <si>
    <t>11 FEB 2019</t>
  </si>
  <si>
    <t>7 FEB 2019</t>
  </si>
  <si>
    <t>6 FEB 2019</t>
  </si>
  <si>
    <t>5 FEB 2019</t>
  </si>
  <si>
    <t>4 FEB 2019</t>
  </si>
  <si>
    <t>1 FEB 2019</t>
  </si>
  <si>
    <t>31 JAN 2019</t>
  </si>
  <si>
    <t>30 JAN 2019</t>
  </si>
  <si>
    <t xml:space="preserve">ARVIND </t>
  </si>
  <si>
    <t xml:space="preserve">WOCKPHARMA </t>
  </si>
  <si>
    <t>29 JAN 2019</t>
  </si>
  <si>
    <t>28 JAN 2019</t>
  </si>
  <si>
    <t>25 JAN 2019</t>
  </si>
  <si>
    <t>24 JAN 2019</t>
  </si>
  <si>
    <t>23 JAN 2019</t>
  </si>
  <si>
    <t>22 JAN 2019</t>
  </si>
  <si>
    <t>21 JAN 2019</t>
  </si>
  <si>
    <t>18 JAN 2019</t>
  </si>
  <si>
    <t>17 JAN 2019</t>
  </si>
  <si>
    <t>16 JAN 2019</t>
  </si>
  <si>
    <t>15 JAN 2019</t>
  </si>
  <si>
    <t>14 JAN 2019</t>
  </si>
  <si>
    <t>11 JAN 2019</t>
  </si>
  <si>
    <t>10 JAN 2019</t>
  </si>
  <si>
    <t>9 JAN 2019</t>
  </si>
  <si>
    <t>8 JAN 2019</t>
  </si>
  <si>
    <t>7 JAN 2019</t>
  </si>
  <si>
    <t>4 JAN 2019</t>
  </si>
  <si>
    <t>3 JAN 2019</t>
  </si>
  <si>
    <t>2 JAN 2019</t>
  </si>
  <si>
    <t xml:space="preserve">KPIT </t>
  </si>
  <si>
    <t>1 JAN 2019</t>
  </si>
  <si>
    <t>31 DEC 2018</t>
  </si>
  <si>
    <t>28 DEC 2018</t>
  </si>
  <si>
    <t>27 DEC 2018</t>
  </si>
  <si>
    <t xml:space="preserve">GODREJIND </t>
  </si>
  <si>
    <t xml:space="preserve">VGUARD </t>
  </si>
  <si>
    <t>26 DEC 2018</t>
  </si>
  <si>
    <t>24 DEC 2018</t>
  </si>
  <si>
    <t>21 DEC 2018</t>
  </si>
  <si>
    <t>20 DEC 2018</t>
  </si>
  <si>
    <t xml:space="preserve">BALKRISHNAINDS </t>
  </si>
  <si>
    <t>19 DEC 2018</t>
  </si>
  <si>
    <t>18 DEC 2018</t>
  </si>
  <si>
    <t>17 DEC 2018</t>
  </si>
  <si>
    <t xml:space="preserve">BHARATFIN </t>
  </si>
  <si>
    <t>12 DEC 2018</t>
  </si>
  <si>
    <t>11 DEC 2018</t>
  </si>
  <si>
    <t>10 DEC 2018</t>
  </si>
  <si>
    <t>7 DEC 2018</t>
  </si>
  <si>
    <t>5 DEC 2018</t>
  </si>
  <si>
    <t>4 DEC 2018</t>
  </si>
  <si>
    <t>3 DEC 2018</t>
  </si>
  <si>
    <t>30 NOV 2018</t>
  </si>
  <si>
    <t>29 NOV 2018</t>
  </si>
  <si>
    <t>28 NOV 2018</t>
  </si>
  <si>
    <t>27 NOV 2018</t>
  </si>
  <si>
    <t>26 NOV 2018</t>
  </si>
  <si>
    <t>22 NOV 2018</t>
  </si>
  <si>
    <t>21 NOV 2018</t>
  </si>
  <si>
    <t>20 NOV 2018</t>
  </si>
  <si>
    <t>MOTHERSUMI</t>
  </si>
  <si>
    <t>19 NOV 2018</t>
  </si>
  <si>
    <t>16 NOV 2018</t>
  </si>
  <si>
    <t>15 NOV 2018</t>
  </si>
  <si>
    <t>14 NOV 2018</t>
  </si>
  <si>
    <t>13 NOV 2018</t>
  </si>
  <si>
    <t>12 NOV 2018</t>
  </si>
  <si>
    <t>9 NOV 2018</t>
  </si>
  <si>
    <t>6 NOV 2018</t>
  </si>
  <si>
    <t>5 NOV 2018</t>
  </si>
  <si>
    <t>2 NOV 2018</t>
  </si>
  <si>
    <t>1 NOV 2018</t>
  </si>
  <si>
    <t>.</t>
  </si>
  <si>
    <t>31 OCT 2018</t>
  </si>
  <si>
    <t>30 OCT 2018</t>
  </si>
  <si>
    <t>29 OCT 2018</t>
  </si>
  <si>
    <t>26 OCT 2018</t>
  </si>
  <si>
    <t>ARVIND</t>
  </si>
  <si>
    <t>25 OCT 2018</t>
  </si>
  <si>
    <t>24 OCT 2018</t>
  </si>
  <si>
    <t>23 OCT 2018</t>
  </si>
  <si>
    <t>22 OCT 2018</t>
  </si>
  <si>
    <t xml:space="preserve">LT </t>
  </si>
  <si>
    <t>19 OCT 2018</t>
  </si>
  <si>
    <t>17 OCT 2018</t>
  </si>
  <si>
    <t>16 OCT 2018</t>
  </si>
  <si>
    <t>15 OCT 2018</t>
  </si>
  <si>
    <t>12 OCT 2018</t>
  </si>
  <si>
    <t>11 OCT 2018</t>
  </si>
  <si>
    <t>10 OCT 2018</t>
  </si>
  <si>
    <t>9 OCT 2018</t>
  </si>
  <si>
    <t>8 OCT 2018</t>
  </si>
  <si>
    <t>5 OCT 2018</t>
  </si>
  <si>
    <t>4 OCT 2018</t>
  </si>
  <si>
    <t>3 OCT 2018</t>
  </si>
  <si>
    <t>1 OCT 2018</t>
  </si>
  <si>
    <t>28 SEP 2018</t>
  </si>
  <si>
    <t>27 SEP 2018</t>
  </si>
  <si>
    <t xml:space="preserve">MRPL </t>
  </si>
  <si>
    <t>26 SEP 2018</t>
  </si>
  <si>
    <t xml:space="preserve">IBULHSGFIN </t>
  </si>
  <si>
    <t>25 SEP 2018</t>
  </si>
  <si>
    <t>24 SEP 2018</t>
  </si>
  <si>
    <t>21 SEP 2018</t>
  </si>
  <si>
    <t>19 SEP 2018</t>
  </si>
  <si>
    <t>18 SEP 2018</t>
  </si>
  <si>
    <t>17 SEP 2018</t>
  </si>
  <si>
    <t xml:space="preserve">AJANTPHARM </t>
  </si>
  <si>
    <t>14 SEP 2018</t>
  </si>
  <si>
    <t>12 SEP 2018</t>
  </si>
  <si>
    <t>11 SEP 2018</t>
  </si>
  <si>
    <t>10 SEP 2018</t>
  </si>
  <si>
    <t>7 SEP 2018</t>
  </si>
  <si>
    <t>6 SEP 2018</t>
  </si>
  <si>
    <t xml:space="preserve">GRANULES </t>
  </si>
  <si>
    <t>5 SEP 2018</t>
  </si>
  <si>
    <t>4 SEP 2018</t>
  </si>
  <si>
    <t>3 SEP 2018</t>
  </si>
  <si>
    <t>31 AUG 2018</t>
  </si>
  <si>
    <t>30 AUG 2018</t>
  </si>
  <si>
    <t>29 AUG 2018</t>
  </si>
  <si>
    <t xml:space="preserve">IDFCBANK </t>
  </si>
  <si>
    <t>28 AUG 2018</t>
  </si>
  <si>
    <t>27 AUG 2018</t>
  </si>
  <si>
    <t>24 AUG 2018</t>
  </si>
  <si>
    <t>23 AUG 2018</t>
  </si>
  <si>
    <t>21 AUG 2018</t>
  </si>
  <si>
    <t>20 AUG 2018</t>
  </si>
  <si>
    <t>17 AUG 2018</t>
  </si>
  <si>
    <t>16 AUG 2018</t>
  </si>
  <si>
    <t>14 AUG 2018</t>
  </si>
  <si>
    <t>13 AUG 2018</t>
  </si>
  <si>
    <t>KPIT</t>
  </si>
  <si>
    <t>10 AUG 2018</t>
  </si>
  <si>
    <t>9 AUG 2018</t>
  </si>
  <si>
    <t>8 AUG 2018</t>
  </si>
  <si>
    <t>7 AUG 2018</t>
  </si>
  <si>
    <t xml:space="preserve">CGPOWER </t>
  </si>
  <si>
    <t>6 AUG 2018</t>
  </si>
  <si>
    <t>IDFC</t>
  </si>
  <si>
    <t>3 AUG 2018</t>
  </si>
  <si>
    <t>2 AUG 2018</t>
  </si>
  <si>
    <t>1 AUG 2018</t>
  </si>
  <si>
    <t>31 JUL 2018</t>
  </si>
  <si>
    <t xml:space="preserve">BALKRISIND  </t>
  </si>
  <si>
    <t>30 JUL 2018</t>
  </si>
  <si>
    <t xml:space="preserve">ALBK </t>
  </si>
  <si>
    <t>27 JUL 2018</t>
  </si>
  <si>
    <t xml:space="preserve">KSCL </t>
  </si>
  <si>
    <t>26 JUL 2018</t>
  </si>
  <si>
    <t>25 JUL 2018</t>
  </si>
  <si>
    <t>24 JUL 2018</t>
  </si>
  <si>
    <t>23 JUL 2018</t>
  </si>
  <si>
    <t>20 JUL 2018</t>
  </si>
  <si>
    <t>19 JUL 2018</t>
  </si>
  <si>
    <t>18 JUL 2018</t>
  </si>
  <si>
    <t>17 JUL 2018</t>
  </si>
  <si>
    <t>16 JUL 2018</t>
  </si>
  <si>
    <t xml:space="preserve">GODREJCP </t>
  </si>
  <si>
    <t>13 JUL 2018</t>
  </si>
  <si>
    <t>12 JUL 2018</t>
  </si>
  <si>
    <t>11 JUL 2018</t>
  </si>
  <si>
    <t xml:space="preserve">IDBI </t>
  </si>
  <si>
    <t>10 JUL 2018</t>
  </si>
  <si>
    <t>9 JUL 2018</t>
  </si>
  <si>
    <t>6 JUL 2018</t>
  </si>
  <si>
    <t>5 JUL 2018</t>
  </si>
  <si>
    <t>4 JUL 2018</t>
  </si>
  <si>
    <t>3 JUL 2018</t>
  </si>
  <si>
    <t>JUBLFOOD</t>
  </si>
  <si>
    <t>2 JUL 2018</t>
  </si>
  <si>
    <t>29 Jun 2018</t>
  </si>
  <si>
    <t>28 Jun 2018</t>
  </si>
  <si>
    <t>INDIANB</t>
  </si>
  <si>
    <t>27 Jun 2018</t>
  </si>
  <si>
    <t>26 Jun 2018</t>
  </si>
  <si>
    <t>25 Jun 2018</t>
  </si>
  <si>
    <t>22 Jun 2018</t>
  </si>
  <si>
    <t>21 Jun 2018</t>
  </si>
  <si>
    <t>20 Jun 2018</t>
  </si>
  <si>
    <t>18 Jun 2018</t>
  </si>
  <si>
    <t>19 Jun 2018</t>
  </si>
  <si>
    <t>15 Jun 2018</t>
  </si>
  <si>
    <t>14 Jun 2018</t>
  </si>
  <si>
    <t>13 Jun 2018</t>
  </si>
  <si>
    <t>12 Jun 2018</t>
  </si>
  <si>
    <t>11 Jun 2018</t>
  </si>
  <si>
    <t>8 Jun 2018</t>
  </si>
  <si>
    <t>7 Jun 2018</t>
  </si>
  <si>
    <t>6 Jun 2018</t>
  </si>
  <si>
    <t>5 Jun 2018</t>
  </si>
  <si>
    <t>4 Jun 2018</t>
  </si>
  <si>
    <t>YES BANK</t>
  </si>
  <si>
    <t>1 Jun 2018</t>
  </si>
  <si>
    <t>31 MAY 2018</t>
  </si>
  <si>
    <t>30 MAY 2018</t>
  </si>
  <si>
    <t>29 MAY 2018</t>
  </si>
  <si>
    <t>28 MAY 2018</t>
  </si>
  <si>
    <t>25 MAY 2018</t>
  </si>
  <si>
    <t xml:space="preserve">RELCAPITAL </t>
  </si>
  <si>
    <t>24 MAY 2018</t>
  </si>
  <si>
    <t>23 MAY 2018</t>
  </si>
  <si>
    <t>22 MAY 2018</t>
  </si>
  <si>
    <t>21 MAY 2018</t>
  </si>
  <si>
    <t>18 MAY 2018</t>
  </si>
  <si>
    <t>17 MAY 2018</t>
  </si>
  <si>
    <t xml:space="preserve">FEDERALBNK  </t>
  </si>
  <si>
    <t>16 MAY 2018</t>
  </si>
  <si>
    <t>15 MAY 2018</t>
  </si>
  <si>
    <t>14 MAY 2018</t>
  </si>
  <si>
    <t>11 MAY 2018</t>
  </si>
  <si>
    <t>10 MAY 2018</t>
  </si>
  <si>
    <t>9 MAY 2018</t>
  </si>
  <si>
    <t>8 MAY 2018</t>
  </si>
  <si>
    <t>7 MAY 2018</t>
  </si>
  <si>
    <t>4 MAY 2018</t>
  </si>
  <si>
    <t>3 MAY 2018</t>
  </si>
  <si>
    <t>1 MAY 2018</t>
  </si>
  <si>
    <t>30 APR 2018</t>
  </si>
  <si>
    <t>27 APR 2018</t>
  </si>
  <si>
    <t>26 APR 2018</t>
  </si>
  <si>
    <t>25 APR 2018</t>
  </si>
  <si>
    <t>24 APR 2018</t>
  </si>
  <si>
    <t xml:space="preserve">IGL </t>
  </si>
  <si>
    <t>23 APR 2018</t>
  </si>
  <si>
    <t>20 APR 2018</t>
  </si>
  <si>
    <t>19 APR 2018</t>
  </si>
  <si>
    <t>18 APR 2018</t>
  </si>
  <si>
    <t>17 APR 2018</t>
  </si>
  <si>
    <t>16 APR 2018</t>
  </si>
  <si>
    <t>13 APR 2018</t>
  </si>
  <si>
    <t>12 APR 2018</t>
  </si>
  <si>
    <t xml:space="preserve">BEL </t>
  </si>
  <si>
    <t>11 APR 2018</t>
  </si>
  <si>
    <t>10 APR 2018</t>
  </si>
  <si>
    <t>9 APR 2018</t>
  </si>
  <si>
    <t>6 APR 2018</t>
  </si>
  <si>
    <t>5 APR 2018</t>
  </si>
  <si>
    <t>4 APR 2018</t>
  </si>
  <si>
    <t>3 APR 2018</t>
  </si>
  <si>
    <t>2 APR 2018</t>
  </si>
  <si>
    <t>28 Mar 2018</t>
  </si>
  <si>
    <t>27 Mar 2018</t>
  </si>
  <si>
    <t xml:space="preserve">CAPF </t>
  </si>
  <si>
    <t>26 Mar 2018</t>
  </si>
  <si>
    <t>23 Mar 2018</t>
  </si>
  <si>
    <t xml:space="preserve">FORTIS </t>
  </si>
  <si>
    <t>22 Mar 2018</t>
  </si>
  <si>
    <t>21 Mar 2018</t>
  </si>
  <si>
    <t>20 Mar 2018</t>
  </si>
  <si>
    <t>19 Mar 2018</t>
  </si>
  <si>
    <t>16 Mar 2018</t>
  </si>
  <si>
    <t>15 Mar 2018</t>
  </si>
  <si>
    <t>14 Mar 2018</t>
  </si>
  <si>
    <t>13 Mar 2018</t>
  </si>
  <si>
    <t>12 Mar 2018</t>
  </si>
  <si>
    <t>9 Mar 2018</t>
  </si>
  <si>
    <t>8 Mar 2018</t>
  </si>
  <si>
    <t>7 Mar 2018</t>
  </si>
  <si>
    <t>6 Mar 2018</t>
  </si>
  <si>
    <t>5 Mar 2018</t>
  </si>
  <si>
    <t>BANK OF INDIA</t>
  </si>
  <si>
    <t xml:space="preserve">JAIN IRRIGATION </t>
  </si>
  <si>
    <t>1 Mar 2018</t>
  </si>
  <si>
    <t>28 Feb 2018</t>
  </si>
  <si>
    <t>27 Feb 2018</t>
  </si>
  <si>
    <t>26 Feb 2018</t>
  </si>
  <si>
    <t>23 Feb 2018</t>
  </si>
  <si>
    <t>22 Feb 2018</t>
  </si>
  <si>
    <t>21 Feb 2018</t>
  </si>
  <si>
    <t>20 Feb 2018</t>
  </si>
  <si>
    <t>19 Feb 2018</t>
  </si>
  <si>
    <t xml:space="preserve">CANBANK </t>
  </si>
  <si>
    <t>16 Feb 2018</t>
  </si>
  <si>
    <t>15 Feb 2018</t>
  </si>
  <si>
    <t>14 Feb 2018</t>
  </si>
  <si>
    <t>12 Feb 2018</t>
  </si>
  <si>
    <t>9 Feb 2018</t>
  </si>
  <si>
    <t xml:space="preserve">SAIL </t>
  </si>
  <si>
    <t>8 Feb 2018</t>
  </si>
  <si>
    <t>7 Feb 2018</t>
  </si>
  <si>
    <t>6 Feb 2018</t>
  </si>
  <si>
    <t>5 Feb 2018</t>
  </si>
  <si>
    <t>2 Feb 2018</t>
  </si>
  <si>
    <t>1 Feb 2018</t>
  </si>
  <si>
    <t>31 Jan 2018</t>
  </si>
  <si>
    <t>30 Jan 2018</t>
  </si>
  <si>
    <t>29 Jan 2018</t>
  </si>
  <si>
    <t xml:space="preserve">HDFCBANK </t>
  </si>
  <si>
    <t>25 Jan 2018</t>
  </si>
  <si>
    <t xml:space="preserve">INFIBEAM 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</si>
  <si>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</si>
  <si>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</si>
  <si>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</si>
  <si>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</si>
  <si>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</si>
  <si>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</si>
  <si>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</si>
  <si>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 xml:space="preserve">HDIL 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</si>
  <si>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</si>
  <si>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</si>
  <si>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</si>
  <si>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</si>
  <si>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</si>
  <si>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</si>
  <si>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</si>
  <si>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</si>
  <si>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</si>
  <si>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 xml:space="preserve">ITC </t>
  </si>
  <si>
    <t>29 Dec 2017</t>
  </si>
  <si>
    <t>28 Dec 2017</t>
  </si>
  <si>
    <t>27 Dec 2017</t>
  </si>
  <si>
    <t>26 Dec 2017</t>
  </si>
  <si>
    <t>22 Dec 2017</t>
  </si>
  <si>
    <t>21 Dec 2017</t>
  </si>
  <si>
    <t>20 Dec 2017</t>
  </si>
  <si>
    <t>19 Dec 2017</t>
  </si>
  <si>
    <t>18 Dec 2017</t>
  </si>
  <si>
    <t>15 Dec 2017</t>
  </si>
  <si>
    <t>14 Dec 2017</t>
  </si>
  <si>
    <t>13 Dec 2017</t>
  </si>
  <si>
    <t>12 Dec 2017</t>
  </si>
  <si>
    <t>11 Dec 2017</t>
  </si>
  <si>
    <t>8 Dec 2017</t>
  </si>
  <si>
    <t>7 Dec 2017</t>
  </si>
  <si>
    <t>6 Dec 2017</t>
  </si>
  <si>
    <t>5 Dec 2017</t>
  </si>
  <si>
    <t>4 Dec 2017</t>
  </si>
  <si>
    <t>1 Dec 2017</t>
  </si>
  <si>
    <t>30 Nov 2017</t>
  </si>
  <si>
    <t>29 Nov 2017</t>
  </si>
  <si>
    <t xml:space="preserve">BHAQRATFIN </t>
  </si>
  <si>
    <t>28 Nov 2017</t>
  </si>
  <si>
    <t>27 Nov 2017</t>
  </si>
  <si>
    <t>24 Nov 2017</t>
  </si>
  <si>
    <t xml:space="preserve">SYNDIBANK </t>
  </si>
  <si>
    <t>23 Nov 2017</t>
  </si>
  <si>
    <t>22 Nov 2017</t>
  </si>
  <si>
    <t>21 Nov 2017</t>
  </si>
  <si>
    <t>20 Nov 2017</t>
  </si>
  <si>
    <t xml:space="preserve">PTC </t>
  </si>
  <si>
    <t>17 Nov 2017</t>
  </si>
  <si>
    <t>16 Nov 2017</t>
  </si>
  <si>
    <t>15 Nov 2017</t>
  </si>
  <si>
    <t>14 Nov 2017</t>
  </si>
  <si>
    <t>10 Nov 2017</t>
  </si>
  <si>
    <t>9 Nov 2017</t>
  </si>
  <si>
    <t>VGURD</t>
  </si>
  <si>
    <t>8 Nov 2017</t>
  </si>
  <si>
    <t>BHARA</t>
  </si>
  <si>
    <t>7 Nov 2017</t>
  </si>
  <si>
    <t>6 Nov 2017</t>
  </si>
  <si>
    <t>3 Nov 2017</t>
  </si>
  <si>
    <t>2 Nov 2017</t>
  </si>
  <si>
    <t>1 Nov 2017</t>
  </si>
  <si>
    <t>31 Oct 2017</t>
  </si>
  <si>
    <t>30 Oct 2017</t>
  </si>
  <si>
    <t>27 Oct 2017</t>
  </si>
  <si>
    <t>26 Oct 2017</t>
  </si>
  <si>
    <t>25 Oct 2017</t>
  </si>
  <si>
    <t>24 Oct 2017</t>
  </si>
  <si>
    <t>L&amp;TFIN</t>
  </si>
  <si>
    <t>23 Oct 2017</t>
  </si>
  <si>
    <t>18 Oct 2017</t>
  </si>
  <si>
    <t>17 Oct 2017</t>
  </si>
  <si>
    <t>16 Oct 2017</t>
  </si>
  <si>
    <t>13 Oct 2017</t>
  </si>
  <si>
    <t>12 Oct 2017</t>
  </si>
  <si>
    <t>11 Oct 2017</t>
  </si>
  <si>
    <t>10 Oct 2017</t>
  </si>
  <si>
    <t>9 Oct 2017</t>
  </si>
  <si>
    <t>6 Oct 2017</t>
  </si>
  <si>
    <t>5 Oct 2017</t>
  </si>
  <si>
    <t>4 Oct 2017</t>
  </si>
  <si>
    <t>3 Oct 2017</t>
  </si>
  <si>
    <t>29 Sep 2017</t>
  </si>
  <si>
    <t>28 Sep 2017</t>
  </si>
  <si>
    <t>27 Sep 2017</t>
  </si>
  <si>
    <t>26 Sep 2017</t>
  </si>
  <si>
    <t>25 Sep 2017</t>
  </si>
  <si>
    <t>22 Sep 2017</t>
  </si>
  <si>
    <t>21 Sep 2017</t>
  </si>
  <si>
    <t>20 Sep 2017</t>
  </si>
  <si>
    <t>19 Sep 2017</t>
  </si>
  <si>
    <t>18 Sep 2017</t>
  </si>
  <si>
    <t>15 Sep 2017</t>
  </si>
  <si>
    <t xml:space="preserve">CEAT </t>
  </si>
  <si>
    <t>14 Sep 2017</t>
  </si>
  <si>
    <t>13 Sep 2017</t>
  </si>
  <si>
    <t>12 Sep 2017</t>
  </si>
  <si>
    <t>11 Sep 2017</t>
  </si>
  <si>
    <t xml:space="preserve">CHENNPETRO </t>
  </si>
  <si>
    <t>8 Sep 2017</t>
  </si>
  <si>
    <t>7 Sep 2017</t>
  </si>
  <si>
    <t>6 Sep 2017</t>
  </si>
  <si>
    <t>5 Sep 2017</t>
  </si>
  <si>
    <t>4 Sep 2017</t>
  </si>
  <si>
    <t>1 Sep 2017</t>
  </si>
  <si>
    <t>31 Aug 2017</t>
  </si>
  <si>
    <t>30 Aug 2017</t>
  </si>
  <si>
    <t>29 Aug 2017</t>
  </si>
  <si>
    <t>28 Aug 2017</t>
  </si>
  <si>
    <t>24 Aug 2017</t>
  </si>
  <si>
    <t>23 Aug 2017</t>
  </si>
  <si>
    <t>22 Aug 2017</t>
  </si>
  <si>
    <t>21 Aug 2017</t>
  </si>
  <si>
    <t>18 Aug 2017</t>
  </si>
  <si>
    <t>17 Aug 2017</t>
  </si>
  <si>
    <t>16 Aug 2017</t>
  </si>
  <si>
    <t>14 Aug 2017</t>
  </si>
  <si>
    <t>11 Aug 2017</t>
  </si>
  <si>
    <t>10 Aug 2017</t>
  </si>
  <si>
    <t>09 Aug 2017</t>
  </si>
  <si>
    <t>NCC</t>
  </si>
  <si>
    <t>8 Aug 2017</t>
  </si>
  <si>
    <t>7 Aug 2017</t>
  </si>
  <si>
    <t>4 Aug 2017</t>
  </si>
  <si>
    <t>3 Aug 2017</t>
  </si>
  <si>
    <t>2 Aug 2017</t>
  </si>
  <si>
    <t>CEAT</t>
  </si>
  <si>
    <t>1 Aug 2017</t>
  </si>
  <si>
    <t>31 JUL 2017</t>
  </si>
  <si>
    <t>28 JUL 2017</t>
  </si>
  <si>
    <t>27 JUL 2017</t>
  </si>
  <si>
    <t>26 JUL 2017</t>
  </si>
  <si>
    <t>25 JUL 2017</t>
  </si>
  <si>
    <t>IDEA</t>
  </si>
  <si>
    <t>24 JUL 2017</t>
  </si>
  <si>
    <t>21 JUL 2017</t>
  </si>
  <si>
    <t>20 JUL 2017</t>
  </si>
  <si>
    <t>19 JUL 2017</t>
  </si>
  <si>
    <t xml:space="preserve">JPASSOCIAT </t>
  </si>
  <si>
    <t>15 JUL 2017</t>
  </si>
  <si>
    <t>14 JUL 2017</t>
  </si>
  <si>
    <t>13 JUL 2017</t>
  </si>
  <si>
    <t>12 JUL 2017</t>
  </si>
  <si>
    <t>11 JUL 2017</t>
  </si>
  <si>
    <t>10 JUL 2017</t>
  </si>
  <si>
    <t>07 JUL 2017</t>
  </si>
  <si>
    <t>06 JUL 2017</t>
  </si>
  <si>
    <t>05 JUL 2017</t>
  </si>
  <si>
    <t>04 JUL 2017</t>
  </si>
  <si>
    <t>01 JUL 2017</t>
  </si>
  <si>
    <t>30 JUN 2017</t>
  </si>
  <si>
    <t>29 JUN 2017</t>
  </si>
  <si>
    <t>28 JUN 2017</t>
  </si>
  <si>
    <t>27 JUN 2017</t>
  </si>
  <si>
    <t>23 JUN 2017</t>
  </si>
  <si>
    <t>22 JUN 2017</t>
  </si>
  <si>
    <t xml:space="preserve">ABIRLANUVO </t>
  </si>
  <si>
    <t>21 JUN 2017</t>
  </si>
  <si>
    <t>20 JUN 2017</t>
  </si>
  <si>
    <t>19 JUN 2017</t>
  </si>
  <si>
    <t>16 JUN 2017</t>
  </si>
  <si>
    <t>15 JUN 2017</t>
  </si>
  <si>
    <t>14 JUN 2017</t>
  </si>
  <si>
    <t>13 JUN 2017</t>
  </si>
  <si>
    <t>12 JUN 2017</t>
  </si>
  <si>
    <t>9 JUN 2017</t>
  </si>
  <si>
    <t xml:space="preserve">TATAELXSI </t>
  </si>
  <si>
    <t>8 JUN 2017</t>
  </si>
  <si>
    <t>7 JUN 2017</t>
  </si>
  <si>
    <t>5 JUN 2017</t>
  </si>
  <si>
    <t>2 JUN 2017</t>
  </si>
  <si>
    <t>1 JUN 2017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</si>
</sst>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m\ d&quot;, &quot;yyyy"/>
    <numFmt numFmtId="179" formatCode="0.00_ "/>
    <numFmt numFmtId="180" formatCode="[$-409]d/mmm/yy;@"/>
    <numFmt numFmtId="181" formatCode="0.0"/>
  </numFmts>
  <fonts count="37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sz val="9"/>
      <color theme="1"/>
      <name val="Cambria"/>
      <charset val="134"/>
      <scheme val="major"/>
    </font>
    <font>
      <sz val="11"/>
      <color rgb="FF00B050"/>
      <name val="Cambria"/>
      <charset val="134"/>
      <scheme val="major"/>
    </font>
    <font>
      <b/>
      <sz val="28"/>
      <color theme="3" tint="-0.249977111117893"/>
      <name val="Times New Roman"/>
      <charset val="134"/>
    </font>
    <font>
      <b/>
      <sz val="10"/>
      <color theme="0"/>
      <name val="Times New Roman"/>
      <charset val="134"/>
    </font>
    <font>
      <b/>
      <u/>
      <sz val="10"/>
      <color theme="0"/>
      <name val="Times New Roman"/>
      <charset val="134"/>
    </font>
    <font>
      <b/>
      <sz val="11"/>
      <color theme="0"/>
      <name val="Cambria"/>
      <charset val="134"/>
      <scheme val="major"/>
    </font>
    <font>
      <sz val="11"/>
      <color theme="4" tint="-0.499984740745262"/>
      <name val="Cambria"/>
      <charset val="134"/>
      <scheme val="major"/>
    </font>
    <font>
      <sz val="11"/>
      <color theme="1" tint="0.0499893185216834"/>
      <name val="Cambria"/>
      <charset val="134"/>
      <scheme val="major"/>
    </font>
    <font>
      <sz val="11"/>
      <name val="Calibri"/>
      <charset val="134"/>
      <scheme val="minor"/>
    </font>
    <font>
      <sz val="1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0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1"/>
      <color theme="3" tint="-0.499984740745262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rgb="FF000000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49"/>
      </patternFill>
    </fill>
    <fill>
      <patternFill patternType="solid">
        <fgColor rgb="FF002060"/>
        <bgColor indexed="64"/>
      </patternFill>
    </fill>
    <fill>
      <gradientFill degree="90">
        <stop position="0">
          <color theme="8" tint="0.400006103701895"/>
        </stop>
        <stop position="1">
          <color theme="8" tint="0.80001220740379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6" fillId="0" borderId="0"/>
  </cellStyleXfs>
  <cellXfs count="10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3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178" fontId="4" fillId="4" borderId="1" xfId="0" applyNumberFormat="1" applyFont="1" applyFill="1" applyBorder="1" applyAlignment="1">
      <alignment horizontal="center" vertical="center"/>
    </xf>
    <xf numFmtId="178" fontId="4" fillId="4" borderId="2" xfId="0" applyNumberFormat="1" applyFont="1" applyFill="1" applyBorder="1" applyAlignment="1">
      <alignment horizontal="center" vertical="center"/>
    </xf>
    <xf numFmtId="178" fontId="4" fillId="4" borderId="3" xfId="0" applyNumberFormat="1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78" fontId="4" fillId="4" borderId="6" xfId="0" applyNumberFormat="1" applyFont="1" applyFill="1" applyBorder="1" applyAlignment="1">
      <alignment horizontal="center" vertical="center"/>
    </xf>
    <xf numFmtId="178" fontId="4" fillId="4" borderId="7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79" fontId="0" fillId="0" borderId="0" xfId="0" applyNumberFormat="1" applyBorder="1"/>
    <xf numFmtId="1" fontId="1" fillId="0" borderId="4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80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1" fillId="0" borderId="0" xfId="50" applyFont="1" applyBorder="1" applyAlignment="1">
      <alignment horizontal="center" vertical="center"/>
    </xf>
    <xf numFmtId="2" fontId="11" fillId="0" borderId="0" xfId="5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80" fontId="1" fillId="0" borderId="0" xfId="0" applyNumberFormat="1" applyFont="1" applyBorder="1" applyAlignment="1">
      <alignment horizontal="center"/>
    </xf>
    <xf numFmtId="0" fontId="12" fillId="0" borderId="0" xfId="5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81" fontId="12" fillId="0" borderId="0" xfId="51" applyNumberFormat="1" applyFont="1" applyBorder="1" applyAlignment="1">
      <alignment horizontal="center"/>
    </xf>
    <xf numFmtId="0" fontId="11" fillId="0" borderId="0" xfId="49" applyFont="1" applyBorder="1"/>
    <xf numFmtId="49" fontId="1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/>
    </xf>
    <xf numFmtId="17" fontId="7" fillId="6" borderId="0" xfId="0" applyNumberFormat="1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0" fontId="11" fillId="0" borderId="0" xfId="0" applyFont="1" applyBorder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2" fontId="15" fillId="7" borderId="0" xfId="0" applyNumberFormat="1" applyFont="1" applyFill="1" applyBorder="1" applyAlignment="1">
      <alignment horizontal="center" vertical="center"/>
    </xf>
    <xf numFmtId="1" fontId="15" fillId="7" borderId="0" xfId="0" applyNumberFormat="1" applyFont="1" applyFill="1" applyBorder="1" applyAlignment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  <cellStyle name="Normal 3 2" xfId="50"/>
    <cellStyle name="Normal 5" xfId="51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163"/>
  <sheetViews>
    <sheetView tabSelected="1" topLeftCell="A3" workbookViewId="0">
      <selection activeCell="A7" sqref="A7"/>
    </sheetView>
  </sheetViews>
  <sheetFormatPr defaultColWidth="15.2857142857143" defaultRowHeight="15"/>
  <cols>
    <col min="1" max="1" width="12.2857142857143" style="7" customWidth="1"/>
    <col min="2" max="2" width="23.8571428571429" style="7" customWidth="1"/>
    <col min="3" max="3" width="9.57142857142857" style="7" customWidth="1"/>
    <col min="4" max="4" width="10.7142857142857" style="8" customWidth="1"/>
    <col min="5" max="5" width="13.2857142857143" style="8" customWidth="1"/>
    <col min="6" max="6" width="10.7142857142857" style="7" customWidth="1"/>
    <col min="7" max="7" width="12.7142857142857" style="7" customWidth="1"/>
    <col min="8" max="8" width="10.5714285714286" style="9" customWidth="1"/>
    <col min="9" max="9" width="10.1428571428571" style="9" customWidth="1"/>
    <col min="10" max="10" width="16.1333333333333" style="9" customWidth="1"/>
    <col min="11" max="16384" width="15.2857142857143" style="10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38"/>
    </row>
    <row r="2" ht="65.25" customHeight="1" spans="1:10">
      <c r="A2" s="13"/>
      <c r="B2" s="14"/>
      <c r="C2" s="14"/>
      <c r="D2" s="14"/>
      <c r="E2" s="14"/>
      <c r="F2" s="14"/>
      <c r="G2" s="14"/>
      <c r="H2" s="14"/>
      <c r="I2" s="14"/>
      <c r="J2" s="39"/>
    </row>
    <row r="3" s="1" customFormat="1" spans="1:10">
      <c r="A3" s="15" t="s">
        <v>1</v>
      </c>
      <c r="B3" s="16" t="s">
        <v>2</v>
      </c>
      <c r="C3" s="16" t="s">
        <v>3</v>
      </c>
      <c r="D3" s="17" t="s">
        <v>4</v>
      </c>
      <c r="E3" s="17" t="s">
        <v>5</v>
      </c>
      <c r="F3" s="18" t="s">
        <v>6</v>
      </c>
      <c r="G3" s="18"/>
      <c r="H3" s="19" t="s">
        <v>7</v>
      </c>
      <c r="I3" s="19"/>
      <c r="J3" s="40" t="s">
        <v>8</v>
      </c>
    </row>
    <row r="4" s="1" customFormat="1" spans="1:10">
      <c r="A4" s="20"/>
      <c r="B4" s="21"/>
      <c r="C4" s="21"/>
      <c r="D4" s="22"/>
      <c r="E4" s="22"/>
      <c r="F4" s="21" t="s">
        <v>9</v>
      </c>
      <c r="G4" s="21" t="s">
        <v>10</v>
      </c>
      <c r="H4" s="23" t="s">
        <v>11</v>
      </c>
      <c r="I4" s="23" t="s">
        <v>12</v>
      </c>
      <c r="J4" s="41" t="s">
        <v>13</v>
      </c>
    </row>
    <row r="5" s="1" customFormat="1" ht="15.75" spans="1:10">
      <c r="A5" s="24"/>
      <c r="B5" s="25"/>
      <c r="C5" s="25"/>
      <c r="D5" s="25"/>
      <c r="E5" s="25"/>
      <c r="F5" s="26">
        <v>43891</v>
      </c>
      <c r="G5" s="25"/>
      <c r="H5" s="27"/>
      <c r="I5" s="27"/>
      <c r="J5" s="42"/>
    </row>
    <row r="6" ht="15.75" customHeight="1" spans="1:10">
      <c r="A6" s="28"/>
      <c r="J6" s="43"/>
    </row>
    <row r="7" ht="15.75" customHeight="1" spans="1:10">
      <c r="A7" s="28"/>
      <c r="J7" s="43"/>
    </row>
    <row r="8" ht="15.75" customHeight="1" spans="1:10">
      <c r="A8" s="29">
        <v>45379</v>
      </c>
      <c r="B8" s="7" t="s">
        <v>14</v>
      </c>
      <c r="C8" s="7" t="s">
        <v>15</v>
      </c>
      <c r="D8" s="8">
        <v>900</v>
      </c>
      <c r="E8" s="30">
        <v>1004.5</v>
      </c>
      <c r="F8" s="30">
        <v>1008</v>
      </c>
      <c r="G8" s="30">
        <v>0</v>
      </c>
      <c r="H8" s="31">
        <f>IF(C8="LONG",(F8-E8)*D8,(E8-F8)*D8)</f>
        <v>3150</v>
      </c>
      <c r="I8" s="44" t="str">
        <f>IF(G8=0,"0.00",IF(C8="LONG",(G8-F8)*D8,(F8-G8)*D8))</f>
        <v>0.00</v>
      </c>
      <c r="J8" s="45">
        <f>I8+H8</f>
        <v>3150</v>
      </c>
    </row>
    <row r="9" ht="15.75" customHeight="1" spans="1:10">
      <c r="A9" s="29">
        <v>45378</v>
      </c>
      <c r="B9" s="7" t="s">
        <v>16</v>
      </c>
      <c r="C9" s="7" t="s">
        <v>17</v>
      </c>
      <c r="D9" s="8">
        <v>250</v>
      </c>
      <c r="E9" s="30">
        <v>2955</v>
      </c>
      <c r="F9" s="30">
        <v>2965</v>
      </c>
      <c r="G9" s="30">
        <v>0</v>
      </c>
      <c r="H9" s="31">
        <f t="shared" ref="H9:H14" si="0">IF(C9="LONG",(F9-E9)*D9,(E9-F9)*D9)</f>
        <v>-2500</v>
      </c>
      <c r="I9" s="44" t="str">
        <f t="shared" ref="I9:I14" si="1">IF(G9=0,"0.00",IF(C9="LONG",(G9-F9)*D9,(F9-G9)*D9))</f>
        <v>0.00</v>
      </c>
      <c r="J9" s="45">
        <f t="shared" ref="J9:J14" si="2">I9+H9</f>
        <v>-2500</v>
      </c>
    </row>
    <row r="10" ht="15.75" customHeight="1" spans="1:10">
      <c r="A10" s="29">
        <v>45377</v>
      </c>
      <c r="B10" s="7" t="s">
        <v>18</v>
      </c>
      <c r="C10" s="7" t="s">
        <v>15</v>
      </c>
      <c r="D10" s="8">
        <v>800</v>
      </c>
      <c r="E10" s="30">
        <v>1300</v>
      </c>
      <c r="F10" s="30">
        <v>1304</v>
      </c>
      <c r="G10" s="30">
        <v>0</v>
      </c>
      <c r="H10" s="31">
        <f t="shared" si="0"/>
        <v>3200</v>
      </c>
      <c r="I10" s="44" t="str">
        <f t="shared" si="1"/>
        <v>0.00</v>
      </c>
      <c r="J10" s="45">
        <f t="shared" si="2"/>
        <v>3200</v>
      </c>
    </row>
    <row r="11" ht="15.75" customHeight="1" spans="1:10">
      <c r="A11" s="29">
        <v>45373</v>
      </c>
      <c r="B11" s="7" t="s">
        <v>19</v>
      </c>
      <c r="C11" s="7" t="s">
        <v>15</v>
      </c>
      <c r="D11" s="8">
        <v>700</v>
      </c>
      <c r="E11" s="30">
        <v>1530</v>
      </c>
      <c r="F11" s="30">
        <v>1535</v>
      </c>
      <c r="G11" s="30">
        <v>1540</v>
      </c>
      <c r="H11" s="31">
        <f t="shared" si="0"/>
        <v>3500</v>
      </c>
      <c r="I11" s="44">
        <f t="shared" si="1"/>
        <v>3500</v>
      </c>
      <c r="J11" s="45">
        <f t="shared" si="2"/>
        <v>7000</v>
      </c>
    </row>
    <row r="12" ht="15.75" customHeight="1" spans="1:11">
      <c r="A12" s="29">
        <v>45372</v>
      </c>
      <c r="B12" s="7" t="s">
        <v>20</v>
      </c>
      <c r="C12" s="7" t="s">
        <v>15</v>
      </c>
      <c r="D12" s="8">
        <v>200</v>
      </c>
      <c r="E12" s="30">
        <v>4800</v>
      </c>
      <c r="F12" s="30">
        <v>4785</v>
      </c>
      <c r="G12" s="30">
        <v>0</v>
      </c>
      <c r="H12" s="31">
        <f t="shared" si="0"/>
        <v>-3000</v>
      </c>
      <c r="I12" s="44" t="str">
        <f t="shared" si="1"/>
        <v>0.00</v>
      </c>
      <c r="J12" s="45">
        <f t="shared" si="2"/>
        <v>-3000</v>
      </c>
      <c r="K12" s="46"/>
    </row>
    <row r="13" ht="15.75" customHeight="1" spans="1:10">
      <c r="A13" s="29">
        <v>45371</v>
      </c>
      <c r="B13" s="7" t="s">
        <v>21</v>
      </c>
      <c r="C13" s="7" t="s">
        <v>17</v>
      </c>
      <c r="D13" s="8">
        <v>200</v>
      </c>
      <c r="E13" s="30">
        <v>3440</v>
      </c>
      <c r="F13" s="30">
        <v>3425</v>
      </c>
      <c r="G13" s="30">
        <v>3410</v>
      </c>
      <c r="H13" s="31">
        <f t="shared" si="0"/>
        <v>3000</v>
      </c>
      <c r="I13" s="44">
        <f t="shared" si="1"/>
        <v>3000</v>
      </c>
      <c r="J13" s="45">
        <f t="shared" si="2"/>
        <v>6000</v>
      </c>
    </row>
    <row r="14" ht="15.75" customHeight="1" spans="1:10">
      <c r="A14" s="29">
        <v>45370</v>
      </c>
      <c r="B14" s="7" t="s">
        <v>22</v>
      </c>
      <c r="C14" s="7" t="s">
        <v>17</v>
      </c>
      <c r="D14" s="8">
        <v>300</v>
      </c>
      <c r="E14" s="30">
        <v>2720</v>
      </c>
      <c r="F14" s="30">
        <v>2710</v>
      </c>
      <c r="G14" s="30">
        <v>2700</v>
      </c>
      <c r="H14" s="31">
        <f t="shared" si="0"/>
        <v>3000</v>
      </c>
      <c r="I14" s="44">
        <f t="shared" si="1"/>
        <v>3000</v>
      </c>
      <c r="J14" s="45">
        <f t="shared" si="2"/>
        <v>6000</v>
      </c>
    </row>
    <row r="15" ht="15.75" customHeight="1" spans="1:10">
      <c r="A15" s="29">
        <v>45369</v>
      </c>
      <c r="B15" s="7" t="s">
        <v>23</v>
      </c>
      <c r="C15" s="7" t="s">
        <v>15</v>
      </c>
      <c r="D15" s="8">
        <v>350</v>
      </c>
      <c r="E15" s="30">
        <v>2730</v>
      </c>
      <c r="F15" s="30">
        <v>2736.95</v>
      </c>
      <c r="G15" s="30">
        <v>0</v>
      </c>
      <c r="H15" s="31">
        <f t="shared" ref="H15:H21" si="3">IF(C15="LONG",(F15-E15)*D15,(E15-F15)*D15)</f>
        <v>2432.49999999994</v>
      </c>
      <c r="I15" s="44" t="str">
        <f t="shared" ref="I15:I21" si="4">IF(G15=0,"0.00",IF(C15="LONG",(G15-F15)*D15,(F15-G15)*D15))</f>
        <v>0.00</v>
      </c>
      <c r="J15" s="45">
        <f t="shared" ref="J15:J21" si="5">I15+H15</f>
        <v>2432.49999999994</v>
      </c>
    </row>
    <row r="16" ht="15.75" customHeight="1" spans="1:10">
      <c r="A16" s="29">
        <v>45369</v>
      </c>
      <c r="B16" s="7" t="s">
        <v>24</v>
      </c>
      <c r="C16" s="7" t="s">
        <v>15</v>
      </c>
      <c r="D16" s="8">
        <v>100</v>
      </c>
      <c r="E16" s="30">
        <v>7005</v>
      </c>
      <c r="F16" s="30">
        <v>7030</v>
      </c>
      <c r="G16" s="30">
        <v>0</v>
      </c>
      <c r="H16" s="31">
        <f t="shared" si="3"/>
        <v>2500</v>
      </c>
      <c r="I16" s="44" t="str">
        <f t="shared" si="4"/>
        <v>0.00</v>
      </c>
      <c r="J16" s="45">
        <f t="shared" si="5"/>
        <v>2500</v>
      </c>
    </row>
    <row r="17" ht="15.75" customHeight="1" spans="1:10">
      <c r="A17" s="29">
        <v>45366</v>
      </c>
      <c r="B17" s="7" t="s">
        <v>25</v>
      </c>
      <c r="C17" s="7" t="s">
        <v>17</v>
      </c>
      <c r="D17" s="8">
        <v>500</v>
      </c>
      <c r="E17" s="30">
        <v>1108</v>
      </c>
      <c r="F17" s="30">
        <v>1102</v>
      </c>
      <c r="G17" s="30">
        <v>0</v>
      </c>
      <c r="H17" s="31">
        <f t="shared" si="3"/>
        <v>3000</v>
      </c>
      <c r="I17" s="44" t="str">
        <f t="shared" si="4"/>
        <v>0.00</v>
      </c>
      <c r="J17" s="45">
        <f t="shared" si="5"/>
        <v>3000</v>
      </c>
    </row>
    <row r="18" ht="15.75" customHeight="1" spans="1:10">
      <c r="A18" s="29">
        <v>45366</v>
      </c>
      <c r="B18" s="7" t="s">
        <v>26</v>
      </c>
      <c r="C18" s="7" t="s">
        <v>17</v>
      </c>
      <c r="D18" s="8">
        <v>125</v>
      </c>
      <c r="E18" s="30">
        <v>6540</v>
      </c>
      <c r="F18" s="30">
        <v>6517</v>
      </c>
      <c r="G18" s="30">
        <v>0</v>
      </c>
      <c r="H18" s="31">
        <f t="shared" si="3"/>
        <v>2875</v>
      </c>
      <c r="I18" s="44" t="str">
        <f t="shared" si="4"/>
        <v>0.00</v>
      </c>
      <c r="J18" s="45">
        <f t="shared" si="5"/>
        <v>2875</v>
      </c>
    </row>
    <row r="19" ht="15.75" customHeight="1" spans="1:10">
      <c r="A19" s="29">
        <v>45365</v>
      </c>
      <c r="B19" s="7" t="s">
        <v>27</v>
      </c>
      <c r="C19" s="7" t="s">
        <v>15</v>
      </c>
      <c r="D19" s="8">
        <v>250</v>
      </c>
      <c r="E19" s="30">
        <v>1878</v>
      </c>
      <c r="F19" s="30">
        <v>1866</v>
      </c>
      <c r="G19" s="30">
        <v>0</v>
      </c>
      <c r="H19" s="31">
        <f t="shared" si="3"/>
        <v>-3000</v>
      </c>
      <c r="I19" s="44" t="str">
        <f t="shared" si="4"/>
        <v>0.00</v>
      </c>
      <c r="J19" s="45">
        <f t="shared" si="5"/>
        <v>-3000</v>
      </c>
    </row>
    <row r="20" ht="15.75" customHeight="1" spans="1:10">
      <c r="A20" s="29">
        <v>45364</v>
      </c>
      <c r="B20" s="7" t="s">
        <v>28</v>
      </c>
      <c r="C20" s="7" t="s">
        <v>17</v>
      </c>
      <c r="D20" s="8">
        <v>300</v>
      </c>
      <c r="E20" s="30">
        <v>3148</v>
      </c>
      <c r="F20" s="30">
        <v>3138</v>
      </c>
      <c r="G20" s="30">
        <v>3128</v>
      </c>
      <c r="H20" s="31">
        <f t="shared" si="3"/>
        <v>3000</v>
      </c>
      <c r="I20" s="44">
        <f t="shared" si="4"/>
        <v>3000</v>
      </c>
      <c r="J20" s="45">
        <f t="shared" si="5"/>
        <v>6000</v>
      </c>
    </row>
    <row r="21" ht="15.75" customHeight="1" spans="1:10">
      <c r="A21" s="29">
        <v>45364</v>
      </c>
      <c r="B21" s="7" t="s">
        <v>18</v>
      </c>
      <c r="C21" s="7" t="s">
        <v>17</v>
      </c>
      <c r="D21" s="8">
        <v>800</v>
      </c>
      <c r="E21" s="30">
        <v>1277</v>
      </c>
      <c r="F21" s="30">
        <v>1273</v>
      </c>
      <c r="G21" s="30">
        <v>0</v>
      </c>
      <c r="H21" s="31">
        <f t="shared" si="3"/>
        <v>3200</v>
      </c>
      <c r="I21" s="44" t="str">
        <f t="shared" si="4"/>
        <v>0.00</v>
      </c>
      <c r="J21" s="45">
        <f t="shared" si="5"/>
        <v>3200</v>
      </c>
    </row>
    <row r="22" ht="15.75" customHeight="1" spans="1:10">
      <c r="A22" s="29">
        <v>45363</v>
      </c>
      <c r="B22" s="7" t="s">
        <v>29</v>
      </c>
      <c r="C22" s="7" t="s">
        <v>15</v>
      </c>
      <c r="D22" s="8">
        <v>375</v>
      </c>
      <c r="E22" s="30">
        <v>1452</v>
      </c>
      <c r="F22" s="30">
        <v>1460</v>
      </c>
      <c r="G22" s="30">
        <v>0</v>
      </c>
      <c r="H22" s="31">
        <f t="shared" ref="H22:H28" si="6">IF(C22="LONG",(F22-E22)*D22,(E22-F22)*D22)</f>
        <v>3000</v>
      </c>
      <c r="I22" s="44" t="str">
        <f t="shared" ref="I22:I28" si="7">IF(G22=0,"0.00",IF(C22="LONG",(G22-F22)*D22,(F22-G22)*D22))</f>
        <v>0.00</v>
      </c>
      <c r="J22" s="45">
        <f t="shared" ref="J22:J28" si="8">I22+H22</f>
        <v>3000</v>
      </c>
    </row>
    <row r="23" ht="15.75" customHeight="1" spans="1:10">
      <c r="A23" s="29">
        <v>45358</v>
      </c>
      <c r="B23" s="7" t="s">
        <v>30</v>
      </c>
      <c r="C23" s="7" t="s">
        <v>15</v>
      </c>
      <c r="D23" s="8">
        <v>175</v>
      </c>
      <c r="E23" s="30">
        <v>3802</v>
      </c>
      <c r="F23" s="30">
        <v>3820</v>
      </c>
      <c r="G23" s="30">
        <v>0</v>
      </c>
      <c r="H23" s="31">
        <f t="shared" si="6"/>
        <v>3150</v>
      </c>
      <c r="I23" s="44" t="str">
        <f t="shared" si="7"/>
        <v>0.00</v>
      </c>
      <c r="J23" s="45">
        <f t="shared" si="8"/>
        <v>3150</v>
      </c>
    </row>
    <row r="24" ht="15.75" customHeight="1" spans="1:10">
      <c r="A24" s="29">
        <v>45358</v>
      </c>
      <c r="B24" s="7" t="s">
        <v>31</v>
      </c>
      <c r="C24" s="7" t="s">
        <v>17</v>
      </c>
      <c r="D24" s="8">
        <v>125</v>
      </c>
      <c r="E24" s="30">
        <v>8580</v>
      </c>
      <c r="F24" s="30">
        <v>8555</v>
      </c>
      <c r="G24" s="30">
        <v>8530</v>
      </c>
      <c r="H24" s="31">
        <f t="shared" si="6"/>
        <v>3125</v>
      </c>
      <c r="I24" s="44">
        <f t="shared" si="7"/>
        <v>3125</v>
      </c>
      <c r="J24" s="45">
        <f t="shared" si="8"/>
        <v>6250</v>
      </c>
    </row>
    <row r="25" ht="15.75" customHeight="1" spans="1:10">
      <c r="A25" s="29">
        <v>45357</v>
      </c>
      <c r="B25" s="7" t="s">
        <v>24</v>
      </c>
      <c r="C25" s="7" t="s">
        <v>15</v>
      </c>
      <c r="D25" s="8">
        <v>100</v>
      </c>
      <c r="E25" s="30">
        <v>7050</v>
      </c>
      <c r="F25" s="30">
        <v>7075</v>
      </c>
      <c r="G25" s="30">
        <v>7100</v>
      </c>
      <c r="H25" s="31">
        <f t="shared" si="6"/>
        <v>2500</v>
      </c>
      <c r="I25" s="44">
        <f t="shared" si="7"/>
        <v>2500</v>
      </c>
      <c r="J25" s="45">
        <f t="shared" si="8"/>
        <v>5000</v>
      </c>
    </row>
    <row r="26" ht="15.75" customHeight="1" spans="1:10">
      <c r="A26" s="29">
        <v>45355</v>
      </c>
      <c r="B26" s="7" t="s">
        <v>32</v>
      </c>
      <c r="C26" s="7" t="s">
        <v>15</v>
      </c>
      <c r="D26" s="8">
        <v>850</v>
      </c>
      <c r="E26" s="30">
        <v>1161</v>
      </c>
      <c r="F26" s="30">
        <v>1164</v>
      </c>
      <c r="G26" s="30">
        <v>1168</v>
      </c>
      <c r="H26" s="31">
        <f t="shared" si="6"/>
        <v>2550</v>
      </c>
      <c r="I26" s="44">
        <f t="shared" si="7"/>
        <v>3400</v>
      </c>
      <c r="J26" s="45">
        <f t="shared" si="8"/>
        <v>5950</v>
      </c>
    </row>
    <row r="27" ht="15.75" customHeight="1" spans="1:10">
      <c r="A27" s="29">
        <v>45355</v>
      </c>
      <c r="B27" s="7" t="s">
        <v>33</v>
      </c>
      <c r="C27" s="7" t="s">
        <v>15</v>
      </c>
      <c r="D27" s="8">
        <v>350</v>
      </c>
      <c r="E27" s="30">
        <v>2265</v>
      </c>
      <c r="F27" s="30">
        <v>2255</v>
      </c>
      <c r="G27" s="30">
        <v>0</v>
      </c>
      <c r="H27" s="31">
        <f t="shared" si="6"/>
        <v>-3500</v>
      </c>
      <c r="I27" s="44" t="str">
        <f t="shared" si="7"/>
        <v>0.00</v>
      </c>
      <c r="J27" s="45">
        <f t="shared" si="8"/>
        <v>-3500</v>
      </c>
    </row>
    <row r="28" ht="15.75" customHeight="1" spans="1:10">
      <c r="A28" s="29">
        <v>45352</v>
      </c>
      <c r="B28" s="7" t="s">
        <v>34</v>
      </c>
      <c r="C28" s="7" t="s">
        <v>15</v>
      </c>
      <c r="D28" s="8">
        <v>1250</v>
      </c>
      <c r="E28" s="30">
        <v>583</v>
      </c>
      <c r="F28" s="30">
        <v>585</v>
      </c>
      <c r="G28" s="30">
        <v>0</v>
      </c>
      <c r="H28" s="31">
        <f t="shared" si="6"/>
        <v>2500</v>
      </c>
      <c r="I28" s="44" t="str">
        <f t="shared" si="7"/>
        <v>0.00</v>
      </c>
      <c r="J28" s="45">
        <f t="shared" si="8"/>
        <v>2500</v>
      </c>
    </row>
    <row r="29" ht="15.75" customHeight="1" spans="1:10">
      <c r="A29" s="29">
        <v>45351</v>
      </c>
      <c r="B29" s="7" t="s">
        <v>31</v>
      </c>
      <c r="C29" s="7" t="s">
        <v>17</v>
      </c>
      <c r="D29" s="8">
        <v>125</v>
      </c>
      <c r="E29" s="30">
        <v>8070</v>
      </c>
      <c r="F29" s="30">
        <v>8050</v>
      </c>
      <c r="G29" s="30">
        <v>8025</v>
      </c>
      <c r="H29" s="31">
        <f t="shared" ref="H29:H34" si="9">IF(C29="LONG",(F29-E29)*D29,(E29-F29)*D29)</f>
        <v>2500</v>
      </c>
      <c r="I29" s="44">
        <f t="shared" ref="I29:I34" si="10">IF(G29=0,"0.00",IF(C29="LONG",(G29-F29)*D29,(F29-G29)*D29))</f>
        <v>3125</v>
      </c>
      <c r="J29" s="45">
        <f t="shared" ref="J29:J34" si="11">I29+H29</f>
        <v>5625</v>
      </c>
    </row>
    <row r="30" ht="15.75" customHeight="1" spans="1:10">
      <c r="A30" s="29">
        <v>45351</v>
      </c>
      <c r="B30" s="7" t="s">
        <v>35</v>
      </c>
      <c r="C30" s="7" t="s">
        <v>17</v>
      </c>
      <c r="D30" s="8">
        <v>500</v>
      </c>
      <c r="E30" s="30">
        <v>743</v>
      </c>
      <c r="F30" s="30">
        <v>741</v>
      </c>
      <c r="G30" s="30">
        <v>739</v>
      </c>
      <c r="H30" s="31">
        <f t="shared" si="9"/>
        <v>1000</v>
      </c>
      <c r="I30" s="44">
        <f t="shared" si="10"/>
        <v>1000</v>
      </c>
      <c r="J30" s="45">
        <f t="shared" si="11"/>
        <v>2000</v>
      </c>
    </row>
    <row r="31" ht="15.75" customHeight="1" spans="1:10">
      <c r="A31" s="29">
        <v>45350</v>
      </c>
      <c r="B31" s="7" t="s">
        <v>25</v>
      </c>
      <c r="C31" s="7" t="s">
        <v>17</v>
      </c>
      <c r="D31" s="8">
        <v>500</v>
      </c>
      <c r="E31" s="30">
        <v>1170</v>
      </c>
      <c r="F31" s="30">
        <v>1165</v>
      </c>
      <c r="G31" s="30">
        <v>1160</v>
      </c>
      <c r="H31" s="31">
        <f t="shared" si="9"/>
        <v>2500</v>
      </c>
      <c r="I31" s="44">
        <f t="shared" si="10"/>
        <v>2500</v>
      </c>
      <c r="J31" s="45">
        <f t="shared" si="11"/>
        <v>5000</v>
      </c>
    </row>
    <row r="32" ht="15.75" customHeight="1" spans="1:10">
      <c r="A32" s="29">
        <v>45350</v>
      </c>
      <c r="B32" s="7" t="s">
        <v>36</v>
      </c>
      <c r="C32" s="7" t="s">
        <v>17</v>
      </c>
      <c r="D32" s="8">
        <v>800</v>
      </c>
      <c r="E32" s="30">
        <v>1322</v>
      </c>
      <c r="F32" s="30">
        <v>1319</v>
      </c>
      <c r="G32" s="30">
        <v>1316</v>
      </c>
      <c r="H32" s="31">
        <f t="shared" si="9"/>
        <v>2400</v>
      </c>
      <c r="I32" s="44">
        <f t="shared" si="10"/>
        <v>2400</v>
      </c>
      <c r="J32" s="45">
        <f t="shared" si="11"/>
        <v>4800</v>
      </c>
    </row>
    <row r="33" ht="15.75" customHeight="1" spans="1:10">
      <c r="A33" s="29">
        <v>45349</v>
      </c>
      <c r="B33" s="7" t="s">
        <v>37</v>
      </c>
      <c r="C33" s="7" t="s">
        <v>15</v>
      </c>
      <c r="D33" s="8">
        <v>1250</v>
      </c>
      <c r="E33" s="30">
        <v>775</v>
      </c>
      <c r="F33" s="30">
        <v>777.5</v>
      </c>
      <c r="G33" s="30">
        <v>780</v>
      </c>
      <c r="H33" s="31">
        <f t="shared" si="9"/>
        <v>3125</v>
      </c>
      <c r="I33" s="44">
        <f t="shared" si="10"/>
        <v>3125</v>
      </c>
      <c r="J33" s="45">
        <f t="shared" si="11"/>
        <v>6250</v>
      </c>
    </row>
    <row r="34" ht="15.75" customHeight="1" spans="1:10">
      <c r="A34" s="29">
        <v>45348</v>
      </c>
      <c r="B34" s="7" t="s">
        <v>38</v>
      </c>
      <c r="C34" s="7" t="s">
        <v>17</v>
      </c>
      <c r="D34" s="8">
        <v>475</v>
      </c>
      <c r="E34" s="30">
        <v>2455</v>
      </c>
      <c r="F34" s="30">
        <v>2447</v>
      </c>
      <c r="G34" s="30">
        <v>2439</v>
      </c>
      <c r="H34" s="31">
        <f t="shared" si="9"/>
        <v>3800</v>
      </c>
      <c r="I34" s="44">
        <f t="shared" si="10"/>
        <v>3800</v>
      </c>
      <c r="J34" s="45">
        <f t="shared" si="11"/>
        <v>7600</v>
      </c>
    </row>
    <row r="35" ht="15.75" customHeight="1" spans="1:10">
      <c r="A35" s="29">
        <v>45344</v>
      </c>
      <c r="B35" s="7" t="s">
        <v>39</v>
      </c>
      <c r="C35" s="7" t="s">
        <v>15</v>
      </c>
      <c r="D35" s="8">
        <v>150</v>
      </c>
      <c r="E35" s="30">
        <v>5300</v>
      </c>
      <c r="F35" s="30">
        <v>5320</v>
      </c>
      <c r="G35" s="30">
        <v>5340</v>
      </c>
      <c r="H35" s="31">
        <f t="shared" ref="H35:H41" si="12">IF(C35="LONG",(F35-E35)*D35,(E35-F35)*D35)</f>
        <v>3000</v>
      </c>
      <c r="I35" s="44">
        <f t="shared" ref="I35:I41" si="13">IF(G35=0,"0.00",IF(C35="LONG",(G35-F35)*D35,(F35-G35)*D35))</f>
        <v>3000</v>
      </c>
      <c r="J35" s="45">
        <f t="shared" ref="J35:J41" si="14">I35+H35</f>
        <v>6000</v>
      </c>
    </row>
    <row r="36" ht="15.75" customHeight="1" spans="1:10">
      <c r="A36" s="29">
        <v>45344</v>
      </c>
      <c r="B36" s="7" t="s">
        <v>28</v>
      </c>
      <c r="C36" s="7" t="s">
        <v>17</v>
      </c>
      <c r="D36" s="8">
        <v>300</v>
      </c>
      <c r="E36" s="30">
        <v>3100</v>
      </c>
      <c r="F36" s="30">
        <v>3090</v>
      </c>
      <c r="G36" s="30">
        <v>3080.1</v>
      </c>
      <c r="H36" s="31">
        <f t="shared" si="12"/>
        <v>3000</v>
      </c>
      <c r="I36" s="44">
        <f t="shared" si="13"/>
        <v>2970.00000000003</v>
      </c>
      <c r="J36" s="45">
        <f t="shared" si="14"/>
        <v>5970.00000000003</v>
      </c>
    </row>
    <row r="37" ht="15.75" customHeight="1" spans="1:10">
      <c r="A37" s="29">
        <v>45343</v>
      </c>
      <c r="B37" s="7" t="s">
        <v>40</v>
      </c>
      <c r="C37" s="7" t="s">
        <v>17</v>
      </c>
      <c r="D37" s="8">
        <v>300</v>
      </c>
      <c r="E37" s="30">
        <v>4555</v>
      </c>
      <c r="F37" s="30">
        <v>4545</v>
      </c>
      <c r="G37" s="30">
        <v>0</v>
      </c>
      <c r="H37" s="31">
        <f t="shared" si="12"/>
        <v>3000</v>
      </c>
      <c r="I37" s="44" t="str">
        <f t="shared" si="13"/>
        <v>0.00</v>
      </c>
      <c r="J37" s="45">
        <f t="shared" si="14"/>
        <v>3000</v>
      </c>
    </row>
    <row r="38" ht="15.75" customHeight="1" spans="1:10">
      <c r="A38" s="29">
        <v>45341</v>
      </c>
      <c r="B38" s="7" t="s">
        <v>40</v>
      </c>
      <c r="C38" s="7" t="s">
        <v>15</v>
      </c>
      <c r="D38" s="8">
        <v>300</v>
      </c>
      <c r="E38" s="30">
        <v>4915</v>
      </c>
      <c r="F38" s="30">
        <v>4925</v>
      </c>
      <c r="G38" s="30">
        <v>0</v>
      </c>
      <c r="H38" s="31">
        <f t="shared" si="12"/>
        <v>3000</v>
      </c>
      <c r="I38" s="44" t="str">
        <f t="shared" si="13"/>
        <v>0.00</v>
      </c>
      <c r="J38" s="45">
        <f t="shared" si="14"/>
        <v>3000</v>
      </c>
    </row>
    <row r="39" ht="15.75" customHeight="1" spans="1:10">
      <c r="A39" s="29">
        <v>45337</v>
      </c>
      <c r="B39" s="7" t="s">
        <v>41</v>
      </c>
      <c r="C39" s="7" t="s">
        <v>15</v>
      </c>
      <c r="D39" s="8">
        <v>2700</v>
      </c>
      <c r="E39" s="30">
        <v>580</v>
      </c>
      <c r="F39" s="30">
        <v>582</v>
      </c>
      <c r="G39" s="30">
        <v>0</v>
      </c>
      <c r="H39" s="31">
        <f t="shared" si="12"/>
        <v>5400</v>
      </c>
      <c r="I39" s="44" t="str">
        <f t="shared" si="13"/>
        <v>0.00</v>
      </c>
      <c r="J39" s="45">
        <f t="shared" si="14"/>
        <v>5400</v>
      </c>
    </row>
    <row r="40" ht="15.75" customHeight="1" spans="1:10">
      <c r="A40" s="29">
        <v>45336</v>
      </c>
      <c r="B40" s="7" t="s">
        <v>42</v>
      </c>
      <c r="C40" s="7" t="s">
        <v>15</v>
      </c>
      <c r="D40" s="8">
        <v>750</v>
      </c>
      <c r="E40" s="30">
        <v>864</v>
      </c>
      <c r="F40" s="30">
        <v>868</v>
      </c>
      <c r="G40" s="30">
        <v>872</v>
      </c>
      <c r="H40" s="31">
        <f t="shared" si="12"/>
        <v>3000</v>
      </c>
      <c r="I40" s="44">
        <f t="shared" si="13"/>
        <v>3000</v>
      </c>
      <c r="J40" s="45">
        <f t="shared" si="14"/>
        <v>6000</v>
      </c>
    </row>
    <row r="41" ht="15.75" customHeight="1" spans="1:10">
      <c r="A41" s="29">
        <v>45334</v>
      </c>
      <c r="B41" s="7" t="s">
        <v>43</v>
      </c>
      <c r="C41" s="7" t="s">
        <v>15</v>
      </c>
      <c r="D41" s="8">
        <v>125</v>
      </c>
      <c r="E41" s="30">
        <v>6295</v>
      </c>
      <c r="F41" s="30">
        <v>6315</v>
      </c>
      <c r="G41" s="30">
        <v>6335</v>
      </c>
      <c r="H41" s="31">
        <f t="shared" si="12"/>
        <v>2500</v>
      </c>
      <c r="I41" s="44">
        <f t="shared" si="13"/>
        <v>2500</v>
      </c>
      <c r="J41" s="45">
        <f t="shared" si="14"/>
        <v>5000</v>
      </c>
    </row>
    <row r="42" ht="15.75" customHeight="1" spans="1:10">
      <c r="A42" s="29">
        <v>45331</v>
      </c>
      <c r="B42" s="7" t="s">
        <v>44</v>
      </c>
      <c r="C42" s="7" t="s">
        <v>15</v>
      </c>
      <c r="D42" s="8">
        <v>300</v>
      </c>
      <c r="E42" s="30">
        <v>2600</v>
      </c>
      <c r="F42" s="30">
        <v>2610</v>
      </c>
      <c r="G42" s="30">
        <v>2620</v>
      </c>
      <c r="H42" s="31">
        <f t="shared" ref="H42:H48" si="15">IF(C42="LONG",(F42-E42)*D42,(E42-F42)*D42)</f>
        <v>3000</v>
      </c>
      <c r="I42" s="44">
        <f t="shared" ref="I42:I48" si="16">IF(G42=0,"0.00",IF(C42="LONG",(G42-F42)*D42,(F42-G42)*D42))</f>
        <v>3000</v>
      </c>
      <c r="J42" s="45">
        <f t="shared" ref="J42:J48" si="17">I42+H42</f>
        <v>6000</v>
      </c>
    </row>
    <row r="43" ht="15.75" customHeight="1" spans="1:10">
      <c r="A43" s="29">
        <v>45331</v>
      </c>
      <c r="B43" s="7" t="s">
        <v>45</v>
      </c>
      <c r="C43" s="7" t="s">
        <v>15</v>
      </c>
      <c r="D43" s="8">
        <v>700</v>
      </c>
      <c r="E43" s="30">
        <v>1006</v>
      </c>
      <c r="F43" s="30">
        <v>1010</v>
      </c>
      <c r="G43" s="30">
        <v>1014</v>
      </c>
      <c r="H43" s="31">
        <f t="shared" si="15"/>
        <v>2800</v>
      </c>
      <c r="I43" s="44">
        <f t="shared" si="16"/>
        <v>2800</v>
      </c>
      <c r="J43" s="45">
        <f t="shared" si="17"/>
        <v>5600</v>
      </c>
    </row>
    <row r="44" ht="15.75" customHeight="1" spans="1:10">
      <c r="A44" s="29">
        <v>45330</v>
      </c>
      <c r="B44" s="7" t="s">
        <v>46</v>
      </c>
      <c r="C44" s="7" t="s">
        <v>15</v>
      </c>
      <c r="D44" s="8">
        <v>500</v>
      </c>
      <c r="E44" s="30">
        <v>1722</v>
      </c>
      <c r="F44" s="30">
        <v>1727</v>
      </c>
      <c r="G44" s="30">
        <v>1732</v>
      </c>
      <c r="H44" s="31">
        <f t="shared" si="15"/>
        <v>2500</v>
      </c>
      <c r="I44" s="44">
        <f t="shared" si="16"/>
        <v>2500</v>
      </c>
      <c r="J44" s="45">
        <f t="shared" si="17"/>
        <v>5000</v>
      </c>
    </row>
    <row r="45" ht="15.75" customHeight="1" spans="1:10">
      <c r="A45" s="29">
        <v>45330</v>
      </c>
      <c r="B45" s="7" t="s">
        <v>47</v>
      </c>
      <c r="C45" s="7" t="s">
        <v>17</v>
      </c>
      <c r="D45" s="8">
        <v>800</v>
      </c>
      <c r="E45" s="30">
        <v>995</v>
      </c>
      <c r="F45" s="30">
        <v>991</v>
      </c>
      <c r="G45" s="30">
        <v>987</v>
      </c>
      <c r="H45" s="31">
        <f t="shared" si="15"/>
        <v>3200</v>
      </c>
      <c r="I45" s="44">
        <f t="shared" si="16"/>
        <v>3200</v>
      </c>
      <c r="J45" s="45">
        <f t="shared" si="17"/>
        <v>6400</v>
      </c>
    </row>
    <row r="46" ht="15.75" customHeight="1" spans="1:10">
      <c r="A46" s="29">
        <v>45329</v>
      </c>
      <c r="B46" s="7" t="s">
        <v>43</v>
      </c>
      <c r="C46" s="7" t="s">
        <v>15</v>
      </c>
      <c r="D46" s="8">
        <v>125</v>
      </c>
      <c r="E46" s="30">
        <v>6180</v>
      </c>
      <c r="F46" s="30">
        <v>6200</v>
      </c>
      <c r="G46" s="30">
        <v>0</v>
      </c>
      <c r="H46" s="31">
        <f t="shared" si="15"/>
        <v>2500</v>
      </c>
      <c r="I46" s="44" t="str">
        <f t="shared" si="16"/>
        <v>0.00</v>
      </c>
      <c r="J46" s="45">
        <f t="shared" si="17"/>
        <v>2500</v>
      </c>
    </row>
    <row r="47" ht="15.75" customHeight="1" spans="1:10">
      <c r="A47" s="29">
        <v>45329</v>
      </c>
      <c r="B47" s="7" t="s">
        <v>48</v>
      </c>
      <c r="C47" s="7" t="s">
        <v>15</v>
      </c>
      <c r="D47" s="8">
        <v>700</v>
      </c>
      <c r="E47" s="30">
        <v>1085</v>
      </c>
      <c r="F47" s="30">
        <v>1088</v>
      </c>
      <c r="G47" s="30">
        <v>0</v>
      </c>
      <c r="H47" s="31">
        <f t="shared" si="15"/>
        <v>2100</v>
      </c>
      <c r="I47" s="44" t="str">
        <f t="shared" si="16"/>
        <v>0.00</v>
      </c>
      <c r="J47" s="45">
        <f t="shared" si="17"/>
        <v>2100</v>
      </c>
    </row>
    <row r="48" ht="15.75" customHeight="1" spans="1:10">
      <c r="A48" s="32">
        <v>45328</v>
      </c>
      <c r="B48" s="33" t="s">
        <v>49</v>
      </c>
      <c r="C48" s="33" t="s">
        <v>15</v>
      </c>
      <c r="D48" s="34">
        <v>100</v>
      </c>
      <c r="E48" s="35">
        <v>6395</v>
      </c>
      <c r="F48" s="35">
        <v>6420</v>
      </c>
      <c r="G48" s="35">
        <v>0</v>
      </c>
      <c r="H48" s="36">
        <f t="shared" si="15"/>
        <v>2500</v>
      </c>
      <c r="I48" s="47" t="str">
        <f t="shared" si="16"/>
        <v>0.00</v>
      </c>
      <c r="J48" s="48">
        <f t="shared" si="17"/>
        <v>2500</v>
      </c>
    </row>
    <row r="49" ht="15.75" customHeight="1"/>
    <row r="50" ht="15.75" customHeight="1" spans="1:10">
      <c r="A50" s="37">
        <v>45226</v>
      </c>
      <c r="B50" s="7" t="s">
        <v>50</v>
      </c>
      <c r="C50" s="7" t="s">
        <v>15</v>
      </c>
      <c r="D50" s="8">
        <v>625</v>
      </c>
      <c r="E50" s="8">
        <v>1172</v>
      </c>
      <c r="F50" s="7">
        <v>1182</v>
      </c>
      <c r="H50" s="31">
        <f t="shared" ref="H50:H52" si="18">IF(C50="LONG",(F50-E50)*D50,(E50-F50)*D50)</f>
        <v>6250</v>
      </c>
      <c r="I50" s="44" t="str">
        <f t="shared" ref="I50:I52" si="19">IF(G50=0,"0.00",IF(C50="LONG",(G50-F50)*D50,(F50-G50)*D50))</f>
        <v>0.00</v>
      </c>
      <c r="J50" s="49">
        <f t="shared" ref="J50:J52" si="20">I50+H50</f>
        <v>6250</v>
      </c>
    </row>
    <row r="51" ht="15.75" customHeight="1" spans="1:10">
      <c r="A51" s="37">
        <v>45226</v>
      </c>
      <c r="B51" s="7" t="s">
        <v>51</v>
      </c>
      <c r="C51" s="7" t="s">
        <v>15</v>
      </c>
      <c r="D51" s="8">
        <v>2000</v>
      </c>
      <c r="E51" s="8">
        <v>272</v>
      </c>
      <c r="F51" s="7">
        <v>273.5</v>
      </c>
      <c r="G51" s="7">
        <v>275</v>
      </c>
      <c r="H51" s="31">
        <f t="shared" si="18"/>
        <v>3000</v>
      </c>
      <c r="I51" s="44">
        <f t="shared" si="19"/>
        <v>3000</v>
      </c>
      <c r="J51" s="49">
        <f t="shared" si="20"/>
        <v>6000</v>
      </c>
    </row>
    <row r="52" ht="15.75" customHeight="1" spans="1:10">
      <c r="A52" s="37">
        <v>45225</v>
      </c>
      <c r="B52" s="7" t="s">
        <v>50</v>
      </c>
      <c r="C52" s="7" t="s">
        <v>15</v>
      </c>
      <c r="D52" s="8">
        <v>1250</v>
      </c>
      <c r="E52" s="8">
        <v>1132</v>
      </c>
      <c r="F52" s="7">
        <v>1137</v>
      </c>
      <c r="G52" s="7">
        <v>1142</v>
      </c>
      <c r="H52" s="31">
        <f t="shared" ref="H52:H55" si="21">IF(C52="LONG",(F52-E52)*D52,(E52-F52)*D52)</f>
        <v>6250</v>
      </c>
      <c r="I52" s="44">
        <f t="shared" ref="I52:I55" si="22">IF(G52=0,"0.00",IF(C52="LONG",(G52-F52)*D52,(F52-G52)*D52))</f>
        <v>6250</v>
      </c>
      <c r="J52" s="49">
        <f t="shared" ref="J52:J55" si="23">I52+H52</f>
        <v>12500</v>
      </c>
    </row>
    <row r="53" ht="15.75" customHeight="1" spans="1:10">
      <c r="A53" s="37">
        <v>45225</v>
      </c>
      <c r="B53" s="7" t="s">
        <v>52</v>
      </c>
      <c r="C53" s="7" t="s">
        <v>15</v>
      </c>
      <c r="D53" s="8">
        <v>600</v>
      </c>
      <c r="E53" s="8">
        <v>821</v>
      </c>
      <c r="F53" s="7">
        <v>828</v>
      </c>
      <c r="G53" s="7">
        <v>835</v>
      </c>
      <c r="H53" s="31">
        <f t="shared" si="21"/>
        <v>4200</v>
      </c>
      <c r="I53" s="44">
        <f t="shared" si="22"/>
        <v>4200</v>
      </c>
      <c r="J53" s="49">
        <f t="shared" si="23"/>
        <v>8400</v>
      </c>
    </row>
    <row r="54" ht="15.75" customHeight="1" spans="1:10">
      <c r="A54" s="37">
        <v>45224</v>
      </c>
      <c r="B54" s="7" t="s">
        <v>53</v>
      </c>
      <c r="C54" s="7" t="s">
        <v>15</v>
      </c>
      <c r="D54" s="8">
        <v>700</v>
      </c>
      <c r="E54" s="8">
        <v>1018</v>
      </c>
      <c r="F54" s="7">
        <v>1025</v>
      </c>
      <c r="H54" s="31">
        <f t="shared" si="21"/>
        <v>4900</v>
      </c>
      <c r="I54" s="44" t="str">
        <f t="shared" si="22"/>
        <v>0.00</v>
      </c>
      <c r="J54" s="49">
        <f t="shared" si="23"/>
        <v>4900</v>
      </c>
    </row>
    <row r="55" ht="15.75" customHeight="1" spans="1:10">
      <c r="A55" s="37">
        <v>45224</v>
      </c>
      <c r="B55" s="7" t="s">
        <v>51</v>
      </c>
      <c r="C55" s="7" t="s">
        <v>17</v>
      </c>
      <c r="D55" s="8">
        <v>8000</v>
      </c>
      <c r="E55" s="8">
        <v>279</v>
      </c>
      <c r="F55" s="7">
        <v>277.5</v>
      </c>
      <c r="G55" s="7">
        <v>276</v>
      </c>
      <c r="H55" s="31">
        <f t="shared" si="21"/>
        <v>12000</v>
      </c>
      <c r="I55" s="44">
        <f t="shared" si="22"/>
        <v>12000</v>
      </c>
      <c r="J55" s="49">
        <f t="shared" si="23"/>
        <v>24000</v>
      </c>
    </row>
    <row r="56" ht="15.75" customHeight="1" spans="1:10">
      <c r="A56" s="37">
        <v>45222</v>
      </c>
      <c r="B56" s="7" t="s">
        <v>54</v>
      </c>
      <c r="C56" s="7" t="s">
        <v>17</v>
      </c>
      <c r="D56" s="8">
        <v>1425</v>
      </c>
      <c r="E56" s="8">
        <v>652</v>
      </c>
      <c r="F56" s="7">
        <v>648</v>
      </c>
      <c r="H56" s="31">
        <f t="shared" ref="H56:H58" si="24">IF(C56="LONG",(F56-E56)*D56,(E56-F56)*D56)</f>
        <v>5700</v>
      </c>
      <c r="I56" s="44" t="str">
        <f t="shared" ref="I56:I58" si="25">IF(G56=0,"0.00",IF(C56="LONG",(G56-F56)*D56,(F56-G56)*D56))</f>
        <v>0.00</v>
      </c>
      <c r="J56" s="49">
        <f t="shared" ref="J56:J58" si="26">I56+H56</f>
        <v>5700</v>
      </c>
    </row>
    <row r="57" ht="15.75" customHeight="1" spans="1:10">
      <c r="A57" s="37">
        <v>45222</v>
      </c>
      <c r="B57" s="7" t="s">
        <v>55</v>
      </c>
      <c r="C57" s="7" t="s">
        <v>15</v>
      </c>
      <c r="D57" s="8">
        <v>1100</v>
      </c>
      <c r="E57" s="8">
        <v>884</v>
      </c>
      <c r="F57" s="7">
        <v>888</v>
      </c>
      <c r="H57" s="31">
        <f t="shared" si="24"/>
        <v>4400</v>
      </c>
      <c r="I57" s="44" t="str">
        <f t="shared" si="25"/>
        <v>0.00</v>
      </c>
      <c r="J57" s="49">
        <f t="shared" si="26"/>
        <v>4400</v>
      </c>
    </row>
    <row r="58" ht="15.75" customHeight="1" spans="1:10">
      <c r="A58" s="37">
        <v>45222</v>
      </c>
      <c r="B58" s="7" t="s">
        <v>56</v>
      </c>
      <c r="C58" s="7" t="s">
        <v>15</v>
      </c>
      <c r="D58" s="8">
        <v>200</v>
      </c>
      <c r="E58" s="8">
        <v>3965</v>
      </c>
      <c r="F58" s="7">
        <v>3945</v>
      </c>
      <c r="H58" s="31">
        <f t="shared" si="24"/>
        <v>-4000</v>
      </c>
      <c r="I58" s="44" t="str">
        <f t="shared" si="25"/>
        <v>0.00</v>
      </c>
      <c r="J58" s="49">
        <f t="shared" si="26"/>
        <v>-4000</v>
      </c>
    </row>
    <row r="59" ht="15.75" customHeight="1" spans="1:10">
      <c r="A59" s="37">
        <v>45219</v>
      </c>
      <c r="B59" s="7" t="s">
        <v>57</v>
      </c>
      <c r="C59" s="7" t="s">
        <v>15</v>
      </c>
      <c r="D59" s="8">
        <v>1320</v>
      </c>
      <c r="E59" s="8">
        <v>580.5</v>
      </c>
      <c r="F59" s="7">
        <v>585</v>
      </c>
      <c r="H59" s="31">
        <f t="shared" ref="H59:H64" si="27">IF(C59="LONG",(F59-E59)*D59,(E59-F59)*D59)</f>
        <v>5940</v>
      </c>
      <c r="I59" s="44" t="str">
        <f t="shared" ref="I59:I64" si="28">IF(G59=0,"0.00",IF(C59="LONG",(G59-F59)*D59,(F59-G59)*D59))</f>
        <v>0.00</v>
      </c>
      <c r="J59" s="49">
        <f t="shared" ref="J59:J64" si="29">I59+H59</f>
        <v>5940</v>
      </c>
    </row>
    <row r="60" ht="15.75" customHeight="1" spans="1:10">
      <c r="A60" s="37">
        <v>45219</v>
      </c>
      <c r="B60" s="7" t="s">
        <v>51</v>
      </c>
      <c r="C60" s="7" t="s">
        <v>15</v>
      </c>
      <c r="D60" s="8">
        <v>8000</v>
      </c>
      <c r="E60" s="8">
        <v>287.5</v>
      </c>
      <c r="F60" s="7">
        <v>288.5</v>
      </c>
      <c r="H60" s="31">
        <f t="shared" si="27"/>
        <v>8000</v>
      </c>
      <c r="I60" s="44" t="str">
        <f t="shared" si="28"/>
        <v>0.00</v>
      </c>
      <c r="J60" s="49">
        <f t="shared" si="29"/>
        <v>8000</v>
      </c>
    </row>
    <row r="61" ht="15.75" customHeight="1" spans="1:10">
      <c r="A61" s="37">
        <v>45219</v>
      </c>
      <c r="B61" s="7" t="s">
        <v>54</v>
      </c>
      <c r="C61" s="7" t="s">
        <v>17</v>
      </c>
      <c r="D61" s="8">
        <v>1425</v>
      </c>
      <c r="E61" s="8">
        <v>668</v>
      </c>
      <c r="F61" s="7">
        <v>665</v>
      </c>
      <c r="G61" s="7">
        <v>661</v>
      </c>
      <c r="H61" s="31">
        <f t="shared" si="27"/>
        <v>4275</v>
      </c>
      <c r="I61" s="44">
        <f t="shared" si="28"/>
        <v>5700</v>
      </c>
      <c r="J61" s="49">
        <f t="shared" si="29"/>
        <v>9975</v>
      </c>
    </row>
    <row r="62" ht="15.75" customHeight="1" spans="1:10">
      <c r="A62" s="37">
        <v>45219</v>
      </c>
      <c r="B62" s="7" t="s">
        <v>58</v>
      </c>
      <c r="C62" s="7" t="s">
        <v>15</v>
      </c>
      <c r="D62" s="8">
        <v>3000</v>
      </c>
      <c r="E62" s="8">
        <v>260.5</v>
      </c>
      <c r="F62" s="7">
        <v>262</v>
      </c>
      <c r="G62" s="7">
        <v>264</v>
      </c>
      <c r="H62" s="31">
        <f t="shared" si="27"/>
        <v>4500</v>
      </c>
      <c r="I62" s="44">
        <f t="shared" si="28"/>
        <v>6000</v>
      </c>
      <c r="J62" s="49">
        <f t="shared" si="29"/>
        <v>10500</v>
      </c>
    </row>
    <row r="63" ht="15.75" customHeight="1" spans="1:10">
      <c r="A63" s="37">
        <v>45218</v>
      </c>
      <c r="B63" s="7" t="s">
        <v>59</v>
      </c>
      <c r="C63" s="7" t="s">
        <v>15</v>
      </c>
      <c r="D63" s="8">
        <v>8000</v>
      </c>
      <c r="E63" s="8">
        <v>291.5</v>
      </c>
      <c r="F63" s="7">
        <v>292.5</v>
      </c>
      <c r="G63" s="7">
        <v>294</v>
      </c>
      <c r="H63" s="31">
        <f t="shared" si="27"/>
        <v>8000</v>
      </c>
      <c r="I63" s="44">
        <f t="shared" si="28"/>
        <v>12000</v>
      </c>
      <c r="J63" s="49">
        <f t="shared" si="29"/>
        <v>20000</v>
      </c>
    </row>
    <row r="64" ht="15.75" customHeight="1" spans="1:10">
      <c r="A64" s="37">
        <v>45218</v>
      </c>
      <c r="B64" s="7" t="s">
        <v>60</v>
      </c>
      <c r="C64" s="7" t="s">
        <v>15</v>
      </c>
      <c r="D64" s="8">
        <v>175</v>
      </c>
      <c r="E64" s="8">
        <v>5870</v>
      </c>
      <c r="F64" s="7">
        <v>5900</v>
      </c>
      <c r="G64" s="7">
        <v>5930</v>
      </c>
      <c r="H64" s="31">
        <f t="shared" si="27"/>
        <v>5250</v>
      </c>
      <c r="I64" s="44">
        <f t="shared" si="28"/>
        <v>5250</v>
      </c>
      <c r="J64" s="49">
        <f t="shared" si="29"/>
        <v>10500</v>
      </c>
    </row>
    <row r="65" ht="15.75" customHeight="1" spans="1:10">
      <c r="A65" s="37">
        <v>45217</v>
      </c>
      <c r="B65" s="7" t="s">
        <v>51</v>
      </c>
      <c r="C65" s="7" t="s">
        <v>17</v>
      </c>
      <c r="D65" s="8">
        <v>8000</v>
      </c>
      <c r="E65" s="8">
        <v>288.8</v>
      </c>
      <c r="F65" s="7">
        <v>288.5</v>
      </c>
      <c r="H65" s="31">
        <f t="shared" ref="H65:H68" si="30">IF(C65="LONG",(F65-E65)*D65,(E65-F65)*D65)</f>
        <v>2400.00000000009</v>
      </c>
      <c r="I65" s="44" t="str">
        <f t="shared" ref="I65:I68" si="31">IF(G65=0,"0.00",IF(C65="LONG",(G65-F65)*D65,(F65-G65)*D65))</f>
        <v>0.00</v>
      </c>
      <c r="J65" s="49">
        <f t="shared" ref="J65:J68" si="32">I65+H65</f>
        <v>2400.00000000009</v>
      </c>
    </row>
    <row r="66" ht="15.75" customHeight="1" spans="1:10">
      <c r="A66" s="37">
        <v>45217</v>
      </c>
      <c r="B66" s="7" t="s">
        <v>61</v>
      </c>
      <c r="C66" s="7" t="s">
        <v>17</v>
      </c>
      <c r="D66" s="8">
        <v>500</v>
      </c>
      <c r="E66" s="8">
        <v>1928</v>
      </c>
      <c r="F66" s="7">
        <v>1915</v>
      </c>
      <c r="H66" s="31">
        <f t="shared" si="30"/>
        <v>6500</v>
      </c>
      <c r="I66" s="44" t="str">
        <f t="shared" si="31"/>
        <v>0.00</v>
      </c>
      <c r="J66" s="49">
        <f t="shared" si="32"/>
        <v>6500</v>
      </c>
    </row>
    <row r="67" ht="15.75" customHeight="1" spans="1:10">
      <c r="A67" s="37">
        <v>45217</v>
      </c>
      <c r="B67" s="7" t="s">
        <v>58</v>
      </c>
      <c r="C67" s="7" t="s">
        <v>15</v>
      </c>
      <c r="D67" s="8">
        <v>3000</v>
      </c>
      <c r="E67" s="8">
        <v>261.5</v>
      </c>
      <c r="F67" s="7">
        <v>263</v>
      </c>
      <c r="H67" s="31">
        <f t="shared" si="30"/>
        <v>4500</v>
      </c>
      <c r="I67" s="44" t="str">
        <f t="shared" si="31"/>
        <v>0.00</v>
      </c>
      <c r="J67" s="49">
        <f t="shared" si="32"/>
        <v>4500</v>
      </c>
    </row>
    <row r="68" ht="15.75" customHeight="1" spans="1:10">
      <c r="A68" s="37">
        <v>45216</v>
      </c>
      <c r="B68" s="7" t="s">
        <v>62</v>
      </c>
      <c r="C68" s="7" t="s">
        <v>15</v>
      </c>
      <c r="D68" s="8">
        <v>1650</v>
      </c>
      <c r="E68" s="8">
        <v>570</v>
      </c>
      <c r="F68" s="7">
        <v>570</v>
      </c>
      <c r="H68" s="31">
        <f t="shared" si="30"/>
        <v>0</v>
      </c>
      <c r="I68" s="44" t="str">
        <f t="shared" si="31"/>
        <v>0.00</v>
      </c>
      <c r="J68" s="49">
        <f t="shared" si="32"/>
        <v>0</v>
      </c>
    </row>
    <row r="69" ht="15.75" customHeight="1" spans="1:10">
      <c r="A69" s="37">
        <v>45216</v>
      </c>
      <c r="B69" s="7" t="s">
        <v>63</v>
      </c>
      <c r="C69" s="7" t="s">
        <v>15</v>
      </c>
      <c r="D69" s="8">
        <v>800</v>
      </c>
      <c r="E69" s="8">
        <v>929</v>
      </c>
      <c r="F69" s="7">
        <v>935</v>
      </c>
      <c r="G69" s="7">
        <v>942</v>
      </c>
      <c r="H69" s="31">
        <f t="shared" ref="H69:H73" si="33">IF(C69="LONG",(F69-E69)*D69,(E69-F69)*D69)</f>
        <v>4800</v>
      </c>
      <c r="I69" s="44">
        <f t="shared" ref="I69:I73" si="34">IF(G69=0,"0.00",IF(C69="LONG",(G69-F69)*D69,(F69-G69)*D69))</f>
        <v>5600</v>
      </c>
      <c r="J69" s="49">
        <f t="shared" ref="J69:J73" si="35">I69+H69</f>
        <v>10400</v>
      </c>
    </row>
    <row r="70" ht="15.75" customHeight="1" spans="1:10">
      <c r="A70" s="37">
        <v>45216</v>
      </c>
      <c r="B70" s="7" t="s">
        <v>32</v>
      </c>
      <c r="C70" s="7" t="s">
        <v>15</v>
      </c>
      <c r="D70" s="8">
        <v>850</v>
      </c>
      <c r="E70" s="8">
        <v>1208</v>
      </c>
      <c r="F70" s="7">
        <v>1215</v>
      </c>
      <c r="H70" s="31">
        <f t="shared" si="33"/>
        <v>5950</v>
      </c>
      <c r="I70" s="44" t="str">
        <f t="shared" si="34"/>
        <v>0.00</v>
      </c>
      <c r="J70" s="49">
        <f t="shared" si="35"/>
        <v>5950</v>
      </c>
    </row>
    <row r="71" ht="15.75" customHeight="1" spans="1:10">
      <c r="A71" s="37">
        <v>45215</v>
      </c>
      <c r="B71" s="7" t="s">
        <v>60</v>
      </c>
      <c r="C71" s="7" t="s">
        <v>15</v>
      </c>
      <c r="D71" s="8">
        <v>175</v>
      </c>
      <c r="E71" s="8">
        <v>5785</v>
      </c>
      <c r="F71" s="7">
        <v>5810</v>
      </c>
      <c r="H71" s="31">
        <f t="shared" si="33"/>
        <v>4375</v>
      </c>
      <c r="I71" s="44" t="str">
        <f t="shared" si="34"/>
        <v>0.00</v>
      </c>
      <c r="J71" s="49">
        <f t="shared" si="35"/>
        <v>4375</v>
      </c>
    </row>
    <row r="72" ht="15.75" customHeight="1" spans="1:10">
      <c r="A72" s="37">
        <v>45215</v>
      </c>
      <c r="B72" s="7" t="s">
        <v>58</v>
      </c>
      <c r="C72" s="7" t="s">
        <v>15</v>
      </c>
      <c r="D72" s="8">
        <v>3000</v>
      </c>
      <c r="E72" s="8">
        <v>257</v>
      </c>
      <c r="F72" s="7">
        <v>258.75</v>
      </c>
      <c r="H72" s="31">
        <f t="shared" si="33"/>
        <v>5250</v>
      </c>
      <c r="I72" s="44" t="str">
        <f t="shared" si="34"/>
        <v>0.00</v>
      </c>
      <c r="J72" s="49">
        <f t="shared" si="35"/>
        <v>5250</v>
      </c>
    </row>
    <row r="73" ht="15.75" customHeight="1" spans="1:10">
      <c r="A73" s="37">
        <v>45215</v>
      </c>
      <c r="B73" s="7" t="s">
        <v>64</v>
      </c>
      <c r="C73" s="7" t="s">
        <v>15</v>
      </c>
      <c r="D73" s="8">
        <v>700</v>
      </c>
      <c r="E73" s="8">
        <v>1575</v>
      </c>
      <c r="F73" s="7">
        <v>1577.5</v>
      </c>
      <c r="H73" s="31">
        <f t="shared" si="33"/>
        <v>1750</v>
      </c>
      <c r="I73" s="44" t="str">
        <f t="shared" si="34"/>
        <v>0.00</v>
      </c>
      <c r="J73" s="49">
        <f t="shared" si="35"/>
        <v>1750</v>
      </c>
    </row>
    <row r="74" ht="15.75" customHeight="1" spans="1:10">
      <c r="A74" s="37">
        <v>45212</v>
      </c>
      <c r="B74" s="7" t="s">
        <v>65</v>
      </c>
      <c r="C74" s="7" t="s">
        <v>15</v>
      </c>
      <c r="D74" s="8">
        <v>1450</v>
      </c>
      <c r="E74" s="8">
        <v>798</v>
      </c>
      <c r="F74" s="7">
        <v>802</v>
      </c>
      <c r="H74" s="31">
        <f t="shared" ref="H74:H75" si="36">IF(C74="LONG",(F74-E74)*D74,(E74-F74)*D74)</f>
        <v>5800</v>
      </c>
      <c r="I74" s="44" t="str">
        <f t="shared" ref="I74:I75" si="37">IF(G74=0,"0.00",IF(C74="LONG",(G74-F74)*D74,(F74-G74)*D74))</f>
        <v>0.00</v>
      </c>
      <c r="J74" s="49">
        <f t="shared" ref="J74:J75" si="38">I74+H74</f>
        <v>5800</v>
      </c>
    </row>
    <row r="75" ht="15.75" customHeight="1" spans="1:10">
      <c r="A75" s="37">
        <v>45212</v>
      </c>
      <c r="B75" s="7" t="s">
        <v>66</v>
      </c>
      <c r="C75" s="7" t="s">
        <v>15</v>
      </c>
      <c r="D75" s="8">
        <v>7750</v>
      </c>
      <c r="E75" s="8">
        <v>251</v>
      </c>
      <c r="F75" s="7">
        <v>252.5</v>
      </c>
      <c r="H75" s="31">
        <f t="shared" si="36"/>
        <v>11625</v>
      </c>
      <c r="I75" s="44" t="str">
        <f t="shared" si="37"/>
        <v>0.00</v>
      </c>
      <c r="J75" s="49">
        <f t="shared" si="38"/>
        <v>11625</v>
      </c>
    </row>
    <row r="76" ht="15.75" customHeight="1" spans="1:10">
      <c r="A76" s="37">
        <v>45211</v>
      </c>
      <c r="B76" s="7" t="s">
        <v>65</v>
      </c>
      <c r="C76" s="7" t="s">
        <v>15</v>
      </c>
      <c r="D76" s="8">
        <v>1450</v>
      </c>
      <c r="E76" s="8">
        <v>793</v>
      </c>
      <c r="F76" s="7">
        <v>795</v>
      </c>
      <c r="H76" s="31">
        <f t="shared" ref="H76:H77" si="39">IF(C76="LONG",(F76-E76)*D76,(E76-F76)*D76)</f>
        <v>2900</v>
      </c>
      <c r="I76" s="44" t="str">
        <f t="shared" ref="I76:I77" si="40">IF(G76=0,"0.00",IF(C76="LONG",(G76-F76)*D76,(F76-G76)*D76))</f>
        <v>0.00</v>
      </c>
      <c r="J76" s="49">
        <f t="shared" ref="J76:J77" si="41">I76+H76</f>
        <v>2900</v>
      </c>
    </row>
    <row r="77" ht="15.75" customHeight="1" spans="1:10">
      <c r="A77" s="37">
        <v>45211</v>
      </c>
      <c r="B77" s="7" t="s">
        <v>67</v>
      </c>
      <c r="C77" s="7" t="s">
        <v>15</v>
      </c>
      <c r="D77" s="8">
        <v>175</v>
      </c>
      <c r="E77" s="8">
        <v>5790</v>
      </c>
      <c r="F77" s="7">
        <v>5810</v>
      </c>
      <c r="G77" s="7">
        <v>5835</v>
      </c>
      <c r="H77" s="31">
        <f t="shared" si="39"/>
        <v>3500</v>
      </c>
      <c r="I77" s="44">
        <f t="shared" si="40"/>
        <v>4375</v>
      </c>
      <c r="J77" s="49">
        <f t="shared" si="41"/>
        <v>7875</v>
      </c>
    </row>
    <row r="78" ht="15.75" customHeight="1" spans="1:10">
      <c r="A78" s="37">
        <v>45210</v>
      </c>
      <c r="B78" s="7" t="s">
        <v>67</v>
      </c>
      <c r="C78" s="7" t="s">
        <v>15</v>
      </c>
      <c r="D78" s="8">
        <v>175</v>
      </c>
      <c r="E78" s="8">
        <v>5880</v>
      </c>
      <c r="F78" s="7">
        <v>5909.5</v>
      </c>
      <c r="H78" s="31">
        <f t="shared" ref="H78:H79" si="42">IF(C78="LONG",(F78-E78)*D78,(E78-F78)*D78)</f>
        <v>5162.5</v>
      </c>
      <c r="I78" s="44" t="str">
        <f t="shared" ref="I78:I79" si="43">IF(G78=0,"0.00",IF(C78="LONG",(G78-F78)*D78,(F78-G78)*D78))</f>
        <v>0.00</v>
      </c>
      <c r="J78" s="49">
        <f t="shared" ref="J78:J79" si="44">I78+H78</f>
        <v>5162.5</v>
      </c>
    </row>
    <row r="79" ht="15.75" customHeight="1" spans="1:10">
      <c r="A79" s="37">
        <v>45210</v>
      </c>
      <c r="B79" s="7" t="s">
        <v>58</v>
      </c>
      <c r="C79" s="7" t="s">
        <v>15</v>
      </c>
      <c r="D79" s="8">
        <v>3000</v>
      </c>
      <c r="E79" s="8">
        <v>262</v>
      </c>
      <c r="F79" s="7">
        <v>263.5</v>
      </c>
      <c r="H79" s="31">
        <f t="shared" si="42"/>
        <v>4500</v>
      </c>
      <c r="I79" s="44" t="str">
        <f t="shared" si="43"/>
        <v>0.00</v>
      </c>
      <c r="J79" s="49">
        <f t="shared" si="44"/>
        <v>4500</v>
      </c>
    </row>
    <row r="80" ht="15.75" customHeight="1" spans="1:10">
      <c r="A80" s="37">
        <v>45209</v>
      </c>
      <c r="B80" s="7" t="s">
        <v>68</v>
      </c>
      <c r="C80" s="7" t="s">
        <v>15</v>
      </c>
      <c r="D80" s="8">
        <v>5000</v>
      </c>
      <c r="E80" s="8">
        <v>250</v>
      </c>
      <c r="F80" s="7">
        <v>250</v>
      </c>
      <c r="H80" s="31">
        <f t="shared" ref="H80:H82" si="45">IF(C80="LONG",(F80-E80)*D80,(E80-F80)*D80)</f>
        <v>0</v>
      </c>
      <c r="I80" s="44" t="str">
        <f t="shared" ref="I80:I82" si="46">IF(G80=0,"0.00",IF(C80="LONG",(G80-F80)*D80,(F80-G80)*D80))</f>
        <v>0.00</v>
      </c>
      <c r="J80" s="49">
        <f t="shared" ref="J80:J82" si="47">I80+H80</f>
        <v>0</v>
      </c>
    </row>
    <row r="81" ht="15.75" customHeight="1" spans="1:10">
      <c r="A81" s="37">
        <v>45209</v>
      </c>
      <c r="B81" s="7" t="s">
        <v>67</v>
      </c>
      <c r="C81" s="7" t="s">
        <v>15</v>
      </c>
      <c r="D81" s="8">
        <v>175</v>
      </c>
      <c r="E81" s="8">
        <v>5692</v>
      </c>
      <c r="F81" s="7">
        <v>5710</v>
      </c>
      <c r="G81" s="7">
        <v>5730</v>
      </c>
      <c r="H81" s="31">
        <f t="shared" si="45"/>
        <v>3150</v>
      </c>
      <c r="I81" s="44">
        <f t="shared" si="46"/>
        <v>3500</v>
      </c>
      <c r="J81" s="49">
        <f t="shared" si="47"/>
        <v>6650</v>
      </c>
    </row>
    <row r="82" ht="15.75" customHeight="1" spans="1:10">
      <c r="A82" s="37">
        <v>45209</v>
      </c>
      <c r="B82" s="7" t="s">
        <v>69</v>
      </c>
      <c r="C82" s="7" t="s">
        <v>15</v>
      </c>
      <c r="D82" s="8">
        <v>300</v>
      </c>
      <c r="E82" s="8">
        <v>2480</v>
      </c>
      <c r="F82" s="7">
        <v>2495</v>
      </c>
      <c r="G82" s="7">
        <v>2510</v>
      </c>
      <c r="H82" s="31">
        <f t="shared" si="45"/>
        <v>4500</v>
      </c>
      <c r="I82" s="44">
        <f t="shared" si="46"/>
        <v>4500</v>
      </c>
      <c r="J82" s="49">
        <f t="shared" si="47"/>
        <v>9000</v>
      </c>
    </row>
    <row r="83" ht="15.75" customHeight="1" spans="1:10">
      <c r="A83" s="37">
        <v>45208</v>
      </c>
      <c r="B83" s="7" t="s">
        <v>69</v>
      </c>
      <c r="C83" s="7" t="s">
        <v>15</v>
      </c>
      <c r="D83" s="8">
        <v>300</v>
      </c>
      <c r="E83" s="8">
        <v>2455</v>
      </c>
      <c r="F83" s="7">
        <v>2469.7</v>
      </c>
      <c r="H83" s="31">
        <f t="shared" ref="H83:H85" si="48">IF(C83="LONG",(F83-E83)*D83,(E83-F83)*D83)</f>
        <v>4409.99999999995</v>
      </c>
      <c r="I83" s="44" t="str">
        <f t="shared" ref="I83:I85" si="49">IF(G83=0,"0.00",IF(C83="LONG",(G83-F83)*D83,(F83-G83)*D83))</f>
        <v>0.00</v>
      </c>
      <c r="J83" s="49">
        <f t="shared" ref="J83:J85" si="50">I83+H83</f>
        <v>4409.99999999995</v>
      </c>
    </row>
    <row r="84" ht="15.75" customHeight="1" spans="1:10">
      <c r="A84" s="37">
        <v>45208</v>
      </c>
      <c r="B84" s="7" t="s">
        <v>65</v>
      </c>
      <c r="C84" s="7" t="s">
        <v>15</v>
      </c>
      <c r="D84" s="8">
        <v>1450</v>
      </c>
      <c r="E84" s="8">
        <v>798</v>
      </c>
      <c r="F84" s="7">
        <v>800.5</v>
      </c>
      <c r="H84" s="31">
        <f t="shared" si="48"/>
        <v>3625</v>
      </c>
      <c r="I84" s="44" t="str">
        <f t="shared" si="49"/>
        <v>0.00</v>
      </c>
      <c r="J84" s="49">
        <f t="shared" si="50"/>
        <v>3625</v>
      </c>
    </row>
    <row r="85" ht="15.75" customHeight="1" spans="1:10">
      <c r="A85" s="37">
        <v>45208</v>
      </c>
      <c r="B85" s="7" t="s">
        <v>70</v>
      </c>
      <c r="C85" s="7" t="s">
        <v>15</v>
      </c>
      <c r="D85" s="8">
        <v>275</v>
      </c>
      <c r="E85" s="8">
        <v>3532</v>
      </c>
      <c r="F85" s="7">
        <v>3550</v>
      </c>
      <c r="H85" s="31">
        <f t="shared" si="48"/>
        <v>4950</v>
      </c>
      <c r="I85" s="44" t="str">
        <f t="shared" si="49"/>
        <v>0.00</v>
      </c>
      <c r="J85" s="49">
        <f t="shared" si="50"/>
        <v>4950</v>
      </c>
    </row>
    <row r="86" ht="15.75" customHeight="1" spans="1:10">
      <c r="A86" s="37">
        <v>45205</v>
      </c>
      <c r="B86" s="7" t="s">
        <v>66</v>
      </c>
      <c r="C86" s="7" t="s">
        <v>15</v>
      </c>
      <c r="D86" s="8">
        <v>7750</v>
      </c>
      <c r="E86" s="8">
        <v>245</v>
      </c>
      <c r="F86" s="7">
        <v>246.5</v>
      </c>
      <c r="G86" s="7">
        <v>248</v>
      </c>
      <c r="H86" s="31">
        <f t="shared" ref="H86:H89" si="51">IF(C86="LONG",(F86-E86)*D86,(E86-F86)*D86)</f>
        <v>11625</v>
      </c>
      <c r="I86" s="44">
        <f t="shared" ref="I86:I89" si="52">IF(G86=0,"0.00",IF(C86="LONG",(G86-F86)*D86,(F86-G86)*D86))</f>
        <v>11625</v>
      </c>
      <c r="J86" s="49">
        <f t="shared" ref="J86:J89" si="53">I86+H86</f>
        <v>23250</v>
      </c>
    </row>
    <row r="87" ht="15.75" customHeight="1" spans="1:10">
      <c r="A87" s="37">
        <v>45205</v>
      </c>
      <c r="B87" s="7" t="s">
        <v>67</v>
      </c>
      <c r="C87" s="7" t="s">
        <v>15</v>
      </c>
      <c r="D87" s="8">
        <v>175</v>
      </c>
      <c r="E87" s="8">
        <v>5780</v>
      </c>
      <c r="F87" s="7">
        <v>5805</v>
      </c>
      <c r="G87" s="7">
        <v>5830</v>
      </c>
      <c r="H87" s="31">
        <f t="shared" si="51"/>
        <v>4375</v>
      </c>
      <c r="I87" s="44">
        <f t="shared" si="52"/>
        <v>4375</v>
      </c>
      <c r="J87" s="49">
        <f t="shared" si="53"/>
        <v>8750</v>
      </c>
    </row>
    <row r="88" ht="15.75" customHeight="1" spans="1:10">
      <c r="A88" s="37">
        <v>45205</v>
      </c>
      <c r="B88" s="7" t="s">
        <v>50</v>
      </c>
      <c r="C88" s="7" t="s">
        <v>15</v>
      </c>
      <c r="D88" s="8">
        <v>1250</v>
      </c>
      <c r="E88" s="8">
        <v>1220</v>
      </c>
      <c r="F88" s="7">
        <v>1225</v>
      </c>
      <c r="H88" s="31">
        <f t="shared" si="51"/>
        <v>6250</v>
      </c>
      <c r="I88" s="44" t="str">
        <f t="shared" si="52"/>
        <v>0.00</v>
      </c>
      <c r="J88" s="49">
        <f t="shared" si="53"/>
        <v>6250</v>
      </c>
    </row>
    <row r="89" ht="15.75" customHeight="1" spans="1:10">
      <c r="A89" s="37">
        <v>45205</v>
      </c>
      <c r="B89" s="7" t="s">
        <v>59</v>
      </c>
      <c r="C89" s="7" t="s">
        <v>15</v>
      </c>
      <c r="D89" s="8">
        <v>8000</v>
      </c>
      <c r="E89" s="8">
        <v>284</v>
      </c>
      <c r="F89" s="7">
        <v>285</v>
      </c>
      <c r="G89" s="7">
        <v>286.5</v>
      </c>
      <c r="H89" s="31">
        <f t="shared" si="51"/>
        <v>8000</v>
      </c>
      <c r="I89" s="44">
        <f t="shared" si="52"/>
        <v>12000</v>
      </c>
      <c r="J89" s="49">
        <f t="shared" si="53"/>
        <v>20000</v>
      </c>
    </row>
    <row r="90" ht="15.75" customHeight="1" spans="1:10">
      <c r="A90" s="37">
        <v>45204</v>
      </c>
      <c r="B90" s="7" t="s">
        <v>70</v>
      </c>
      <c r="C90" s="7" t="s">
        <v>15</v>
      </c>
      <c r="D90" s="8">
        <v>275</v>
      </c>
      <c r="E90" s="8">
        <v>3555</v>
      </c>
      <c r="F90" s="7">
        <v>3567</v>
      </c>
      <c r="H90" s="31">
        <f t="shared" ref="H90:H91" si="54">IF(C90="LONG",(F90-E90)*D90,(E90-F90)*D90)</f>
        <v>3300</v>
      </c>
      <c r="I90" s="44" t="str">
        <f t="shared" ref="I90:I91" si="55">IF(G90=0,"0.00",IF(C90="LONG",(G90-F90)*D90,(F90-G90)*D90))</f>
        <v>0.00</v>
      </c>
      <c r="J90" s="49">
        <f t="shared" ref="J90:J91" si="56">I90+H90</f>
        <v>3300</v>
      </c>
    </row>
    <row r="91" ht="15.75" customHeight="1" spans="1:10">
      <c r="A91" s="37">
        <v>45204</v>
      </c>
      <c r="B91" s="7" t="s">
        <v>65</v>
      </c>
      <c r="C91" s="7" t="s">
        <v>17</v>
      </c>
      <c r="D91" s="8">
        <v>1450</v>
      </c>
      <c r="E91" s="8">
        <v>808</v>
      </c>
      <c r="F91" s="7">
        <v>804</v>
      </c>
      <c r="G91" s="7">
        <v>800</v>
      </c>
      <c r="H91" s="31">
        <f t="shared" si="54"/>
        <v>5800</v>
      </c>
      <c r="I91" s="44">
        <f t="shared" si="55"/>
        <v>5800</v>
      </c>
      <c r="J91" s="49">
        <f t="shared" si="56"/>
        <v>11600</v>
      </c>
    </row>
    <row r="92" ht="15.75" customHeight="1" spans="1:10">
      <c r="A92" s="37">
        <v>45203</v>
      </c>
      <c r="B92" s="7" t="s">
        <v>65</v>
      </c>
      <c r="C92" s="7" t="s">
        <v>17</v>
      </c>
      <c r="D92" s="8">
        <v>1450</v>
      </c>
      <c r="E92" s="8">
        <v>811</v>
      </c>
      <c r="F92" s="7">
        <v>808</v>
      </c>
      <c r="H92" s="31">
        <f t="shared" ref="H92:H94" si="57">IF(C92="LONG",(F92-E92)*D92,(E92-F92)*D92)</f>
        <v>4350</v>
      </c>
      <c r="I92" s="44" t="str">
        <f t="shared" ref="I92:I94" si="58">IF(G92=0,"0.00",IF(C92="LONG",(G92-F92)*D92,(F92-G92)*D92))</f>
        <v>0.00</v>
      </c>
      <c r="J92" s="49">
        <f t="shared" ref="J92:J94" si="59">I92+H92</f>
        <v>4350</v>
      </c>
    </row>
    <row r="93" ht="15.75" customHeight="1" spans="1:10">
      <c r="A93" s="37">
        <v>45203</v>
      </c>
      <c r="B93" s="7" t="s">
        <v>67</v>
      </c>
      <c r="C93" s="7" t="s">
        <v>15</v>
      </c>
      <c r="D93" s="8">
        <v>175</v>
      </c>
      <c r="E93" s="8">
        <v>5720</v>
      </c>
      <c r="F93" s="7">
        <v>5698</v>
      </c>
      <c r="H93" s="31">
        <f t="shared" si="57"/>
        <v>-3850</v>
      </c>
      <c r="I93" s="44" t="str">
        <f t="shared" si="58"/>
        <v>0.00</v>
      </c>
      <c r="J93" s="49">
        <f t="shared" si="59"/>
        <v>-3850</v>
      </c>
    </row>
    <row r="94" ht="15.75" customHeight="1" spans="1:10">
      <c r="A94" s="37">
        <v>45203</v>
      </c>
      <c r="B94" s="7" t="s">
        <v>70</v>
      </c>
      <c r="C94" s="7" t="s">
        <v>17</v>
      </c>
      <c r="D94" s="8">
        <v>275</v>
      </c>
      <c r="E94" s="8">
        <v>3565</v>
      </c>
      <c r="F94" s="7">
        <v>3550</v>
      </c>
      <c r="G94" s="7">
        <v>3532</v>
      </c>
      <c r="H94" s="31">
        <f t="shared" si="57"/>
        <v>4125</v>
      </c>
      <c r="I94" s="44">
        <f t="shared" si="58"/>
        <v>4950</v>
      </c>
      <c r="J94" s="49">
        <f t="shared" si="59"/>
        <v>9075</v>
      </c>
    </row>
    <row r="95" ht="15.75" customHeight="1" spans="1:10">
      <c r="A95" s="37">
        <v>45202</v>
      </c>
      <c r="B95" s="7" t="s">
        <v>50</v>
      </c>
      <c r="C95" s="7" t="s">
        <v>15</v>
      </c>
      <c r="D95" s="8">
        <v>1250</v>
      </c>
      <c r="E95" s="8">
        <v>1241.5</v>
      </c>
      <c r="F95" s="7">
        <v>1245</v>
      </c>
      <c r="G95" s="7">
        <v>1250</v>
      </c>
      <c r="H95" s="31">
        <f t="shared" ref="H95:H98" si="60">IF(C95="LONG",(F95-E95)*D95,(E95-F95)*D95)</f>
        <v>4375</v>
      </c>
      <c r="I95" s="44">
        <f t="shared" ref="I95:I98" si="61">IF(G95=0,"0.00",IF(C95="LONG",(G95-F95)*D95,(F95-G95)*D95))</f>
        <v>6250</v>
      </c>
      <c r="J95" s="49">
        <f t="shared" ref="J95:J98" si="62">I95+H95</f>
        <v>10625</v>
      </c>
    </row>
    <row r="96" ht="15.75" customHeight="1" spans="1:10">
      <c r="A96" s="37">
        <v>45202</v>
      </c>
      <c r="B96" s="7" t="s">
        <v>70</v>
      </c>
      <c r="C96" s="7" t="s">
        <v>17</v>
      </c>
      <c r="D96" s="8">
        <v>275</v>
      </c>
      <c r="E96" s="8">
        <v>3615</v>
      </c>
      <c r="F96" s="7">
        <v>3600</v>
      </c>
      <c r="G96" s="7">
        <v>3585</v>
      </c>
      <c r="H96" s="31">
        <f t="shared" si="60"/>
        <v>4125</v>
      </c>
      <c r="I96" s="44">
        <f t="shared" si="61"/>
        <v>4125</v>
      </c>
      <c r="J96" s="49">
        <f t="shared" si="62"/>
        <v>8250</v>
      </c>
    </row>
    <row r="97" ht="15.75" customHeight="1" spans="1:10">
      <c r="A97" s="37">
        <v>45202</v>
      </c>
      <c r="B97" s="7" t="s">
        <v>66</v>
      </c>
      <c r="C97" s="7" t="s">
        <v>15</v>
      </c>
      <c r="D97" s="8">
        <v>7750</v>
      </c>
      <c r="E97" s="8">
        <v>254.5</v>
      </c>
      <c r="F97" s="7">
        <v>253</v>
      </c>
      <c r="H97" s="31">
        <f t="shared" si="60"/>
        <v>-11625</v>
      </c>
      <c r="I97" s="44" t="str">
        <f t="shared" si="61"/>
        <v>0.00</v>
      </c>
      <c r="J97" s="49">
        <f t="shared" si="62"/>
        <v>-11625</v>
      </c>
    </row>
    <row r="98" ht="15.75" customHeight="1" spans="1:10">
      <c r="A98" s="37">
        <v>45198</v>
      </c>
      <c r="B98" s="7" t="s">
        <v>65</v>
      </c>
      <c r="C98" s="7" t="s">
        <v>15</v>
      </c>
      <c r="D98" s="8">
        <v>1450</v>
      </c>
      <c r="E98" s="8">
        <v>811</v>
      </c>
      <c r="F98" s="7">
        <v>815</v>
      </c>
      <c r="G98" s="7">
        <v>820</v>
      </c>
      <c r="H98" s="31">
        <f t="shared" si="60"/>
        <v>5800</v>
      </c>
      <c r="I98" s="44">
        <f t="shared" si="61"/>
        <v>7250</v>
      </c>
      <c r="J98" s="49">
        <f t="shared" si="62"/>
        <v>13050</v>
      </c>
    </row>
    <row r="99" ht="15.75" customHeight="1" spans="1:10">
      <c r="A99" s="37">
        <v>45197</v>
      </c>
      <c r="B99" s="7" t="s">
        <v>71</v>
      </c>
      <c r="C99" s="7" t="s">
        <v>15</v>
      </c>
      <c r="D99" s="8">
        <v>475</v>
      </c>
      <c r="E99" s="8">
        <v>1930</v>
      </c>
      <c r="F99" s="7">
        <v>1936.5</v>
      </c>
      <c r="H99" s="31">
        <f t="shared" ref="H99:H105" si="63">IF(C99="LONG",(F99-E99)*D99,(E99-F99)*D99)</f>
        <v>3087.5</v>
      </c>
      <c r="I99" s="44" t="str">
        <f t="shared" ref="I99:I105" si="64">IF(G99=0,"0.00",IF(C99="LONG",(G99-F99)*D99,(F99-G99)*D99))</f>
        <v>0.00</v>
      </c>
      <c r="J99" s="49">
        <f t="shared" ref="J99:J105" si="65">I99+H99</f>
        <v>3087.5</v>
      </c>
    </row>
    <row r="100" ht="15.75" customHeight="1" spans="1:10">
      <c r="A100" s="37">
        <v>45197</v>
      </c>
      <c r="B100" s="7" t="s">
        <v>65</v>
      </c>
      <c r="C100" s="7" t="s">
        <v>15</v>
      </c>
      <c r="D100" s="8">
        <v>1450</v>
      </c>
      <c r="E100" s="8">
        <v>780</v>
      </c>
      <c r="F100" s="7">
        <v>784</v>
      </c>
      <c r="G100" s="7">
        <v>788</v>
      </c>
      <c r="H100" s="31">
        <f t="shared" si="63"/>
        <v>5800</v>
      </c>
      <c r="I100" s="44">
        <f t="shared" si="64"/>
        <v>5800</v>
      </c>
      <c r="J100" s="49">
        <f t="shared" si="65"/>
        <v>11600</v>
      </c>
    </row>
    <row r="101" ht="15.75" customHeight="1" spans="1:10">
      <c r="A101" s="37">
        <v>45197</v>
      </c>
      <c r="B101" s="7" t="s">
        <v>50</v>
      </c>
      <c r="C101" s="7" t="s">
        <v>15</v>
      </c>
      <c r="D101" s="8">
        <v>1250</v>
      </c>
      <c r="E101" s="8">
        <v>1227</v>
      </c>
      <c r="F101" s="7">
        <v>1232</v>
      </c>
      <c r="G101" s="7">
        <v>1238</v>
      </c>
      <c r="H101" s="31">
        <f t="shared" si="63"/>
        <v>6250</v>
      </c>
      <c r="I101" s="44">
        <f t="shared" si="64"/>
        <v>7500</v>
      </c>
      <c r="J101" s="49">
        <f t="shared" si="65"/>
        <v>13750</v>
      </c>
    </row>
    <row r="102" ht="15.75" customHeight="1" spans="1:10">
      <c r="A102" s="37">
        <v>45196</v>
      </c>
      <c r="B102" s="7" t="s">
        <v>24</v>
      </c>
      <c r="C102" s="7" t="s">
        <v>15</v>
      </c>
      <c r="D102" s="8">
        <v>200</v>
      </c>
      <c r="E102" s="8">
        <v>5190</v>
      </c>
      <c r="F102" s="7">
        <v>5215</v>
      </c>
      <c r="G102" s="7">
        <v>5240</v>
      </c>
      <c r="H102" s="31">
        <f t="shared" si="63"/>
        <v>5000</v>
      </c>
      <c r="I102" s="44">
        <f t="shared" si="64"/>
        <v>5000</v>
      </c>
      <c r="J102" s="49">
        <f t="shared" si="65"/>
        <v>10000</v>
      </c>
    </row>
    <row r="103" ht="15.75" customHeight="1" spans="1:10">
      <c r="A103" s="37">
        <v>45196</v>
      </c>
      <c r="B103" s="7" t="s">
        <v>65</v>
      </c>
      <c r="C103" s="7" t="s">
        <v>15</v>
      </c>
      <c r="D103" s="8">
        <v>1450</v>
      </c>
      <c r="E103" s="8">
        <v>781</v>
      </c>
      <c r="F103" s="7">
        <v>781</v>
      </c>
      <c r="H103" s="31">
        <f t="shared" si="63"/>
        <v>0</v>
      </c>
      <c r="I103" s="44" t="str">
        <f t="shared" si="64"/>
        <v>0.00</v>
      </c>
      <c r="J103" s="49">
        <f t="shared" si="65"/>
        <v>0</v>
      </c>
    </row>
    <row r="104" ht="15.75" customHeight="1" spans="1:10">
      <c r="A104" s="37">
        <v>45196</v>
      </c>
      <c r="B104" s="7" t="s">
        <v>66</v>
      </c>
      <c r="C104" s="7" t="s">
        <v>15</v>
      </c>
      <c r="D104" s="8">
        <v>7750</v>
      </c>
      <c r="E104" s="8">
        <v>243</v>
      </c>
      <c r="F104" s="7">
        <v>244.5</v>
      </c>
      <c r="G104" s="7">
        <v>246.5</v>
      </c>
      <c r="H104" s="31">
        <f t="shared" si="63"/>
        <v>11625</v>
      </c>
      <c r="I104" s="44">
        <f t="shared" si="64"/>
        <v>15500</v>
      </c>
      <c r="J104" s="49">
        <f t="shared" si="65"/>
        <v>27125</v>
      </c>
    </row>
    <row r="105" ht="15.75" customHeight="1" spans="1:10">
      <c r="A105" s="37">
        <v>45196</v>
      </c>
      <c r="B105" s="7" t="s">
        <v>72</v>
      </c>
      <c r="C105" s="7" t="s">
        <v>15</v>
      </c>
      <c r="D105" s="8">
        <v>1200</v>
      </c>
      <c r="E105" s="8">
        <v>587</v>
      </c>
      <c r="F105" s="7">
        <v>587</v>
      </c>
      <c r="H105" s="31">
        <f t="shared" si="63"/>
        <v>0</v>
      </c>
      <c r="I105" s="44" t="str">
        <f t="shared" si="64"/>
        <v>0.00</v>
      </c>
      <c r="J105" s="49">
        <f t="shared" si="65"/>
        <v>0</v>
      </c>
    </row>
    <row r="106" ht="15.75" customHeight="1" spans="1:10">
      <c r="A106" s="37">
        <v>45195</v>
      </c>
      <c r="B106" s="7" t="s">
        <v>50</v>
      </c>
      <c r="C106" s="7" t="s">
        <v>15</v>
      </c>
      <c r="D106" s="8">
        <v>1250</v>
      </c>
      <c r="E106" s="8">
        <v>1200</v>
      </c>
      <c r="F106" s="7">
        <v>1205</v>
      </c>
      <c r="G106" s="7">
        <v>1210</v>
      </c>
      <c r="H106" s="31">
        <f t="shared" ref="H106:H109" si="66">IF(C106="LONG",(F106-E106)*D106,(E106-F106)*D106)</f>
        <v>6250</v>
      </c>
      <c r="I106" s="44">
        <f t="shared" ref="I106:I109" si="67">IF(G106=0,"0.00",IF(C106="LONG",(G106-F106)*D106,(F106-G106)*D106))</f>
        <v>6250</v>
      </c>
      <c r="J106" s="49">
        <f t="shared" ref="J106:J109" si="68">I106+H106</f>
        <v>12500</v>
      </c>
    </row>
    <row r="107" ht="15.75" customHeight="1" spans="1:10">
      <c r="A107" s="37">
        <v>45195</v>
      </c>
      <c r="B107" s="7" t="s">
        <v>60</v>
      </c>
      <c r="C107" s="7" t="s">
        <v>15</v>
      </c>
      <c r="D107" s="8">
        <v>175</v>
      </c>
      <c r="E107" s="8">
        <v>5870</v>
      </c>
      <c r="F107" s="7">
        <v>5897</v>
      </c>
      <c r="H107" s="31">
        <f t="shared" si="66"/>
        <v>4725</v>
      </c>
      <c r="I107" s="44" t="str">
        <f t="shared" si="67"/>
        <v>0.00</v>
      </c>
      <c r="J107" s="49">
        <f t="shared" si="68"/>
        <v>4725</v>
      </c>
    </row>
    <row r="108" ht="15.75" customHeight="1" spans="1:10">
      <c r="A108" s="37">
        <v>45195</v>
      </c>
      <c r="B108" s="7" t="s">
        <v>50</v>
      </c>
      <c r="C108" s="7" t="s">
        <v>15</v>
      </c>
      <c r="D108" s="8">
        <v>1250</v>
      </c>
      <c r="E108" s="8">
        <v>1191</v>
      </c>
      <c r="F108" s="7">
        <v>1195</v>
      </c>
      <c r="G108" s="7">
        <v>1200</v>
      </c>
      <c r="H108" s="31">
        <f t="shared" si="66"/>
        <v>5000</v>
      </c>
      <c r="I108" s="44">
        <f t="shared" si="67"/>
        <v>6250</v>
      </c>
      <c r="J108" s="49">
        <f t="shared" si="68"/>
        <v>11250</v>
      </c>
    </row>
    <row r="109" ht="15.75" customHeight="1" spans="1:10">
      <c r="A109" s="37">
        <v>45195</v>
      </c>
      <c r="B109" s="7" t="s">
        <v>62</v>
      </c>
      <c r="C109" s="7" t="s">
        <v>15</v>
      </c>
      <c r="D109" s="8">
        <v>1650</v>
      </c>
      <c r="E109" s="8">
        <v>524</v>
      </c>
      <c r="F109" s="7">
        <v>520</v>
      </c>
      <c r="H109" s="31">
        <f t="shared" si="66"/>
        <v>-6600</v>
      </c>
      <c r="I109" s="44" t="str">
        <f t="shared" si="67"/>
        <v>0.00</v>
      </c>
      <c r="J109" s="49">
        <f t="shared" si="68"/>
        <v>-6600</v>
      </c>
    </row>
    <row r="110" ht="15.75" customHeight="1" spans="1:10">
      <c r="A110" s="37">
        <v>45194</v>
      </c>
      <c r="B110" s="7" t="s">
        <v>60</v>
      </c>
      <c r="C110" s="7" t="s">
        <v>15</v>
      </c>
      <c r="D110" s="8">
        <v>175</v>
      </c>
      <c r="E110" s="8">
        <v>5850</v>
      </c>
      <c r="F110" s="7">
        <v>5875</v>
      </c>
      <c r="G110" s="7">
        <v>5900</v>
      </c>
      <c r="H110" s="31">
        <f t="shared" ref="H110:H112" si="69">IF(C110="LONG",(F110-E110)*D110,(E110-F110)*D110)</f>
        <v>4375</v>
      </c>
      <c r="I110" s="44">
        <f t="shared" ref="I110:I112" si="70">IF(G110=0,"0.00",IF(C110="LONG",(G110-F110)*D110,(F110-G110)*D110))</f>
        <v>4375</v>
      </c>
      <c r="J110" s="49">
        <f t="shared" ref="J110:J112" si="71">I110+H110</f>
        <v>8750</v>
      </c>
    </row>
    <row r="111" ht="15.75" customHeight="1" spans="1:10">
      <c r="A111" s="37">
        <v>45194</v>
      </c>
      <c r="B111" s="7" t="s">
        <v>50</v>
      </c>
      <c r="C111" s="7" t="s">
        <v>15</v>
      </c>
      <c r="D111" s="8">
        <v>1250</v>
      </c>
      <c r="E111" s="8">
        <v>1197</v>
      </c>
      <c r="F111" s="7">
        <v>1192</v>
      </c>
      <c r="H111" s="31">
        <f t="shared" si="69"/>
        <v>-6250</v>
      </c>
      <c r="I111" s="44" t="str">
        <f t="shared" si="70"/>
        <v>0.00</v>
      </c>
      <c r="J111" s="49">
        <f t="shared" si="71"/>
        <v>-6250</v>
      </c>
    </row>
    <row r="112" ht="15.75" customHeight="1" spans="1:10">
      <c r="A112" s="37">
        <v>45194</v>
      </c>
      <c r="B112" s="7" t="s">
        <v>62</v>
      </c>
      <c r="C112" s="7" t="s">
        <v>15</v>
      </c>
      <c r="D112" s="8">
        <v>1650</v>
      </c>
      <c r="E112" s="8">
        <v>519</v>
      </c>
      <c r="F112" s="7">
        <v>523</v>
      </c>
      <c r="G112" s="7">
        <v>528</v>
      </c>
      <c r="H112" s="31">
        <f t="shared" si="69"/>
        <v>6600</v>
      </c>
      <c r="I112" s="44">
        <f t="shared" si="70"/>
        <v>8250</v>
      </c>
      <c r="J112" s="49">
        <f t="shared" si="71"/>
        <v>14850</v>
      </c>
    </row>
    <row r="113" ht="15.75" customHeight="1" spans="1:10">
      <c r="A113" s="37">
        <v>45191</v>
      </c>
      <c r="B113" s="7" t="s">
        <v>65</v>
      </c>
      <c r="C113" s="7" t="s">
        <v>17</v>
      </c>
      <c r="D113" s="8">
        <v>1450</v>
      </c>
      <c r="E113" s="8">
        <v>778</v>
      </c>
      <c r="F113" s="7">
        <v>782.5</v>
      </c>
      <c r="H113" s="31">
        <f t="shared" ref="H113:H114" si="72">IF(C113="LONG",(F113-E113)*D113,(E113-F113)*D113)</f>
        <v>-6525</v>
      </c>
      <c r="I113" s="44" t="str">
        <f t="shared" ref="I113:I114" si="73">IF(G113=0,"0.00",IF(C113="LONG",(G113-F113)*D113,(F113-G113)*D113))</f>
        <v>0.00</v>
      </c>
      <c r="J113" s="49">
        <f t="shared" ref="J113:J114" si="74">I113+H113</f>
        <v>-6525</v>
      </c>
    </row>
    <row r="114" ht="15.75" customHeight="1" spans="1:10">
      <c r="A114" s="37">
        <v>45191</v>
      </c>
      <c r="B114" s="7" t="s">
        <v>51</v>
      </c>
      <c r="C114" s="7" t="s">
        <v>15</v>
      </c>
      <c r="D114" s="8">
        <v>8000</v>
      </c>
      <c r="E114" s="8">
        <v>262.5</v>
      </c>
      <c r="F114" s="7">
        <v>264</v>
      </c>
      <c r="G114" s="7">
        <v>266</v>
      </c>
      <c r="H114" s="31">
        <f t="shared" si="72"/>
        <v>12000</v>
      </c>
      <c r="I114" s="44">
        <f t="shared" si="73"/>
        <v>16000</v>
      </c>
      <c r="J114" s="49">
        <f t="shared" si="74"/>
        <v>28000</v>
      </c>
    </row>
    <row r="115" ht="15.75" customHeight="1" spans="1:10">
      <c r="A115" s="37">
        <v>45190</v>
      </c>
      <c r="B115" s="7" t="s">
        <v>60</v>
      </c>
      <c r="C115" s="7" t="s">
        <v>15</v>
      </c>
      <c r="D115" s="8">
        <v>175</v>
      </c>
      <c r="E115" s="8">
        <v>5810</v>
      </c>
      <c r="F115" s="7">
        <v>5830</v>
      </c>
      <c r="H115" s="31">
        <f t="shared" ref="H115:H116" si="75">IF(C115="LONG",(F115-E115)*D115,(E115-F115)*D115)</f>
        <v>3500</v>
      </c>
      <c r="I115" s="44" t="str">
        <f t="shared" ref="I115:I116" si="76">IF(G115=0,"0.00",IF(C115="LONG",(G115-F115)*D115,(F115-G115)*D115))</f>
        <v>0.00</v>
      </c>
      <c r="J115" s="49">
        <f t="shared" ref="J115:J116" si="77">I115+H115</f>
        <v>3500</v>
      </c>
    </row>
    <row r="116" ht="15.75" customHeight="1" spans="1:10">
      <c r="A116" s="37">
        <v>45190</v>
      </c>
      <c r="B116" s="7" t="s">
        <v>51</v>
      </c>
      <c r="C116" s="7" t="s">
        <v>15</v>
      </c>
      <c r="D116" s="8">
        <v>8000</v>
      </c>
      <c r="E116" s="8">
        <v>256.5</v>
      </c>
      <c r="F116" s="7">
        <v>258</v>
      </c>
      <c r="G116" s="7">
        <v>260</v>
      </c>
      <c r="H116" s="31">
        <f t="shared" si="75"/>
        <v>12000</v>
      </c>
      <c r="I116" s="44">
        <f t="shared" si="76"/>
        <v>16000</v>
      </c>
      <c r="J116" s="49">
        <f t="shared" si="77"/>
        <v>28000</v>
      </c>
    </row>
    <row r="117" ht="15.75" customHeight="1" spans="1:10">
      <c r="A117" s="37">
        <v>45189</v>
      </c>
      <c r="B117" s="7" t="s">
        <v>50</v>
      </c>
      <c r="C117" s="7" t="s">
        <v>15</v>
      </c>
      <c r="D117" s="8">
        <v>1250</v>
      </c>
      <c r="E117" s="8">
        <v>1201.1</v>
      </c>
      <c r="F117" s="7">
        <v>1205</v>
      </c>
      <c r="G117" s="7">
        <v>1210</v>
      </c>
      <c r="H117" s="31">
        <f t="shared" ref="H117:H118" si="78">IF(C117="LONG",(F117-E117)*D117,(E117-F117)*D117)</f>
        <v>4875.00000000011</v>
      </c>
      <c r="I117" s="44">
        <f t="shared" ref="I117:I118" si="79">IF(G117=0,"0.00",IF(C117="LONG",(G117-F117)*D117,(F117-G117)*D117))</f>
        <v>6250</v>
      </c>
      <c r="J117" s="49">
        <f t="shared" ref="J117:J118" si="80">I117+H117</f>
        <v>11125.0000000001</v>
      </c>
    </row>
    <row r="118" ht="15.75" customHeight="1" spans="1:10">
      <c r="A118" s="37">
        <v>45189</v>
      </c>
      <c r="B118" s="7" t="s">
        <v>73</v>
      </c>
      <c r="C118" s="7" t="s">
        <v>15</v>
      </c>
      <c r="D118" s="8">
        <v>1650</v>
      </c>
      <c r="E118" s="8">
        <v>530.5</v>
      </c>
      <c r="F118" s="7">
        <v>533.65</v>
      </c>
      <c r="H118" s="31">
        <f t="shared" si="78"/>
        <v>5197.49999999996</v>
      </c>
      <c r="I118" s="44" t="str">
        <f t="shared" si="79"/>
        <v>0.00</v>
      </c>
      <c r="J118" s="49">
        <f t="shared" si="80"/>
        <v>5197.49999999996</v>
      </c>
    </row>
    <row r="119" ht="15.75" customHeight="1" spans="1:10">
      <c r="A119" s="37">
        <v>45187</v>
      </c>
      <c r="B119" s="7" t="s">
        <v>50</v>
      </c>
      <c r="C119" s="7" t="s">
        <v>15</v>
      </c>
      <c r="D119" s="8">
        <v>1250</v>
      </c>
      <c r="E119" s="8">
        <v>1221</v>
      </c>
      <c r="F119" s="7">
        <v>1224</v>
      </c>
      <c r="H119" s="31">
        <f t="shared" ref="H119:H120" si="81">IF(C119="LONG",(F119-E119)*D119,(E119-F119)*D119)</f>
        <v>3750</v>
      </c>
      <c r="I119" s="44" t="str">
        <f t="shared" ref="I119:I120" si="82">IF(G119=0,"0.00",IF(C119="LONG",(G119-F119)*D119,(F119-G119)*D119))</f>
        <v>0.00</v>
      </c>
      <c r="J119" s="49">
        <f t="shared" ref="J119:J120" si="83">I119+H119</f>
        <v>3750</v>
      </c>
    </row>
    <row r="120" ht="15.75" customHeight="1" spans="1:10">
      <c r="A120" s="37">
        <v>45187</v>
      </c>
      <c r="B120" s="7" t="s">
        <v>74</v>
      </c>
      <c r="C120" s="7" t="s">
        <v>15</v>
      </c>
      <c r="D120" s="8">
        <v>250</v>
      </c>
      <c r="E120" s="8">
        <v>5205</v>
      </c>
      <c r="F120" s="7">
        <v>5225</v>
      </c>
      <c r="H120" s="31">
        <f t="shared" si="81"/>
        <v>5000</v>
      </c>
      <c r="I120" s="44" t="str">
        <f t="shared" si="82"/>
        <v>0.00</v>
      </c>
      <c r="J120" s="49">
        <f t="shared" si="83"/>
        <v>5000</v>
      </c>
    </row>
    <row r="121" ht="15.75" customHeight="1" spans="1:10">
      <c r="A121" s="37">
        <v>45184</v>
      </c>
      <c r="B121" s="7" t="s">
        <v>60</v>
      </c>
      <c r="C121" s="7" t="s">
        <v>15</v>
      </c>
      <c r="D121" s="8">
        <v>175</v>
      </c>
      <c r="E121" s="8">
        <v>5925</v>
      </c>
      <c r="F121" s="7">
        <v>5945</v>
      </c>
      <c r="G121" s="7">
        <v>5970</v>
      </c>
      <c r="H121" s="31">
        <f t="shared" ref="H121:H123" si="84">IF(C121="LONG",(F121-E121)*D121,(E121-F121)*D121)</f>
        <v>3500</v>
      </c>
      <c r="I121" s="44">
        <f t="shared" ref="I121:I123" si="85">IF(G121=0,"0.00",IF(C121="LONG",(G121-F121)*D121,(F121-G121)*D121))</f>
        <v>4375</v>
      </c>
      <c r="J121" s="49">
        <f t="shared" ref="J121:J123" si="86">I121+H121</f>
        <v>7875</v>
      </c>
    </row>
    <row r="122" ht="15.75" customHeight="1" spans="1:10">
      <c r="A122" s="37">
        <v>45184</v>
      </c>
      <c r="B122" s="7" t="s">
        <v>50</v>
      </c>
      <c r="C122" s="7" t="s">
        <v>15</v>
      </c>
      <c r="D122" s="8">
        <v>1250</v>
      </c>
      <c r="E122" s="8">
        <v>1214</v>
      </c>
      <c r="F122" s="7">
        <v>1219</v>
      </c>
      <c r="G122" s="7">
        <v>1224</v>
      </c>
      <c r="H122" s="31">
        <f t="shared" si="84"/>
        <v>6250</v>
      </c>
      <c r="I122" s="44">
        <f t="shared" si="85"/>
        <v>6250</v>
      </c>
      <c r="J122" s="49">
        <f t="shared" si="86"/>
        <v>12500</v>
      </c>
    </row>
    <row r="123" ht="15.75" customHeight="1" spans="1:10">
      <c r="A123" s="37">
        <v>45184</v>
      </c>
      <c r="B123" s="7" t="s">
        <v>69</v>
      </c>
      <c r="C123" s="7" t="s">
        <v>15</v>
      </c>
      <c r="D123" s="8">
        <v>300</v>
      </c>
      <c r="E123" s="8">
        <v>2540</v>
      </c>
      <c r="F123" s="7">
        <v>2560</v>
      </c>
      <c r="H123" s="31">
        <f t="shared" si="84"/>
        <v>6000</v>
      </c>
      <c r="I123" s="44" t="str">
        <f t="shared" si="85"/>
        <v>0.00</v>
      </c>
      <c r="J123" s="49">
        <f t="shared" si="86"/>
        <v>6000</v>
      </c>
    </row>
    <row r="124" ht="15.75" customHeight="1" spans="1:10">
      <c r="A124" s="37">
        <v>45183</v>
      </c>
      <c r="B124" s="7" t="s">
        <v>50</v>
      </c>
      <c r="C124" s="7" t="s">
        <v>15</v>
      </c>
      <c r="D124" s="8">
        <v>1250</v>
      </c>
      <c r="E124" s="8">
        <v>1170</v>
      </c>
      <c r="F124" s="7">
        <v>1175</v>
      </c>
      <c r="G124" s="7">
        <v>1180</v>
      </c>
      <c r="H124" s="31">
        <f t="shared" ref="H124:H127" si="87">IF(C124="LONG",(F124-E124)*D124,(E124-F124)*D124)</f>
        <v>6250</v>
      </c>
      <c r="I124" s="44">
        <f t="shared" ref="I124:I127" si="88">IF(G124=0,"0.00",IF(C124="LONG",(G124-F124)*D124,(F124-G124)*D124))</f>
        <v>6250</v>
      </c>
      <c r="J124" s="49">
        <f t="shared" ref="J124:J127" si="89">I124+H124</f>
        <v>12500</v>
      </c>
    </row>
    <row r="125" ht="15.75" customHeight="1" spans="1:10">
      <c r="A125" s="37">
        <v>45183</v>
      </c>
      <c r="B125" s="7" t="s">
        <v>75</v>
      </c>
      <c r="C125" s="7" t="s">
        <v>15</v>
      </c>
      <c r="D125" s="8">
        <v>1250</v>
      </c>
      <c r="E125" s="8">
        <v>715</v>
      </c>
      <c r="F125" s="7">
        <v>719</v>
      </c>
      <c r="H125" s="31">
        <f t="shared" si="87"/>
        <v>5000</v>
      </c>
      <c r="I125" s="44" t="str">
        <f t="shared" si="88"/>
        <v>0.00</v>
      </c>
      <c r="J125" s="49">
        <f t="shared" si="89"/>
        <v>5000</v>
      </c>
    </row>
    <row r="126" ht="15.75" customHeight="1" spans="1:10">
      <c r="A126" s="37">
        <v>45183</v>
      </c>
      <c r="B126" s="7" t="s">
        <v>66</v>
      </c>
      <c r="C126" s="7" t="s">
        <v>15</v>
      </c>
      <c r="D126" s="8">
        <v>6200</v>
      </c>
      <c r="E126" s="8">
        <v>281.5</v>
      </c>
      <c r="F126" s="7">
        <v>283</v>
      </c>
      <c r="H126" s="31">
        <f t="shared" si="87"/>
        <v>9300</v>
      </c>
      <c r="I126" s="44" t="str">
        <f t="shared" si="88"/>
        <v>0.00</v>
      </c>
      <c r="J126" s="49">
        <f t="shared" si="89"/>
        <v>9300</v>
      </c>
    </row>
    <row r="127" ht="15.75" customHeight="1" spans="1:10">
      <c r="A127" s="37">
        <v>45183</v>
      </c>
      <c r="B127" s="7" t="s">
        <v>60</v>
      </c>
      <c r="C127" s="7" t="s">
        <v>15</v>
      </c>
      <c r="D127" s="8">
        <v>175</v>
      </c>
      <c r="E127" s="8">
        <v>5860</v>
      </c>
      <c r="F127" s="7">
        <v>5885</v>
      </c>
      <c r="G127" s="7">
        <v>5910</v>
      </c>
      <c r="H127" s="31">
        <f t="shared" si="87"/>
        <v>4375</v>
      </c>
      <c r="I127" s="44">
        <f t="shared" si="88"/>
        <v>4375</v>
      </c>
      <c r="J127" s="49">
        <f t="shared" si="89"/>
        <v>8750</v>
      </c>
    </row>
    <row r="128" ht="15.75" customHeight="1" spans="1:10">
      <c r="A128" s="37">
        <v>45182</v>
      </c>
      <c r="B128" s="7" t="s">
        <v>24</v>
      </c>
      <c r="C128" s="7" t="s">
        <v>15</v>
      </c>
      <c r="D128" s="8">
        <v>200</v>
      </c>
      <c r="E128" s="8">
        <v>5080</v>
      </c>
      <c r="F128" s="7">
        <v>5050</v>
      </c>
      <c r="H128" s="31">
        <f t="shared" ref="H128:H130" si="90">IF(C128="LONG",(F128-E128)*D128,(E128-F128)*D128)</f>
        <v>-6000</v>
      </c>
      <c r="I128" s="44" t="str">
        <f t="shared" ref="I128:I130" si="91">IF(G128=0,"0.00",IF(C128="LONG",(G128-F128)*D128,(F128-G128)*D128))</f>
        <v>0.00</v>
      </c>
      <c r="J128" s="49">
        <f t="shared" ref="J128:J130" si="92">I128+H128</f>
        <v>-6000</v>
      </c>
    </row>
    <row r="129" ht="15.75" customHeight="1" spans="1:10">
      <c r="A129" s="37">
        <v>45182</v>
      </c>
      <c r="B129" s="7" t="s">
        <v>66</v>
      </c>
      <c r="C129" s="7" t="s">
        <v>17</v>
      </c>
      <c r="D129" s="8">
        <v>6200</v>
      </c>
      <c r="E129" s="8">
        <v>278.5</v>
      </c>
      <c r="F129" s="7">
        <v>277</v>
      </c>
      <c r="H129" s="31">
        <f t="shared" si="90"/>
        <v>9300</v>
      </c>
      <c r="I129" s="44" t="str">
        <f t="shared" si="91"/>
        <v>0.00</v>
      </c>
      <c r="J129" s="49">
        <f t="shared" si="92"/>
        <v>9300</v>
      </c>
    </row>
    <row r="130" ht="15.75" customHeight="1" spans="1:10">
      <c r="A130" s="37">
        <v>45182</v>
      </c>
      <c r="B130" s="7" t="s">
        <v>65</v>
      </c>
      <c r="C130" s="7" t="s">
        <v>15</v>
      </c>
      <c r="D130" s="8">
        <v>1450</v>
      </c>
      <c r="E130" s="8">
        <v>845</v>
      </c>
      <c r="F130" s="7">
        <v>850</v>
      </c>
      <c r="G130" s="7">
        <v>855</v>
      </c>
      <c r="H130" s="31">
        <f t="shared" si="90"/>
        <v>7250</v>
      </c>
      <c r="I130" s="44">
        <f t="shared" si="91"/>
        <v>7250</v>
      </c>
      <c r="J130" s="49">
        <f t="shared" si="92"/>
        <v>14500</v>
      </c>
    </row>
    <row r="131" ht="15.75" customHeight="1" spans="1:10">
      <c r="A131" s="37">
        <v>45181</v>
      </c>
      <c r="B131" s="7" t="s">
        <v>50</v>
      </c>
      <c r="C131" s="7" t="s">
        <v>17</v>
      </c>
      <c r="D131" s="8">
        <v>1250</v>
      </c>
      <c r="E131" s="8">
        <v>1135</v>
      </c>
      <c r="F131" s="7">
        <v>1131</v>
      </c>
      <c r="H131" s="31">
        <f t="shared" ref="H131:H133" si="93">IF(C131="LONG",(F131-E131)*D131,(E131-F131)*D131)</f>
        <v>5000</v>
      </c>
      <c r="I131" s="44" t="str">
        <f t="shared" ref="I131:I133" si="94">IF(G131=0,"0.00",IF(C131="LONG",(G131-F131)*D131,(F131-G131)*D131))</f>
        <v>0.00</v>
      </c>
      <c r="J131" s="49">
        <f t="shared" ref="J131:J133" si="95">I131+H131</f>
        <v>5000</v>
      </c>
    </row>
    <row r="132" ht="15.75" customHeight="1" spans="1:10">
      <c r="A132" s="37">
        <v>45181</v>
      </c>
      <c r="B132" s="7" t="s">
        <v>60</v>
      </c>
      <c r="C132" s="7" t="s">
        <v>15</v>
      </c>
      <c r="D132" s="8">
        <v>175</v>
      </c>
      <c r="E132" s="8">
        <v>5920</v>
      </c>
      <c r="F132" s="7">
        <v>5940</v>
      </c>
      <c r="H132" s="31">
        <f t="shared" si="93"/>
        <v>3500</v>
      </c>
      <c r="I132" s="44" t="str">
        <f t="shared" si="94"/>
        <v>0.00</v>
      </c>
      <c r="J132" s="49">
        <f t="shared" si="95"/>
        <v>3500</v>
      </c>
    </row>
    <row r="133" ht="15.75" customHeight="1" spans="1:10">
      <c r="A133" s="37">
        <v>45181</v>
      </c>
      <c r="B133" s="7" t="s">
        <v>51</v>
      </c>
      <c r="C133" s="7" t="s">
        <v>17</v>
      </c>
      <c r="D133" s="8">
        <v>8000</v>
      </c>
      <c r="E133" s="8">
        <v>254.5</v>
      </c>
      <c r="F133" s="7">
        <v>253</v>
      </c>
      <c r="G133" s="7">
        <v>251.5</v>
      </c>
      <c r="H133" s="31">
        <f t="shared" si="93"/>
        <v>12000</v>
      </c>
      <c r="I133" s="44">
        <f t="shared" si="94"/>
        <v>12000</v>
      </c>
      <c r="J133" s="49">
        <f t="shared" si="95"/>
        <v>24000</v>
      </c>
    </row>
    <row r="134" ht="15.75" customHeight="1" spans="1:10">
      <c r="A134" s="37">
        <v>45180</v>
      </c>
      <c r="B134" s="7" t="s">
        <v>58</v>
      </c>
      <c r="C134" s="7" t="s">
        <v>15</v>
      </c>
      <c r="D134" s="8">
        <v>3000</v>
      </c>
      <c r="E134" s="8">
        <v>281.5</v>
      </c>
      <c r="F134" s="7">
        <v>283.5</v>
      </c>
      <c r="H134" s="31">
        <f t="shared" ref="H134:H135" si="96">IF(C134="LONG",(F134-E134)*D134,(E134-F134)*D134)</f>
        <v>6000</v>
      </c>
      <c r="I134" s="44" t="str">
        <f t="shared" ref="I134:I135" si="97">IF(G134=0,"0.00",IF(C134="LONG",(G134-F134)*D134,(F134-G134)*D134))</f>
        <v>0.00</v>
      </c>
      <c r="J134" s="49">
        <f t="shared" ref="J134:J135" si="98">I134+H134</f>
        <v>6000</v>
      </c>
    </row>
    <row r="135" ht="15.75" customHeight="1" spans="1:10">
      <c r="A135" s="37">
        <v>45180</v>
      </c>
      <c r="B135" s="7" t="s">
        <v>65</v>
      </c>
      <c r="C135" s="7" t="s">
        <v>15</v>
      </c>
      <c r="D135" s="8">
        <v>1450</v>
      </c>
      <c r="E135" s="8">
        <v>800</v>
      </c>
      <c r="F135" s="7">
        <v>805</v>
      </c>
      <c r="G135" s="7">
        <v>810</v>
      </c>
      <c r="H135" s="31">
        <f t="shared" si="96"/>
        <v>7250</v>
      </c>
      <c r="I135" s="44">
        <f t="shared" si="97"/>
        <v>7250</v>
      </c>
      <c r="J135" s="49">
        <f t="shared" si="98"/>
        <v>14500</v>
      </c>
    </row>
    <row r="136" ht="15.75" customHeight="1" spans="1:10">
      <c r="A136" s="37">
        <v>45177</v>
      </c>
      <c r="B136" s="7" t="s">
        <v>50</v>
      </c>
      <c r="C136" s="7" t="s">
        <v>15</v>
      </c>
      <c r="D136" s="8">
        <v>1250</v>
      </c>
      <c r="E136" s="8">
        <v>1165</v>
      </c>
      <c r="F136" s="7">
        <v>1169</v>
      </c>
      <c r="G136" s="7">
        <v>1174</v>
      </c>
      <c r="H136" s="31">
        <f t="shared" ref="H136:H138" si="99">IF(C136="LONG",(F136-E136)*D136,(E136-F136)*D136)</f>
        <v>5000</v>
      </c>
      <c r="I136" s="44">
        <f t="shared" ref="I136:I138" si="100">IF(G136=0,"0.00",IF(C136="LONG",(G136-F136)*D136,(F136-G136)*D136))</f>
        <v>6250</v>
      </c>
      <c r="J136" s="49">
        <f t="shared" ref="J136:J138" si="101">I136+H136</f>
        <v>11250</v>
      </c>
    </row>
    <row r="137" ht="15.75" customHeight="1" spans="1:10">
      <c r="A137" s="37">
        <v>45177</v>
      </c>
      <c r="B137" s="7" t="s">
        <v>69</v>
      </c>
      <c r="C137" s="7" t="s">
        <v>15</v>
      </c>
      <c r="D137" s="8">
        <v>300</v>
      </c>
      <c r="E137" s="8">
        <v>2530.5</v>
      </c>
      <c r="F137" s="7">
        <v>2545</v>
      </c>
      <c r="H137" s="31">
        <f t="shared" si="99"/>
        <v>4350</v>
      </c>
      <c r="I137" s="44" t="str">
        <f t="shared" si="100"/>
        <v>0.00</v>
      </c>
      <c r="J137" s="49">
        <f t="shared" si="101"/>
        <v>4350</v>
      </c>
    </row>
    <row r="138" ht="15.75" customHeight="1" spans="1:10">
      <c r="A138" s="37">
        <v>45177</v>
      </c>
      <c r="B138" s="7" t="s">
        <v>51</v>
      </c>
      <c r="C138" s="7" t="s">
        <v>15</v>
      </c>
      <c r="D138" s="8">
        <v>8000</v>
      </c>
      <c r="E138" s="8">
        <v>251.5</v>
      </c>
      <c r="F138" s="7">
        <v>253</v>
      </c>
      <c r="G138" s="7">
        <v>255</v>
      </c>
      <c r="H138" s="31">
        <f t="shared" si="99"/>
        <v>12000</v>
      </c>
      <c r="I138" s="44">
        <f t="shared" si="100"/>
        <v>16000</v>
      </c>
      <c r="J138" s="49">
        <f t="shared" si="101"/>
        <v>28000</v>
      </c>
    </row>
    <row r="139" ht="15.75" customHeight="1" spans="1:10">
      <c r="A139" s="37">
        <v>45176</v>
      </c>
      <c r="B139" s="7" t="s">
        <v>69</v>
      </c>
      <c r="C139" s="7" t="s">
        <v>15</v>
      </c>
      <c r="D139" s="8">
        <v>300</v>
      </c>
      <c r="E139" s="8">
        <v>2512</v>
      </c>
      <c r="F139" s="7">
        <v>2525</v>
      </c>
      <c r="H139" s="31">
        <f t="shared" ref="H139:H141" si="102">IF(C139="LONG",(F139-E139)*D139,(E139-F139)*D139)</f>
        <v>3900</v>
      </c>
      <c r="I139" s="44" t="str">
        <f t="shared" ref="I139:I141" si="103">IF(G139=0,"0.00",IF(C139="LONG",(G139-F139)*D139,(F139-G139)*D139))</f>
        <v>0.00</v>
      </c>
      <c r="J139" s="49">
        <f t="shared" ref="J139:J141" si="104">I139+H139</f>
        <v>3900</v>
      </c>
    </row>
    <row r="140" ht="15.75" customHeight="1" spans="1:10">
      <c r="A140" s="37">
        <v>45176</v>
      </c>
      <c r="B140" s="7" t="s">
        <v>62</v>
      </c>
      <c r="C140" s="7" t="s">
        <v>15</v>
      </c>
      <c r="D140" s="8">
        <v>1450</v>
      </c>
      <c r="E140" s="8">
        <v>520</v>
      </c>
      <c r="F140" s="7">
        <v>523</v>
      </c>
      <c r="G140" s="7">
        <v>526</v>
      </c>
      <c r="H140" s="31">
        <f t="shared" si="102"/>
        <v>4350</v>
      </c>
      <c r="I140" s="44">
        <f t="shared" si="103"/>
        <v>4350</v>
      </c>
      <c r="J140" s="49">
        <f t="shared" si="104"/>
        <v>8700</v>
      </c>
    </row>
    <row r="141" ht="15.75" customHeight="1" spans="1:10">
      <c r="A141" s="37">
        <v>45176</v>
      </c>
      <c r="B141" s="7" t="s">
        <v>65</v>
      </c>
      <c r="C141" s="7" t="s">
        <v>15</v>
      </c>
      <c r="D141" s="8">
        <v>1450</v>
      </c>
      <c r="E141" s="8">
        <v>803</v>
      </c>
      <c r="F141" s="7">
        <v>804.95</v>
      </c>
      <c r="H141" s="31">
        <f t="shared" si="102"/>
        <v>2827.50000000007</v>
      </c>
      <c r="I141" s="44" t="str">
        <f t="shared" si="103"/>
        <v>0.00</v>
      </c>
      <c r="J141" s="49">
        <f t="shared" si="104"/>
        <v>2827.50000000007</v>
      </c>
    </row>
    <row r="142" ht="15.75" customHeight="1" spans="1:10">
      <c r="A142" s="37">
        <v>45175</v>
      </c>
      <c r="B142" s="7" t="s">
        <v>32</v>
      </c>
      <c r="C142" s="7" t="s">
        <v>15</v>
      </c>
      <c r="D142" s="8">
        <v>850</v>
      </c>
      <c r="E142" s="8">
        <v>1135</v>
      </c>
      <c r="F142" s="7">
        <v>1140</v>
      </c>
      <c r="G142" s="7">
        <v>1145</v>
      </c>
      <c r="H142" s="31">
        <f t="shared" ref="H142:H143" si="105">IF(C142="LONG",(F142-E142)*D142,(E142-F142)*D142)</f>
        <v>4250</v>
      </c>
      <c r="I142" s="44">
        <f t="shared" ref="I142:I143" si="106">IF(G142=0,"0.00",IF(C142="LONG",(G142-F142)*D142,(F142-G142)*D142))</f>
        <v>4250</v>
      </c>
      <c r="J142" s="49">
        <f t="shared" ref="J142:J143" si="107">I142+H142</f>
        <v>8500</v>
      </c>
    </row>
    <row r="143" ht="15.75" customHeight="1" spans="1:10">
      <c r="A143" s="37">
        <v>45175</v>
      </c>
      <c r="B143" s="7" t="s">
        <v>50</v>
      </c>
      <c r="C143" s="7" t="s">
        <v>15</v>
      </c>
      <c r="D143" s="8">
        <v>1250</v>
      </c>
      <c r="E143" s="8">
        <v>1106</v>
      </c>
      <c r="F143" s="7">
        <v>1112</v>
      </c>
      <c r="G143" s="7">
        <v>1118</v>
      </c>
      <c r="H143" s="31">
        <f t="shared" si="105"/>
        <v>7500</v>
      </c>
      <c r="I143" s="44">
        <f t="shared" si="106"/>
        <v>7500</v>
      </c>
      <c r="J143" s="49">
        <f t="shared" si="107"/>
        <v>15000</v>
      </c>
    </row>
    <row r="144" ht="15.75" customHeight="1" spans="1:10">
      <c r="A144" s="37">
        <v>45174</v>
      </c>
      <c r="B144" s="7" t="s">
        <v>65</v>
      </c>
      <c r="C144" s="7" t="s">
        <v>15</v>
      </c>
      <c r="D144" s="8">
        <v>1450</v>
      </c>
      <c r="E144" s="8">
        <v>781</v>
      </c>
      <c r="F144" s="7">
        <v>785</v>
      </c>
      <c r="G144" s="7">
        <v>790</v>
      </c>
      <c r="H144" s="31">
        <f t="shared" ref="H144:H147" si="108">IF(C144="LONG",(F144-E144)*D144,(E144-F144)*D144)</f>
        <v>5800</v>
      </c>
      <c r="I144" s="44">
        <f t="shared" ref="I144:I147" si="109">IF(G144=0,"0.00",IF(C144="LONG",(G144-F144)*D144,(F144-G144)*D144))</f>
        <v>7250</v>
      </c>
      <c r="J144" s="49">
        <f t="shared" ref="J144:J147" si="110">I144+H144</f>
        <v>13050</v>
      </c>
    </row>
    <row r="145" ht="15.75" customHeight="1" spans="1:10">
      <c r="A145" s="37">
        <v>45174</v>
      </c>
      <c r="B145" s="7" t="s">
        <v>60</v>
      </c>
      <c r="C145" s="7" t="s">
        <v>15</v>
      </c>
      <c r="D145" s="8">
        <v>175</v>
      </c>
      <c r="E145" s="8">
        <v>5875</v>
      </c>
      <c r="F145" s="7">
        <v>5900</v>
      </c>
      <c r="H145" s="31">
        <f t="shared" si="108"/>
        <v>4375</v>
      </c>
      <c r="I145" s="44" t="str">
        <f t="shared" si="109"/>
        <v>0.00</v>
      </c>
      <c r="J145" s="49">
        <f t="shared" si="110"/>
        <v>4375</v>
      </c>
    </row>
    <row r="146" ht="15.75" customHeight="1" spans="1:10">
      <c r="A146" s="37">
        <v>45174</v>
      </c>
      <c r="B146" s="7" t="s">
        <v>58</v>
      </c>
      <c r="C146" s="7" t="s">
        <v>15</v>
      </c>
      <c r="D146" s="8">
        <v>3000</v>
      </c>
      <c r="E146" s="8">
        <v>276.5</v>
      </c>
      <c r="F146" s="7">
        <v>278</v>
      </c>
      <c r="G146" s="7">
        <v>280</v>
      </c>
      <c r="H146" s="31">
        <f t="shared" si="108"/>
        <v>4500</v>
      </c>
      <c r="I146" s="44">
        <f t="shared" si="109"/>
        <v>6000</v>
      </c>
      <c r="J146" s="49">
        <f t="shared" si="110"/>
        <v>10500</v>
      </c>
    </row>
    <row r="147" ht="15.75" customHeight="1" spans="1:10">
      <c r="A147" s="37">
        <v>45174</v>
      </c>
      <c r="B147" s="7" t="s">
        <v>65</v>
      </c>
      <c r="C147" s="7" t="s">
        <v>15</v>
      </c>
      <c r="D147" s="8">
        <v>1450</v>
      </c>
      <c r="E147" s="8">
        <v>770</v>
      </c>
      <c r="F147" s="7">
        <v>775</v>
      </c>
      <c r="G147" s="7">
        <v>780</v>
      </c>
      <c r="H147" s="31">
        <f t="shared" si="108"/>
        <v>7250</v>
      </c>
      <c r="I147" s="44">
        <f t="shared" si="109"/>
        <v>7250</v>
      </c>
      <c r="J147" s="49">
        <f t="shared" si="110"/>
        <v>14500</v>
      </c>
    </row>
    <row r="148" ht="15.75" customHeight="1" spans="1:10">
      <c r="A148" s="37">
        <v>45173</v>
      </c>
      <c r="B148" s="7" t="s">
        <v>66</v>
      </c>
      <c r="C148" s="7" t="s">
        <v>15</v>
      </c>
      <c r="D148" s="8">
        <v>6200</v>
      </c>
      <c r="E148" s="8">
        <v>262.5</v>
      </c>
      <c r="F148" s="7">
        <v>264</v>
      </c>
      <c r="H148" s="31">
        <f t="shared" ref="H148:H149" si="111">IF(C148="LONG",(F148-E148)*D148,(E148-F148)*D148)</f>
        <v>9300</v>
      </c>
      <c r="I148" s="44" t="str">
        <f t="shared" ref="I148:I149" si="112">IF(G148=0,"0.00",IF(C148="LONG",(G148-F148)*D148,(F148-G148)*D148))</f>
        <v>0.00</v>
      </c>
      <c r="J148" s="49">
        <f t="shared" ref="J148:J149" si="113">I148+H148</f>
        <v>9300</v>
      </c>
    </row>
    <row r="149" ht="15.75" customHeight="1" spans="1:10">
      <c r="A149" s="37">
        <v>45173</v>
      </c>
      <c r="B149" s="7" t="s">
        <v>58</v>
      </c>
      <c r="C149" s="7" t="s">
        <v>15</v>
      </c>
      <c r="D149" s="8">
        <v>3000</v>
      </c>
      <c r="E149" s="8">
        <v>266.5</v>
      </c>
      <c r="F149" s="7">
        <v>268</v>
      </c>
      <c r="H149" s="31">
        <f t="shared" si="111"/>
        <v>4500</v>
      </c>
      <c r="I149" s="44" t="str">
        <f t="shared" si="112"/>
        <v>0.00</v>
      </c>
      <c r="J149" s="49">
        <f t="shared" si="113"/>
        <v>4500</v>
      </c>
    </row>
    <row r="150" ht="15.75" customHeight="1" spans="1:10">
      <c r="A150" s="37">
        <v>45170</v>
      </c>
      <c r="B150" s="7" t="s">
        <v>66</v>
      </c>
      <c r="C150" s="7" t="s">
        <v>15</v>
      </c>
      <c r="D150" s="8">
        <v>6200</v>
      </c>
      <c r="E150" s="8">
        <v>260.5</v>
      </c>
      <c r="F150" s="7">
        <v>262</v>
      </c>
      <c r="H150" s="31">
        <f t="shared" ref="H150:H153" si="114">IF(C150="LONG",(F150-E150)*D150,(E150-F150)*D150)</f>
        <v>9300</v>
      </c>
      <c r="I150" s="44" t="str">
        <f t="shared" ref="I150:I153" si="115">IF(G150=0,"0.00",IF(C150="LONG",(G150-F150)*D150,(F150-G150)*D150))</f>
        <v>0.00</v>
      </c>
      <c r="J150" s="49">
        <f t="shared" ref="J150:J153" si="116">I150+H150</f>
        <v>9300</v>
      </c>
    </row>
    <row r="151" ht="15.75" customHeight="1" spans="1:10">
      <c r="A151" s="37">
        <v>45170</v>
      </c>
      <c r="B151" s="7" t="s">
        <v>54</v>
      </c>
      <c r="C151" s="7" t="s">
        <v>15</v>
      </c>
      <c r="D151" s="8">
        <v>1425</v>
      </c>
      <c r="E151" s="8">
        <v>612</v>
      </c>
      <c r="F151" s="7">
        <v>616</v>
      </c>
      <c r="H151" s="31">
        <f t="shared" si="114"/>
        <v>5700</v>
      </c>
      <c r="I151" s="44" t="str">
        <f t="shared" si="115"/>
        <v>0.00</v>
      </c>
      <c r="J151" s="49">
        <f t="shared" si="116"/>
        <v>5700</v>
      </c>
    </row>
    <row r="152" ht="15.75" customHeight="1" spans="1:10">
      <c r="A152" s="37">
        <v>45170</v>
      </c>
      <c r="B152" s="7" t="s">
        <v>76</v>
      </c>
      <c r="C152" s="7" t="s">
        <v>15</v>
      </c>
      <c r="D152" s="8">
        <v>275</v>
      </c>
      <c r="E152" s="8">
        <v>3185</v>
      </c>
      <c r="F152" s="7">
        <v>3200</v>
      </c>
      <c r="H152" s="31">
        <f t="shared" si="114"/>
        <v>4125</v>
      </c>
      <c r="I152" s="44" t="str">
        <f t="shared" si="115"/>
        <v>0.00</v>
      </c>
      <c r="J152" s="49">
        <f t="shared" si="116"/>
        <v>4125</v>
      </c>
    </row>
    <row r="153" ht="15.75" customHeight="1" spans="1:10">
      <c r="A153" s="37">
        <v>45169</v>
      </c>
      <c r="B153" s="7" t="s">
        <v>54</v>
      </c>
      <c r="C153" s="7" t="s">
        <v>15</v>
      </c>
      <c r="D153" s="8">
        <v>1425</v>
      </c>
      <c r="E153" s="8">
        <v>612</v>
      </c>
      <c r="F153" s="7">
        <v>616</v>
      </c>
      <c r="H153" s="31">
        <f t="shared" si="114"/>
        <v>5700</v>
      </c>
      <c r="I153" s="44" t="str">
        <f t="shared" si="115"/>
        <v>0.00</v>
      </c>
      <c r="J153" s="49">
        <f t="shared" si="116"/>
        <v>5700</v>
      </c>
    </row>
    <row r="154" ht="15.75" customHeight="1" spans="1:10">
      <c r="A154" s="37">
        <v>45169</v>
      </c>
      <c r="B154" s="7" t="s">
        <v>50</v>
      </c>
      <c r="C154" s="7" t="s">
        <v>15</v>
      </c>
      <c r="D154" s="8">
        <v>1250</v>
      </c>
      <c r="E154" s="8">
        <v>1130</v>
      </c>
      <c r="F154" s="7">
        <v>1134</v>
      </c>
      <c r="H154" s="31">
        <f t="shared" ref="H154:H156" si="117">IF(C154="LONG",(F154-E154)*D154,(E154-F154)*D154)</f>
        <v>5000</v>
      </c>
      <c r="I154" s="44" t="str">
        <f t="shared" ref="I154:I156" si="118">IF(G154=0,"0.00",IF(C154="LONG",(G154-F154)*D154,(F154-G154)*D154))</f>
        <v>0.00</v>
      </c>
      <c r="J154" s="49">
        <f t="shared" ref="J154:J156" si="119">I154+H154</f>
        <v>5000</v>
      </c>
    </row>
    <row r="155" ht="15.75" customHeight="1" spans="1:10">
      <c r="A155" s="37">
        <v>45169</v>
      </c>
      <c r="B155" s="7" t="s">
        <v>51</v>
      </c>
      <c r="C155" s="7" t="s">
        <v>17</v>
      </c>
      <c r="D155" s="8">
        <v>8000</v>
      </c>
      <c r="E155" s="8">
        <v>245.2</v>
      </c>
      <c r="F155" s="7">
        <v>244</v>
      </c>
      <c r="G155" s="7">
        <v>242.5</v>
      </c>
      <c r="H155" s="31">
        <f t="shared" si="117"/>
        <v>9599.99999999991</v>
      </c>
      <c r="I155" s="44">
        <f t="shared" si="118"/>
        <v>12000</v>
      </c>
      <c r="J155" s="49">
        <f t="shared" si="119"/>
        <v>21599.9999999999</v>
      </c>
    </row>
    <row r="156" ht="15.75" customHeight="1" spans="1:10">
      <c r="A156" s="37">
        <v>45169</v>
      </c>
      <c r="B156" s="7" t="s">
        <v>77</v>
      </c>
      <c r="C156" s="7" t="s">
        <v>15</v>
      </c>
      <c r="D156" s="8">
        <v>150</v>
      </c>
      <c r="E156" s="8">
        <v>5350</v>
      </c>
      <c r="F156" s="7">
        <v>5380</v>
      </c>
      <c r="G156" s="7">
        <v>5420</v>
      </c>
      <c r="H156" s="31">
        <f t="shared" si="117"/>
        <v>4500</v>
      </c>
      <c r="I156" s="44">
        <f t="shared" si="118"/>
        <v>6000</v>
      </c>
      <c r="J156" s="49">
        <f t="shared" si="119"/>
        <v>10500</v>
      </c>
    </row>
    <row r="157" ht="15.75" customHeight="1" spans="1:10">
      <c r="A157" s="37">
        <v>45168</v>
      </c>
      <c r="B157" s="7" t="s">
        <v>50</v>
      </c>
      <c r="C157" s="7" t="s">
        <v>15</v>
      </c>
      <c r="D157" s="8">
        <v>1250</v>
      </c>
      <c r="E157" s="8">
        <v>1113</v>
      </c>
      <c r="F157" s="7">
        <v>1118</v>
      </c>
      <c r="H157" s="31">
        <f t="shared" ref="H157:H159" si="120">IF(C157="LONG",(F157-E157)*D157,(E157-F157)*D157)</f>
        <v>6250</v>
      </c>
      <c r="I157" s="44" t="str">
        <f t="shared" ref="I157:I159" si="121">IF(G157=0,"0.00",IF(C157="LONG",(G157-F157)*D157,(F157-G157)*D157))</f>
        <v>0.00</v>
      </c>
      <c r="J157" s="49">
        <f t="shared" ref="J157:J159" si="122">I157+H157</f>
        <v>6250</v>
      </c>
    </row>
    <row r="158" ht="15.75" customHeight="1" spans="1:10">
      <c r="A158" s="37">
        <v>45168</v>
      </c>
      <c r="B158" s="7" t="s">
        <v>60</v>
      </c>
      <c r="C158" s="7" t="s">
        <v>15</v>
      </c>
      <c r="D158" s="8">
        <v>175</v>
      </c>
      <c r="E158" s="8">
        <v>5160</v>
      </c>
      <c r="F158" s="7">
        <v>5180</v>
      </c>
      <c r="G158" s="7">
        <v>5205</v>
      </c>
      <c r="H158" s="31">
        <f t="shared" si="120"/>
        <v>3500</v>
      </c>
      <c r="I158" s="44">
        <f t="shared" si="121"/>
        <v>4375</v>
      </c>
      <c r="J158" s="49">
        <f t="shared" si="122"/>
        <v>7875</v>
      </c>
    </row>
    <row r="159" ht="15.75" customHeight="1" spans="1:10">
      <c r="A159" s="37">
        <v>45168</v>
      </c>
      <c r="B159" s="7" t="s">
        <v>66</v>
      </c>
      <c r="C159" s="7" t="s">
        <v>15</v>
      </c>
      <c r="D159" s="8">
        <v>6200</v>
      </c>
      <c r="E159" s="8">
        <v>272.5</v>
      </c>
      <c r="F159" s="7">
        <v>274</v>
      </c>
      <c r="H159" s="31">
        <f t="shared" si="120"/>
        <v>9300</v>
      </c>
      <c r="I159" s="44" t="str">
        <f t="shared" si="121"/>
        <v>0.00</v>
      </c>
      <c r="J159" s="49">
        <f t="shared" si="122"/>
        <v>9300</v>
      </c>
    </row>
    <row r="160" ht="15.75" customHeight="1" spans="1:10">
      <c r="A160" s="37">
        <v>45167</v>
      </c>
      <c r="B160" s="7" t="s">
        <v>60</v>
      </c>
      <c r="C160" s="7" t="s">
        <v>15</v>
      </c>
      <c r="D160" s="8">
        <v>175</v>
      </c>
      <c r="E160" s="8">
        <v>5105</v>
      </c>
      <c r="F160" s="7">
        <v>5121</v>
      </c>
      <c r="H160" s="31">
        <f t="shared" ref="H160:H162" si="123">IF(C160="LONG",(F160-E160)*D160,(E160-F160)*D160)</f>
        <v>2800</v>
      </c>
      <c r="I160" s="44" t="str">
        <f t="shared" ref="I160:I162" si="124">IF(G160=0,"0.00",IF(C160="LONG",(G160-F160)*D160,(F160-G160)*D160))</f>
        <v>0.00</v>
      </c>
      <c r="J160" s="49">
        <f t="shared" ref="J160:J162" si="125">I160+H160</f>
        <v>2800</v>
      </c>
    </row>
    <row r="161" ht="15.75" customHeight="1" spans="1:10">
      <c r="A161" s="37">
        <v>45167</v>
      </c>
      <c r="B161" s="7" t="s">
        <v>54</v>
      </c>
      <c r="C161" s="7" t="s">
        <v>15</v>
      </c>
      <c r="D161" s="8">
        <v>1425</v>
      </c>
      <c r="E161" s="8">
        <v>606.5</v>
      </c>
      <c r="F161" s="7">
        <v>610</v>
      </c>
      <c r="H161" s="31">
        <f t="shared" si="123"/>
        <v>4987.5</v>
      </c>
      <c r="I161" s="44" t="str">
        <f t="shared" si="124"/>
        <v>0.00</v>
      </c>
      <c r="J161" s="49">
        <f t="shared" si="125"/>
        <v>4987.5</v>
      </c>
    </row>
    <row r="162" ht="15.75" customHeight="1" spans="1:10">
      <c r="A162" s="37">
        <v>45167</v>
      </c>
      <c r="B162" s="7" t="s">
        <v>51</v>
      </c>
      <c r="C162" s="7" t="s">
        <v>15</v>
      </c>
      <c r="D162" s="8">
        <v>8000</v>
      </c>
      <c r="E162" s="8">
        <v>243</v>
      </c>
      <c r="F162" s="7">
        <v>244.5</v>
      </c>
      <c r="H162" s="31">
        <f t="shared" si="123"/>
        <v>12000</v>
      </c>
      <c r="I162" s="44" t="str">
        <f t="shared" si="124"/>
        <v>0.00</v>
      </c>
      <c r="J162" s="49">
        <f t="shared" si="125"/>
        <v>12000</v>
      </c>
    </row>
    <row r="163" ht="15.75" customHeight="1" spans="1:10">
      <c r="A163" s="37">
        <v>45166</v>
      </c>
      <c r="B163" s="7" t="s">
        <v>24</v>
      </c>
      <c r="C163" s="7" t="s">
        <v>15</v>
      </c>
      <c r="D163" s="8">
        <v>200</v>
      </c>
      <c r="E163" s="8">
        <v>4935</v>
      </c>
      <c r="F163" s="7">
        <v>4955</v>
      </c>
      <c r="H163" s="31">
        <f t="shared" ref="H163:H165" si="126">IF(C163="LONG",(F163-E163)*D163,(E163-F163)*D163)</f>
        <v>4000</v>
      </c>
      <c r="I163" s="44" t="str">
        <f t="shared" ref="I163:I165" si="127">IF(G163=0,"0.00",IF(C163="LONG",(G163-F163)*D163,(F163-G163)*D163))</f>
        <v>0.00</v>
      </c>
      <c r="J163" s="49">
        <f t="shared" ref="J163:J165" si="128">I163+H163</f>
        <v>4000</v>
      </c>
    </row>
    <row r="164" ht="15.75" customHeight="1" spans="1:10">
      <c r="A164" s="37">
        <v>45166</v>
      </c>
      <c r="B164" s="7" t="s">
        <v>66</v>
      </c>
      <c r="C164" s="7" t="s">
        <v>15</v>
      </c>
      <c r="D164" s="8">
        <v>6200</v>
      </c>
      <c r="E164" s="8">
        <v>269.5</v>
      </c>
      <c r="F164" s="7">
        <v>271</v>
      </c>
      <c r="H164" s="31">
        <f t="shared" si="126"/>
        <v>9300</v>
      </c>
      <c r="I164" s="44" t="str">
        <f t="shared" si="127"/>
        <v>0.00</v>
      </c>
      <c r="J164" s="49">
        <f t="shared" si="128"/>
        <v>9300</v>
      </c>
    </row>
    <row r="165" ht="15.75" customHeight="1" spans="1:10">
      <c r="A165" s="37">
        <v>45166</v>
      </c>
      <c r="B165" s="7" t="s">
        <v>50</v>
      </c>
      <c r="C165" s="7" t="s">
        <v>15</v>
      </c>
      <c r="D165" s="8">
        <v>1250</v>
      </c>
      <c r="E165" s="8">
        <v>1089</v>
      </c>
      <c r="F165" s="7">
        <v>1094</v>
      </c>
      <c r="G165" s="7">
        <v>1099</v>
      </c>
      <c r="H165" s="31">
        <f t="shared" si="126"/>
        <v>6250</v>
      </c>
      <c r="I165" s="44">
        <f t="shared" si="127"/>
        <v>6250</v>
      </c>
      <c r="J165" s="49">
        <f t="shared" si="128"/>
        <v>12500</v>
      </c>
    </row>
    <row r="166" ht="15.75" customHeight="1" spans="1:10">
      <c r="A166" s="37">
        <v>45163</v>
      </c>
      <c r="B166" s="7" t="s">
        <v>76</v>
      </c>
      <c r="C166" s="7" t="s">
        <v>15</v>
      </c>
      <c r="D166" s="8">
        <v>275</v>
      </c>
      <c r="E166" s="8">
        <v>3060</v>
      </c>
      <c r="F166" s="7">
        <v>3080</v>
      </c>
      <c r="G166" s="7">
        <v>3100</v>
      </c>
      <c r="H166" s="31">
        <f t="shared" ref="H166:H169" si="129">IF(C166="LONG",(F166-E166)*D166,(E166-F166)*D166)</f>
        <v>5500</v>
      </c>
      <c r="I166" s="44">
        <f t="shared" ref="I166:I169" si="130">IF(G166=0,"0.00",IF(C166="LONG",(G166-F166)*D166,(F166-G166)*D166))</f>
        <v>5500</v>
      </c>
      <c r="J166" s="49">
        <f t="shared" ref="J166:J169" si="131">I166+H166</f>
        <v>11000</v>
      </c>
    </row>
    <row r="167" ht="15.75" customHeight="1" spans="1:10">
      <c r="A167" s="37">
        <v>45163</v>
      </c>
      <c r="B167" s="7" t="s">
        <v>70</v>
      </c>
      <c r="C167" s="7" t="s">
        <v>17</v>
      </c>
      <c r="D167" s="8">
        <v>275</v>
      </c>
      <c r="E167" s="8">
        <v>3785</v>
      </c>
      <c r="F167" s="7">
        <v>3775</v>
      </c>
      <c r="H167" s="31">
        <f t="shared" si="129"/>
        <v>2750</v>
      </c>
      <c r="I167" s="44" t="str">
        <f t="shared" si="130"/>
        <v>0.00</v>
      </c>
      <c r="J167" s="49">
        <f t="shared" si="131"/>
        <v>2750</v>
      </c>
    </row>
    <row r="168" ht="15.75" customHeight="1" spans="1:10">
      <c r="A168" s="37">
        <v>45163</v>
      </c>
      <c r="B168" s="7" t="s">
        <v>50</v>
      </c>
      <c r="C168" s="7" t="s">
        <v>17</v>
      </c>
      <c r="D168" s="8">
        <v>1250</v>
      </c>
      <c r="E168" s="8">
        <v>1077</v>
      </c>
      <c r="F168" s="7">
        <v>1073</v>
      </c>
      <c r="G168" s="7">
        <v>1069</v>
      </c>
      <c r="H168" s="31">
        <f t="shared" si="129"/>
        <v>5000</v>
      </c>
      <c r="I168" s="44">
        <f t="shared" si="130"/>
        <v>5000</v>
      </c>
      <c r="J168" s="49">
        <f t="shared" si="131"/>
        <v>10000</v>
      </c>
    </row>
    <row r="169" ht="15.75" customHeight="1" spans="1:10">
      <c r="A169" s="37">
        <v>45163</v>
      </c>
      <c r="B169" s="7" t="s">
        <v>76</v>
      </c>
      <c r="C169" s="7" t="s">
        <v>15</v>
      </c>
      <c r="D169" s="8">
        <v>275</v>
      </c>
      <c r="E169" s="8">
        <v>2970</v>
      </c>
      <c r="F169" s="7">
        <v>2990</v>
      </c>
      <c r="G169" s="7">
        <v>3010</v>
      </c>
      <c r="H169" s="31">
        <f t="shared" si="129"/>
        <v>5500</v>
      </c>
      <c r="I169" s="44">
        <f t="shared" si="130"/>
        <v>5500</v>
      </c>
      <c r="J169" s="49">
        <f t="shared" si="131"/>
        <v>11000</v>
      </c>
    </row>
    <row r="170" ht="15.75" customHeight="1" spans="1:10">
      <c r="A170" s="37">
        <v>45162</v>
      </c>
      <c r="B170" s="7" t="s">
        <v>78</v>
      </c>
      <c r="C170" s="7" t="s">
        <v>15</v>
      </c>
      <c r="D170" s="8">
        <v>500</v>
      </c>
      <c r="E170" s="8">
        <v>1835</v>
      </c>
      <c r="F170" s="7">
        <v>1842</v>
      </c>
      <c r="G170" s="7">
        <v>1850</v>
      </c>
      <c r="H170" s="31">
        <f t="shared" ref="H170:H172" si="132">IF(C170="LONG",(F170-E170)*D170,(E170-F170)*D170)</f>
        <v>3500</v>
      </c>
      <c r="I170" s="44">
        <f t="shared" ref="I170:I172" si="133">IF(G170=0,"0.00",IF(C170="LONG",(G170-F170)*D170,(F170-G170)*D170))</f>
        <v>4000</v>
      </c>
      <c r="J170" s="49">
        <f t="shared" ref="J170:J172" si="134">I170+H170</f>
        <v>7500</v>
      </c>
    </row>
    <row r="171" ht="15.75" customHeight="1" spans="1:10">
      <c r="A171" s="37">
        <v>45162</v>
      </c>
      <c r="B171" s="7" t="s">
        <v>60</v>
      </c>
      <c r="C171" s="7" t="s">
        <v>15</v>
      </c>
      <c r="D171" s="8">
        <v>175</v>
      </c>
      <c r="E171" s="8">
        <v>5102</v>
      </c>
      <c r="F171" s="7">
        <v>5120</v>
      </c>
      <c r="G171" s="7">
        <v>5140</v>
      </c>
      <c r="H171" s="31">
        <f t="shared" si="132"/>
        <v>3150</v>
      </c>
      <c r="I171" s="44">
        <f t="shared" si="133"/>
        <v>3500</v>
      </c>
      <c r="J171" s="49">
        <f t="shared" si="134"/>
        <v>6650</v>
      </c>
    </row>
    <row r="172" ht="15.75" customHeight="1" spans="1:10">
      <c r="A172" s="37">
        <v>45162</v>
      </c>
      <c r="B172" s="7" t="s">
        <v>50</v>
      </c>
      <c r="C172" s="7" t="s">
        <v>15</v>
      </c>
      <c r="D172" s="8">
        <v>1250</v>
      </c>
      <c r="E172" s="8">
        <v>1105</v>
      </c>
      <c r="F172" s="7">
        <v>1099</v>
      </c>
      <c r="H172" s="31">
        <f t="shared" si="132"/>
        <v>-7500</v>
      </c>
      <c r="I172" s="44" t="str">
        <f t="shared" si="133"/>
        <v>0.00</v>
      </c>
      <c r="J172" s="49">
        <f t="shared" si="134"/>
        <v>-7500</v>
      </c>
    </row>
    <row r="173" ht="15.75" customHeight="1" spans="1:10">
      <c r="A173" s="37">
        <v>45161</v>
      </c>
      <c r="B173" s="7" t="s">
        <v>70</v>
      </c>
      <c r="C173" s="7" t="s">
        <v>15</v>
      </c>
      <c r="D173" s="8">
        <v>275</v>
      </c>
      <c r="E173" s="8">
        <v>3700</v>
      </c>
      <c r="F173" s="7">
        <v>3720</v>
      </c>
      <c r="H173" s="31">
        <f t="shared" ref="H173:H175" si="135">IF(C173="LONG",(F173-E173)*D173,(E173-F173)*D173)</f>
        <v>5500</v>
      </c>
      <c r="I173" s="44" t="str">
        <f t="shared" ref="I173:I175" si="136">IF(G173=0,"0.00",IF(C173="LONG",(G173-F173)*D173,(F173-G173)*D173))</f>
        <v>0.00</v>
      </c>
      <c r="J173" s="49">
        <f t="shared" ref="J173:J175" si="137">I173+H173</f>
        <v>5500</v>
      </c>
    </row>
    <row r="174" ht="15.75" customHeight="1" spans="1:10">
      <c r="A174" s="37">
        <v>45161</v>
      </c>
      <c r="B174" s="7" t="s">
        <v>79</v>
      </c>
      <c r="C174" s="7" t="s">
        <v>15</v>
      </c>
      <c r="D174" s="8">
        <v>300</v>
      </c>
      <c r="E174" s="8">
        <v>5090</v>
      </c>
      <c r="F174" s="7">
        <v>5110</v>
      </c>
      <c r="G174" s="7">
        <v>5130</v>
      </c>
      <c r="H174" s="31">
        <f t="shared" si="135"/>
        <v>6000</v>
      </c>
      <c r="I174" s="44">
        <f t="shared" si="136"/>
        <v>6000</v>
      </c>
      <c r="J174" s="49">
        <f t="shared" si="137"/>
        <v>12000</v>
      </c>
    </row>
    <row r="175" ht="15.75" customHeight="1" spans="1:10">
      <c r="A175" s="37">
        <v>45161</v>
      </c>
      <c r="B175" s="7" t="s">
        <v>50</v>
      </c>
      <c r="C175" s="7" t="s">
        <v>15</v>
      </c>
      <c r="D175" s="8">
        <v>1250</v>
      </c>
      <c r="E175" s="8">
        <v>1070</v>
      </c>
      <c r="F175" s="7">
        <v>1075</v>
      </c>
      <c r="G175" s="7">
        <v>1080</v>
      </c>
      <c r="H175" s="31">
        <f t="shared" si="135"/>
        <v>6250</v>
      </c>
      <c r="I175" s="44">
        <f t="shared" si="136"/>
        <v>6250</v>
      </c>
      <c r="J175" s="49">
        <f t="shared" si="137"/>
        <v>12500</v>
      </c>
    </row>
    <row r="176" ht="15.75" customHeight="1" spans="1:10">
      <c r="A176" s="37">
        <v>45160</v>
      </c>
      <c r="B176" s="7" t="s">
        <v>50</v>
      </c>
      <c r="C176" s="7" t="s">
        <v>15</v>
      </c>
      <c r="D176" s="8">
        <v>1250</v>
      </c>
      <c r="E176" s="8">
        <v>1054</v>
      </c>
      <c r="F176" s="7">
        <v>1058</v>
      </c>
      <c r="G176" s="7">
        <v>1062</v>
      </c>
      <c r="H176" s="31">
        <f t="shared" ref="H176:H179" si="138">IF(C176="LONG",(F176-E176)*D176,(E176-F176)*D176)</f>
        <v>5000</v>
      </c>
      <c r="I176" s="44">
        <f t="shared" ref="I176:I179" si="139">IF(G176=0,"0.00",IF(C176="LONG",(G176-F176)*D176,(F176-G176)*D176))</f>
        <v>5000</v>
      </c>
      <c r="J176" s="49">
        <f t="shared" ref="J176:J179" si="140">I176+H176</f>
        <v>10000</v>
      </c>
    </row>
    <row r="177" ht="15.75" customHeight="1" spans="1:10">
      <c r="A177" s="37">
        <v>45160</v>
      </c>
      <c r="B177" s="7" t="s">
        <v>80</v>
      </c>
      <c r="C177" s="7" t="s">
        <v>15</v>
      </c>
      <c r="D177" s="8">
        <v>2000</v>
      </c>
      <c r="E177" s="8">
        <v>388</v>
      </c>
      <c r="F177" s="7">
        <v>390</v>
      </c>
      <c r="H177" s="31">
        <f t="shared" si="138"/>
        <v>4000</v>
      </c>
      <c r="I177" s="44" t="str">
        <f t="shared" si="139"/>
        <v>0.00</v>
      </c>
      <c r="J177" s="49">
        <f t="shared" si="140"/>
        <v>4000</v>
      </c>
    </row>
    <row r="178" ht="15.75" customHeight="1" spans="1:10">
      <c r="A178" s="37">
        <v>45160</v>
      </c>
      <c r="B178" s="7" t="s">
        <v>79</v>
      </c>
      <c r="C178" s="7" t="s">
        <v>15</v>
      </c>
      <c r="D178" s="8">
        <v>300</v>
      </c>
      <c r="E178" s="8">
        <v>4895</v>
      </c>
      <c r="F178" s="7">
        <v>4915</v>
      </c>
      <c r="G178" s="7">
        <v>4935</v>
      </c>
      <c r="H178" s="31">
        <f t="shared" si="138"/>
        <v>6000</v>
      </c>
      <c r="I178" s="44">
        <f t="shared" si="139"/>
        <v>6000</v>
      </c>
      <c r="J178" s="49">
        <f t="shared" si="140"/>
        <v>12000</v>
      </c>
    </row>
    <row r="179" ht="15.75" customHeight="1" spans="1:10">
      <c r="A179" s="37">
        <v>45160</v>
      </c>
      <c r="B179" s="7" t="s">
        <v>66</v>
      </c>
      <c r="C179" s="7" t="s">
        <v>15</v>
      </c>
      <c r="D179" s="8">
        <v>6200</v>
      </c>
      <c r="E179" s="8">
        <v>273.5</v>
      </c>
      <c r="F179" s="7">
        <v>275</v>
      </c>
      <c r="H179" s="31">
        <f t="shared" si="138"/>
        <v>9300</v>
      </c>
      <c r="I179" s="44" t="str">
        <f t="shared" si="139"/>
        <v>0.00</v>
      </c>
      <c r="J179" s="49">
        <f t="shared" si="140"/>
        <v>9300</v>
      </c>
    </row>
    <row r="180" ht="15.75" customHeight="1" spans="1:10">
      <c r="A180" s="37">
        <v>45159</v>
      </c>
      <c r="B180" s="7" t="s">
        <v>28</v>
      </c>
      <c r="C180" s="7" t="s">
        <v>15</v>
      </c>
      <c r="D180" s="8">
        <v>300</v>
      </c>
      <c r="E180" s="8">
        <v>2465</v>
      </c>
      <c r="F180" s="7">
        <v>2465</v>
      </c>
      <c r="H180" s="31">
        <f t="shared" ref="H180:H183" si="141">IF(C180="LONG",(F180-E180)*D180,(E180-F180)*D180)</f>
        <v>0</v>
      </c>
      <c r="I180" s="44" t="str">
        <f t="shared" ref="I180:I183" si="142">IF(G180=0,"0.00",IF(C180="LONG",(G180-F180)*D180,(F180-G180)*D180))</f>
        <v>0.00</v>
      </c>
      <c r="J180" s="49">
        <f t="shared" ref="J180:J183" si="143">I180+H180</f>
        <v>0</v>
      </c>
    </row>
    <row r="181" ht="15.75" customHeight="1" spans="1:10">
      <c r="A181" s="37">
        <v>45159</v>
      </c>
      <c r="B181" s="7" t="s">
        <v>79</v>
      </c>
      <c r="C181" s="7" t="s">
        <v>15</v>
      </c>
      <c r="D181" s="8">
        <v>300</v>
      </c>
      <c r="E181" s="8">
        <v>4820</v>
      </c>
      <c r="F181" s="7">
        <v>4840</v>
      </c>
      <c r="G181" s="7">
        <v>4865</v>
      </c>
      <c r="H181" s="31">
        <f t="shared" si="141"/>
        <v>6000</v>
      </c>
      <c r="I181" s="44">
        <f t="shared" si="142"/>
        <v>7500</v>
      </c>
      <c r="J181" s="49">
        <f t="shared" si="143"/>
        <v>13500</v>
      </c>
    </row>
    <row r="182" ht="15.75" customHeight="1" spans="1:10">
      <c r="A182" s="37">
        <v>45159</v>
      </c>
      <c r="B182" s="7" t="s">
        <v>50</v>
      </c>
      <c r="C182" s="7" t="s">
        <v>15</v>
      </c>
      <c r="D182" s="8">
        <v>1250</v>
      </c>
      <c r="E182" s="8">
        <v>1048</v>
      </c>
      <c r="F182" s="7">
        <v>1042</v>
      </c>
      <c r="H182" s="31">
        <f t="shared" si="141"/>
        <v>-7500</v>
      </c>
      <c r="I182" s="44" t="str">
        <f t="shared" si="142"/>
        <v>0.00</v>
      </c>
      <c r="J182" s="49">
        <f t="shared" si="143"/>
        <v>-7500</v>
      </c>
    </row>
    <row r="183" ht="15.75" customHeight="1" spans="1:10">
      <c r="A183" s="37">
        <v>45159</v>
      </c>
      <c r="B183" s="7" t="s">
        <v>54</v>
      </c>
      <c r="C183" s="7" t="s">
        <v>15</v>
      </c>
      <c r="D183" s="8">
        <v>1425</v>
      </c>
      <c r="E183" s="8">
        <v>622</v>
      </c>
      <c r="F183" s="7">
        <v>623.4</v>
      </c>
      <c r="H183" s="31">
        <f t="shared" si="141"/>
        <v>1994.99999999997</v>
      </c>
      <c r="I183" s="44" t="str">
        <f t="shared" si="142"/>
        <v>0.00</v>
      </c>
      <c r="J183" s="49">
        <f t="shared" si="143"/>
        <v>1994.99999999997</v>
      </c>
    </row>
    <row r="184" ht="15.75" customHeight="1" spans="1:10">
      <c r="A184" s="37">
        <v>45156</v>
      </c>
      <c r="B184" s="7" t="s">
        <v>24</v>
      </c>
      <c r="C184" s="7" t="s">
        <v>15</v>
      </c>
      <c r="D184" s="8">
        <v>200</v>
      </c>
      <c r="E184" s="8">
        <v>4720</v>
      </c>
      <c r="F184" s="7">
        <v>4740</v>
      </c>
      <c r="G184" s="7">
        <v>4765</v>
      </c>
      <c r="H184" s="31">
        <f t="shared" ref="H184:H185" si="144">IF(C184="LONG",(F184-E184)*D184,(E184-F184)*D184)</f>
        <v>4000</v>
      </c>
      <c r="I184" s="44">
        <f t="shared" ref="I184:I185" si="145">IF(G184=0,"0.00",IF(C184="LONG",(G184-F184)*D184,(F184-G184)*D184))</f>
        <v>5000</v>
      </c>
      <c r="J184" s="49">
        <f t="shared" ref="J184:J185" si="146">I184+H184</f>
        <v>9000</v>
      </c>
    </row>
    <row r="185" ht="15.75" customHeight="1" spans="1:10">
      <c r="A185" s="37">
        <v>45156</v>
      </c>
      <c r="B185" s="7" t="s">
        <v>76</v>
      </c>
      <c r="C185" s="7" t="s">
        <v>15</v>
      </c>
      <c r="D185" s="8">
        <v>275</v>
      </c>
      <c r="E185" s="8">
        <v>2830</v>
      </c>
      <c r="F185" s="7">
        <v>2845</v>
      </c>
      <c r="G185" s="7">
        <v>2860</v>
      </c>
      <c r="H185" s="31">
        <f t="shared" si="144"/>
        <v>4125</v>
      </c>
      <c r="I185" s="44">
        <f t="shared" si="145"/>
        <v>4125</v>
      </c>
      <c r="J185" s="49">
        <f t="shared" si="146"/>
        <v>8250</v>
      </c>
    </row>
    <row r="186" ht="15.75" customHeight="1" spans="1:10">
      <c r="A186" s="37">
        <v>45155</v>
      </c>
      <c r="B186" s="7" t="s">
        <v>81</v>
      </c>
      <c r="C186" s="7" t="s">
        <v>15</v>
      </c>
      <c r="D186" s="8">
        <v>200</v>
      </c>
      <c r="E186" s="8">
        <v>4305</v>
      </c>
      <c r="F186" s="7">
        <v>4325</v>
      </c>
      <c r="H186" s="31">
        <f t="shared" ref="H186:H188" si="147">IF(C186="LONG",(F186-E186)*D186,(E186-F186)*D186)</f>
        <v>4000</v>
      </c>
      <c r="I186" s="44" t="str">
        <f t="shared" ref="I186:I188" si="148">IF(G186=0,"0.00",IF(C186="LONG",(G186-F186)*D186,(F186-G186)*D186))</f>
        <v>0.00</v>
      </c>
      <c r="J186" s="49">
        <f t="shared" ref="J186:J188" si="149">I186+H186</f>
        <v>4000</v>
      </c>
    </row>
    <row r="187" ht="15.75" customHeight="1" spans="1:10">
      <c r="A187" s="37">
        <v>45155</v>
      </c>
      <c r="B187" s="7" t="s">
        <v>82</v>
      </c>
      <c r="C187" s="7" t="s">
        <v>15</v>
      </c>
      <c r="D187" s="8">
        <v>2700</v>
      </c>
      <c r="E187" s="8">
        <v>332</v>
      </c>
      <c r="F187" s="7">
        <v>333.5</v>
      </c>
      <c r="H187" s="31">
        <f t="shared" si="147"/>
        <v>4050</v>
      </c>
      <c r="I187" s="44" t="str">
        <f t="shared" si="148"/>
        <v>0.00</v>
      </c>
      <c r="J187" s="49">
        <f t="shared" si="149"/>
        <v>4050</v>
      </c>
    </row>
    <row r="188" ht="15.75" customHeight="1" spans="1:10">
      <c r="A188" s="37">
        <v>45155</v>
      </c>
      <c r="B188" s="7" t="s">
        <v>76</v>
      </c>
      <c r="C188" s="7" t="s">
        <v>15</v>
      </c>
      <c r="D188" s="8">
        <v>275</v>
      </c>
      <c r="E188" s="8">
        <v>2725</v>
      </c>
      <c r="F188" s="7">
        <v>2740</v>
      </c>
      <c r="G188" s="7">
        <v>2755</v>
      </c>
      <c r="H188" s="31">
        <f t="shared" si="147"/>
        <v>4125</v>
      </c>
      <c r="I188" s="44">
        <f t="shared" si="148"/>
        <v>4125</v>
      </c>
      <c r="J188" s="49">
        <f t="shared" si="149"/>
        <v>8250</v>
      </c>
    </row>
    <row r="189" ht="15.75" customHeight="1" spans="1:10">
      <c r="A189" s="37">
        <v>45154</v>
      </c>
      <c r="B189" s="7" t="s">
        <v>83</v>
      </c>
      <c r="C189" s="7" t="s">
        <v>15</v>
      </c>
      <c r="D189" s="8">
        <v>1700</v>
      </c>
      <c r="E189" s="8">
        <v>388.5</v>
      </c>
      <c r="F189" s="7">
        <v>391</v>
      </c>
      <c r="H189" s="31">
        <f t="shared" ref="H189:H191" si="150">IF(C189="LONG",(F189-E189)*D189,(E189-F189)*D189)</f>
        <v>4250</v>
      </c>
      <c r="I189" s="44" t="str">
        <f t="shared" ref="I189:I191" si="151">IF(G189=0,"0.00",IF(C189="LONG",(G189-F189)*D189,(F189-G189)*D189))</f>
        <v>0.00</v>
      </c>
      <c r="J189" s="49">
        <f t="shared" ref="J189:J191" si="152">I189+H189</f>
        <v>4250</v>
      </c>
    </row>
    <row r="190" ht="15.75" customHeight="1" spans="1:10">
      <c r="A190" s="37">
        <v>45154</v>
      </c>
      <c r="B190" s="7" t="s">
        <v>84</v>
      </c>
      <c r="C190" s="7" t="s">
        <v>15</v>
      </c>
      <c r="D190" s="8">
        <v>400</v>
      </c>
      <c r="E190" s="8">
        <v>1941</v>
      </c>
      <c r="F190" s="7">
        <v>1950</v>
      </c>
      <c r="G190" s="7">
        <v>1960</v>
      </c>
      <c r="H190" s="31">
        <f t="shared" si="150"/>
        <v>3600</v>
      </c>
      <c r="I190" s="44">
        <f t="shared" si="151"/>
        <v>4000</v>
      </c>
      <c r="J190" s="49">
        <f t="shared" si="152"/>
        <v>7600</v>
      </c>
    </row>
    <row r="191" ht="15.75" customHeight="1" spans="1:10">
      <c r="A191" s="37">
        <v>45154</v>
      </c>
      <c r="B191" s="7" t="s">
        <v>82</v>
      </c>
      <c r="C191" s="7" t="s">
        <v>15</v>
      </c>
      <c r="D191" s="8">
        <v>2700</v>
      </c>
      <c r="E191" s="8">
        <v>328.5</v>
      </c>
      <c r="F191" s="7">
        <v>330.5</v>
      </c>
      <c r="H191" s="31">
        <f t="shared" si="150"/>
        <v>5400</v>
      </c>
      <c r="I191" s="44" t="str">
        <f t="shared" si="151"/>
        <v>0.00</v>
      </c>
      <c r="J191" s="49">
        <f t="shared" si="152"/>
        <v>5400</v>
      </c>
    </row>
    <row r="192" ht="15.75" customHeight="1" spans="1:10">
      <c r="A192" s="37">
        <v>45152</v>
      </c>
      <c r="B192" s="7" t="s">
        <v>50</v>
      </c>
      <c r="C192" s="7" t="s">
        <v>15</v>
      </c>
      <c r="D192" s="8">
        <v>1250</v>
      </c>
      <c r="E192" s="8">
        <v>1036</v>
      </c>
      <c r="F192" s="7">
        <v>1041</v>
      </c>
      <c r="G192" s="7">
        <v>1046</v>
      </c>
      <c r="H192" s="31">
        <f t="shared" ref="H192:H194" si="153">IF(C192="LONG",(F192-E192)*D192,(E192-F192)*D192)</f>
        <v>6250</v>
      </c>
      <c r="I192" s="44">
        <f t="shared" ref="I192:I194" si="154">IF(G192=0,"0.00",IF(C192="LONG",(G192-F192)*D192,(F192-G192)*D192))</f>
        <v>6250</v>
      </c>
      <c r="J192" s="49">
        <f t="shared" ref="J192:J194" si="155">I192+H192</f>
        <v>12500</v>
      </c>
    </row>
    <row r="193" ht="15.75" customHeight="1" spans="1:10">
      <c r="A193" s="37">
        <v>45152</v>
      </c>
      <c r="B193" s="7" t="s">
        <v>19</v>
      </c>
      <c r="C193" s="7" t="s">
        <v>17</v>
      </c>
      <c r="D193" s="8">
        <v>700</v>
      </c>
      <c r="E193" s="8">
        <v>1160</v>
      </c>
      <c r="F193" s="7">
        <v>1157</v>
      </c>
      <c r="H193" s="31">
        <f t="shared" si="153"/>
        <v>2100</v>
      </c>
      <c r="I193" s="44" t="str">
        <f t="shared" si="154"/>
        <v>0.00</v>
      </c>
      <c r="J193" s="49">
        <f t="shared" si="155"/>
        <v>2100</v>
      </c>
    </row>
    <row r="194" ht="15.75" customHeight="1" spans="1:10">
      <c r="A194" s="37">
        <v>45152</v>
      </c>
      <c r="B194" s="7" t="s">
        <v>50</v>
      </c>
      <c r="C194" s="7" t="s">
        <v>15</v>
      </c>
      <c r="D194" s="8">
        <v>1250</v>
      </c>
      <c r="E194" s="8">
        <v>1036</v>
      </c>
      <c r="F194" s="7">
        <v>1041</v>
      </c>
      <c r="G194" s="7">
        <v>1046</v>
      </c>
      <c r="H194" s="31">
        <f t="shared" si="153"/>
        <v>6250</v>
      </c>
      <c r="I194" s="44">
        <f t="shared" si="154"/>
        <v>6250</v>
      </c>
      <c r="J194" s="49">
        <f t="shared" si="155"/>
        <v>12500</v>
      </c>
    </row>
    <row r="195" ht="15.75" customHeight="1" spans="1:10">
      <c r="A195" s="37">
        <v>45149</v>
      </c>
      <c r="B195" s="7" t="s">
        <v>65</v>
      </c>
      <c r="C195" s="7" t="s">
        <v>17</v>
      </c>
      <c r="D195" s="8">
        <v>1450</v>
      </c>
      <c r="E195" s="8">
        <v>803.5</v>
      </c>
      <c r="F195" s="7">
        <v>800</v>
      </c>
      <c r="G195" s="7">
        <v>796</v>
      </c>
      <c r="H195" s="31">
        <f t="shared" ref="H195:H198" si="156">IF(C195="LONG",(F195-E195)*D195,(E195-F195)*D195)</f>
        <v>5075</v>
      </c>
      <c r="I195" s="44">
        <f t="shared" ref="I195:I198" si="157">IF(G195=0,"0.00",IF(C195="LONG",(G195-F195)*D195,(F195-G195)*D195))</f>
        <v>5800</v>
      </c>
      <c r="J195" s="49">
        <f t="shared" ref="J195:J198" si="158">I195+H195</f>
        <v>10875</v>
      </c>
    </row>
    <row r="196" ht="15.75" customHeight="1" spans="1:10">
      <c r="A196" s="37">
        <v>45149</v>
      </c>
      <c r="B196" s="7" t="s">
        <v>85</v>
      </c>
      <c r="C196" s="7" t="s">
        <v>15</v>
      </c>
      <c r="D196" s="8">
        <v>375</v>
      </c>
      <c r="E196" s="8">
        <v>2302</v>
      </c>
      <c r="F196" s="7">
        <v>2313</v>
      </c>
      <c r="H196" s="31">
        <f t="shared" si="156"/>
        <v>4125</v>
      </c>
      <c r="I196" s="44" t="str">
        <f t="shared" si="157"/>
        <v>0.00</v>
      </c>
      <c r="J196" s="49">
        <f t="shared" si="158"/>
        <v>4125</v>
      </c>
    </row>
    <row r="197" ht="15.75" customHeight="1" spans="1:10">
      <c r="A197" s="37">
        <v>45149</v>
      </c>
      <c r="B197" s="7" t="s">
        <v>51</v>
      </c>
      <c r="C197" s="7" t="s">
        <v>15</v>
      </c>
      <c r="D197" s="8">
        <v>8000</v>
      </c>
      <c r="E197" s="8">
        <v>225</v>
      </c>
      <c r="F197" s="7">
        <v>226.5</v>
      </c>
      <c r="H197" s="31">
        <f t="shared" si="156"/>
        <v>12000</v>
      </c>
      <c r="I197" s="44" t="str">
        <f t="shared" si="157"/>
        <v>0.00</v>
      </c>
      <c r="J197" s="49">
        <f t="shared" si="158"/>
        <v>12000</v>
      </c>
    </row>
    <row r="198" ht="15.75" customHeight="1" spans="1:10">
      <c r="A198" s="37">
        <v>45149</v>
      </c>
      <c r="B198" s="7" t="s">
        <v>50</v>
      </c>
      <c r="C198" s="7" t="s">
        <v>15</v>
      </c>
      <c r="D198" s="8">
        <v>1250</v>
      </c>
      <c r="E198" s="8">
        <v>1070</v>
      </c>
      <c r="F198" s="7">
        <v>1065</v>
      </c>
      <c r="H198" s="31">
        <f t="shared" si="156"/>
        <v>-6250</v>
      </c>
      <c r="I198" s="44" t="str">
        <f t="shared" si="157"/>
        <v>0.00</v>
      </c>
      <c r="J198" s="49">
        <f t="shared" si="158"/>
        <v>-6250</v>
      </c>
    </row>
    <row r="199" ht="15.75" customHeight="1" spans="1:10">
      <c r="A199" s="37">
        <v>45148</v>
      </c>
      <c r="B199" s="7" t="s">
        <v>86</v>
      </c>
      <c r="C199" s="7" t="s">
        <v>15</v>
      </c>
      <c r="D199" s="8">
        <v>975</v>
      </c>
      <c r="E199" s="8">
        <v>747</v>
      </c>
      <c r="F199" s="7">
        <v>753</v>
      </c>
      <c r="G199" s="7">
        <v>760</v>
      </c>
      <c r="H199" s="31">
        <f t="shared" ref="H199:H201" si="159">IF(C199="LONG",(F199-E199)*D199,(E199-F199)*D199)</f>
        <v>5850</v>
      </c>
      <c r="I199" s="44">
        <f t="shared" ref="I199:I201" si="160">IF(G199=0,"0.00",IF(C199="LONG",(G199-F199)*D199,(F199-G199)*D199))</f>
        <v>6825</v>
      </c>
      <c r="J199" s="49">
        <f t="shared" ref="J199:J201" si="161">I199+H199</f>
        <v>12675</v>
      </c>
    </row>
    <row r="200" ht="15.75" customHeight="1" spans="1:10">
      <c r="A200" s="37">
        <v>45148</v>
      </c>
      <c r="B200" s="7" t="s">
        <v>87</v>
      </c>
      <c r="C200" s="7" t="s">
        <v>17</v>
      </c>
      <c r="D200" s="8">
        <v>1800</v>
      </c>
      <c r="E200" s="8">
        <v>461</v>
      </c>
      <c r="F200" s="7">
        <v>458</v>
      </c>
      <c r="H200" s="31">
        <f t="shared" si="159"/>
        <v>5400</v>
      </c>
      <c r="I200" s="44" t="str">
        <f t="shared" si="160"/>
        <v>0.00</v>
      </c>
      <c r="J200" s="49">
        <f t="shared" si="161"/>
        <v>5400</v>
      </c>
    </row>
    <row r="201" ht="15.75" customHeight="1" spans="1:10">
      <c r="A201" s="37">
        <v>45148</v>
      </c>
      <c r="B201" s="7" t="s">
        <v>65</v>
      </c>
      <c r="C201" s="7" t="s">
        <v>15</v>
      </c>
      <c r="D201" s="8">
        <v>1450</v>
      </c>
      <c r="E201" s="8">
        <v>832</v>
      </c>
      <c r="F201" s="7">
        <v>836</v>
      </c>
      <c r="H201" s="31">
        <f t="shared" si="159"/>
        <v>5800</v>
      </c>
      <c r="I201" s="44" t="str">
        <f t="shared" si="160"/>
        <v>0.00</v>
      </c>
      <c r="J201" s="49">
        <f t="shared" si="161"/>
        <v>5800</v>
      </c>
    </row>
    <row r="202" ht="15.75" customHeight="1" spans="1:10">
      <c r="A202" s="37">
        <v>45147</v>
      </c>
      <c r="B202" s="7" t="s">
        <v>66</v>
      </c>
      <c r="C202" s="7" t="s">
        <v>15</v>
      </c>
      <c r="D202" s="8">
        <v>6200</v>
      </c>
      <c r="E202" s="8">
        <v>269.4</v>
      </c>
      <c r="F202" s="7">
        <v>269.75</v>
      </c>
      <c r="H202" s="31">
        <f t="shared" ref="H202:H204" si="162">IF(C202="LONG",(F202-E202)*D202,(E202-F202)*D202)</f>
        <v>2170.00000000014</v>
      </c>
      <c r="I202" s="44" t="str">
        <f t="shared" ref="I202:I204" si="163">IF(G202=0,"0.00",IF(C202="LONG",(G202-F202)*D202,(F202-G202)*D202))</f>
        <v>0.00</v>
      </c>
      <c r="J202" s="49">
        <f t="shared" ref="J202:J204" si="164">I202+H202</f>
        <v>2170.00000000014</v>
      </c>
    </row>
    <row r="203" ht="15.75" customHeight="1" spans="1:10">
      <c r="A203" s="37">
        <v>45147</v>
      </c>
      <c r="B203" s="7" t="s">
        <v>50</v>
      </c>
      <c r="C203" s="7" t="s">
        <v>15</v>
      </c>
      <c r="D203" s="8">
        <v>1250</v>
      </c>
      <c r="E203" s="8">
        <v>1068</v>
      </c>
      <c r="F203" s="7">
        <v>1062</v>
      </c>
      <c r="H203" s="31">
        <f t="shared" si="162"/>
        <v>-7500</v>
      </c>
      <c r="I203" s="44" t="str">
        <f t="shared" si="163"/>
        <v>0.00</v>
      </c>
      <c r="J203" s="49">
        <f t="shared" si="164"/>
        <v>-7500</v>
      </c>
    </row>
    <row r="204" ht="15.75" customHeight="1" spans="1:10">
      <c r="A204" s="37">
        <v>45147</v>
      </c>
      <c r="B204" s="7" t="s">
        <v>88</v>
      </c>
      <c r="C204" s="7" t="s">
        <v>15</v>
      </c>
      <c r="D204" s="8">
        <v>2600</v>
      </c>
      <c r="E204" s="8">
        <v>208</v>
      </c>
      <c r="F204" s="7">
        <v>210</v>
      </c>
      <c r="G204" s="7">
        <v>212</v>
      </c>
      <c r="H204" s="31">
        <f t="shared" si="162"/>
        <v>5200</v>
      </c>
      <c r="I204" s="44">
        <f t="shared" si="163"/>
        <v>5200</v>
      </c>
      <c r="J204" s="49">
        <f t="shared" si="164"/>
        <v>10400</v>
      </c>
    </row>
    <row r="205" ht="15.75" customHeight="1" spans="1:10">
      <c r="A205" s="37">
        <v>45146</v>
      </c>
      <c r="B205" s="7" t="s">
        <v>62</v>
      </c>
      <c r="C205" s="7" t="s">
        <v>17</v>
      </c>
      <c r="D205" s="8">
        <v>1650</v>
      </c>
      <c r="E205" s="8">
        <v>489</v>
      </c>
      <c r="F205" s="7">
        <v>486</v>
      </c>
      <c r="H205" s="31">
        <f t="shared" ref="H205:H207" si="165">IF(C205="LONG",(F205-E205)*D205,(E205-F205)*D205)</f>
        <v>4950</v>
      </c>
      <c r="I205" s="44" t="str">
        <f t="shared" ref="I205:I207" si="166">IF(G205=0,"0.00",IF(C205="LONG",(G205-F205)*D205,(F205-G205)*D205))</f>
        <v>0.00</v>
      </c>
      <c r="J205" s="49">
        <f t="shared" ref="J205:J207" si="167">I205+H205</f>
        <v>4950</v>
      </c>
    </row>
    <row r="206" ht="15.75" customHeight="1" spans="1:10">
      <c r="A206" s="37">
        <v>45146</v>
      </c>
      <c r="B206" s="7" t="s">
        <v>60</v>
      </c>
      <c r="C206" s="7" t="s">
        <v>15</v>
      </c>
      <c r="D206" s="8">
        <v>175</v>
      </c>
      <c r="E206" s="8">
        <v>4940</v>
      </c>
      <c r="F206" s="7">
        <v>4970</v>
      </c>
      <c r="H206" s="31">
        <f t="shared" si="165"/>
        <v>5250</v>
      </c>
      <c r="I206" s="44" t="str">
        <f t="shared" si="166"/>
        <v>0.00</v>
      </c>
      <c r="J206" s="49">
        <f t="shared" si="167"/>
        <v>5250</v>
      </c>
    </row>
    <row r="207" ht="15.75" customHeight="1" spans="1:10">
      <c r="A207" s="37">
        <v>45146</v>
      </c>
      <c r="B207" s="7" t="s">
        <v>51</v>
      </c>
      <c r="C207" s="7" t="s">
        <v>15</v>
      </c>
      <c r="D207" s="8">
        <v>8000</v>
      </c>
      <c r="E207" s="8">
        <v>215</v>
      </c>
      <c r="F207" s="7">
        <v>216.5</v>
      </c>
      <c r="G207" s="7">
        <v>218</v>
      </c>
      <c r="H207" s="31">
        <f t="shared" si="165"/>
        <v>12000</v>
      </c>
      <c r="I207" s="44">
        <f t="shared" si="166"/>
        <v>12000</v>
      </c>
      <c r="J207" s="49">
        <f t="shared" si="167"/>
        <v>24000</v>
      </c>
    </row>
    <row r="208" ht="15.75" customHeight="1" spans="1:10">
      <c r="A208" s="37">
        <v>45145</v>
      </c>
      <c r="B208" s="7" t="s">
        <v>89</v>
      </c>
      <c r="C208" s="7" t="s">
        <v>15</v>
      </c>
      <c r="D208" s="8">
        <v>300</v>
      </c>
      <c r="E208" s="8">
        <v>2580</v>
      </c>
      <c r="F208" s="7">
        <v>2584.6</v>
      </c>
      <c r="H208" s="31">
        <f t="shared" ref="H208:H210" si="168">IF(C208="LONG",(F208-E208)*D208,(E208-F208)*D208)</f>
        <v>1379.99999999997</v>
      </c>
      <c r="I208" s="44" t="str">
        <f t="shared" ref="I208:I210" si="169">IF(G208=0,"0.00",IF(C208="LONG",(G208-F208)*D208,(F208-G208)*D208))</f>
        <v>0.00</v>
      </c>
      <c r="J208" s="49">
        <f t="shared" ref="J208:J210" si="170">I208+H208</f>
        <v>1379.99999999997</v>
      </c>
    </row>
    <row r="209" ht="15.75" customHeight="1" spans="1:10">
      <c r="A209" s="37">
        <v>45145</v>
      </c>
      <c r="B209" s="7" t="s">
        <v>65</v>
      </c>
      <c r="C209" s="7" t="s">
        <v>15</v>
      </c>
      <c r="D209" s="8">
        <v>1450</v>
      </c>
      <c r="E209" s="8">
        <v>812</v>
      </c>
      <c r="F209" s="7">
        <v>816</v>
      </c>
      <c r="G209" s="7">
        <v>820</v>
      </c>
      <c r="H209" s="31">
        <f t="shared" si="168"/>
        <v>5800</v>
      </c>
      <c r="I209" s="44">
        <f t="shared" si="169"/>
        <v>5800</v>
      </c>
      <c r="J209" s="49">
        <f t="shared" si="170"/>
        <v>11600</v>
      </c>
    </row>
    <row r="210" ht="15.75" customHeight="1" spans="1:10">
      <c r="A210" s="37">
        <v>45145</v>
      </c>
      <c r="B210" s="7" t="s">
        <v>66</v>
      </c>
      <c r="C210" s="7" t="s">
        <v>15</v>
      </c>
      <c r="D210" s="8">
        <v>6200</v>
      </c>
      <c r="E210" s="8">
        <v>262.5</v>
      </c>
      <c r="F210" s="7">
        <v>264</v>
      </c>
      <c r="G210" s="7">
        <v>265.5</v>
      </c>
      <c r="H210" s="31">
        <f t="shared" si="168"/>
        <v>9300</v>
      </c>
      <c r="I210" s="44">
        <f t="shared" si="169"/>
        <v>9300</v>
      </c>
      <c r="J210" s="49">
        <f t="shared" si="170"/>
        <v>18600</v>
      </c>
    </row>
    <row r="211" ht="15.75" customHeight="1" spans="1:10">
      <c r="A211" s="37">
        <v>45142</v>
      </c>
      <c r="B211" s="7" t="s">
        <v>68</v>
      </c>
      <c r="C211" s="7" t="s">
        <v>15</v>
      </c>
      <c r="D211" s="8">
        <v>5000</v>
      </c>
      <c r="E211" s="8">
        <v>217</v>
      </c>
      <c r="F211" s="7">
        <v>217</v>
      </c>
      <c r="H211" s="31">
        <f t="shared" ref="H211:H213" si="171">IF(C211="LONG",(F211-E211)*D211,(E211-F211)*D211)</f>
        <v>0</v>
      </c>
      <c r="I211" s="44" t="str">
        <f t="shared" ref="I211:I213" si="172">IF(G211=0,"0.00",IF(C211="LONG",(G211-F211)*D211,(F211-G211)*D211))</f>
        <v>0.00</v>
      </c>
      <c r="J211" s="49">
        <f t="shared" ref="J211:J213" si="173">I211+H211</f>
        <v>0</v>
      </c>
    </row>
    <row r="212" ht="15.75" customHeight="1" spans="1:10">
      <c r="A212" s="37">
        <v>45142</v>
      </c>
      <c r="B212" s="7" t="s">
        <v>90</v>
      </c>
      <c r="C212" s="7" t="s">
        <v>15</v>
      </c>
      <c r="D212" s="8">
        <v>1800</v>
      </c>
      <c r="E212" s="8">
        <v>302</v>
      </c>
      <c r="F212" s="7">
        <v>299.5</v>
      </c>
      <c r="H212" s="31">
        <f t="shared" si="171"/>
        <v>-4500</v>
      </c>
      <c r="I212" s="44" t="str">
        <f t="shared" si="172"/>
        <v>0.00</v>
      </c>
      <c r="J212" s="49">
        <f t="shared" si="173"/>
        <v>-4500</v>
      </c>
    </row>
    <row r="213" ht="15.75" customHeight="1" spans="1:10">
      <c r="A213" s="37">
        <v>45142</v>
      </c>
      <c r="B213" s="7" t="s">
        <v>24</v>
      </c>
      <c r="C213" s="7" t="s">
        <v>15</v>
      </c>
      <c r="D213" s="8">
        <v>200</v>
      </c>
      <c r="E213" s="8">
        <v>4770</v>
      </c>
      <c r="F213" s="7">
        <v>4800</v>
      </c>
      <c r="H213" s="31">
        <f t="shared" si="171"/>
        <v>6000</v>
      </c>
      <c r="I213" s="44" t="str">
        <f t="shared" si="172"/>
        <v>0.00</v>
      </c>
      <c r="J213" s="49">
        <f t="shared" si="173"/>
        <v>6000</v>
      </c>
    </row>
    <row r="214" ht="15.75" customHeight="1" spans="1:10">
      <c r="A214" s="37">
        <v>45141</v>
      </c>
      <c r="B214" s="7" t="s">
        <v>71</v>
      </c>
      <c r="C214" s="7" t="s">
        <v>15</v>
      </c>
      <c r="D214" s="8">
        <v>475</v>
      </c>
      <c r="E214" s="8">
        <v>1825</v>
      </c>
      <c r="F214" s="7">
        <v>1832.5</v>
      </c>
      <c r="H214" s="31">
        <f t="shared" ref="H214:H215" si="174">IF(C214="LONG",(F214-E214)*D214,(E214-F214)*D214)</f>
        <v>3562.5</v>
      </c>
      <c r="I214" s="44" t="str">
        <f t="shared" ref="I214:I215" si="175">IF(G214=0,"0.00",IF(C214="LONG",(G214-F214)*D214,(F214-G214)*D214))</f>
        <v>0.00</v>
      </c>
      <c r="J214" s="49">
        <f t="shared" ref="J214:J215" si="176">I214+H214</f>
        <v>3562.5</v>
      </c>
    </row>
    <row r="215" ht="15.75" customHeight="1" spans="1:10">
      <c r="A215" s="37">
        <v>45141</v>
      </c>
      <c r="B215" s="7" t="s">
        <v>51</v>
      </c>
      <c r="C215" s="7" t="s">
        <v>15</v>
      </c>
      <c r="D215" s="8">
        <v>8000</v>
      </c>
      <c r="E215" s="8">
        <v>195</v>
      </c>
      <c r="F215" s="7">
        <v>196.5</v>
      </c>
      <c r="H215" s="31">
        <f t="shared" si="174"/>
        <v>12000</v>
      </c>
      <c r="I215" s="44" t="str">
        <f t="shared" si="175"/>
        <v>0.00</v>
      </c>
      <c r="J215" s="49">
        <f t="shared" si="176"/>
        <v>12000</v>
      </c>
    </row>
    <row r="216" ht="15.75" customHeight="1" spans="1:10">
      <c r="A216" s="37">
        <v>45140</v>
      </c>
      <c r="B216" s="7" t="s">
        <v>32</v>
      </c>
      <c r="C216" s="7" t="s">
        <v>15</v>
      </c>
      <c r="D216" s="8">
        <v>850</v>
      </c>
      <c r="E216" s="8">
        <v>993</v>
      </c>
      <c r="F216" s="7">
        <v>998</v>
      </c>
      <c r="H216" s="31">
        <f t="shared" ref="H216:H218" si="177">IF(C216="LONG",(F216-E216)*D216,(E216-F216)*D216)</f>
        <v>4250</v>
      </c>
      <c r="I216" s="44" t="str">
        <f t="shared" ref="I216:I218" si="178">IF(G216=0,"0.00",IF(C216="LONG",(G216-F216)*D216,(F216-G216)*D216))</f>
        <v>0.00</v>
      </c>
      <c r="J216" s="49">
        <f t="shared" ref="J216:J218" si="179">I216+H216</f>
        <v>4250</v>
      </c>
    </row>
    <row r="217" ht="15.75" customHeight="1" spans="1:10">
      <c r="A217" s="37">
        <v>45140</v>
      </c>
      <c r="B217" s="7" t="s">
        <v>85</v>
      </c>
      <c r="C217" s="7" t="s">
        <v>15</v>
      </c>
      <c r="D217" s="8">
        <v>375</v>
      </c>
      <c r="E217" s="8">
        <v>2295</v>
      </c>
      <c r="F217" s="7">
        <v>2304</v>
      </c>
      <c r="H217" s="31">
        <f t="shared" si="177"/>
        <v>3375</v>
      </c>
      <c r="I217" s="44" t="str">
        <f t="shared" si="178"/>
        <v>0.00</v>
      </c>
      <c r="J217" s="49">
        <f t="shared" si="179"/>
        <v>3375</v>
      </c>
    </row>
    <row r="218" ht="15.75" customHeight="1" spans="1:10">
      <c r="A218" s="37">
        <v>45140</v>
      </c>
      <c r="B218" s="7" t="s">
        <v>51</v>
      </c>
      <c r="C218" s="7" t="s">
        <v>15</v>
      </c>
      <c r="D218" s="8">
        <v>8000</v>
      </c>
      <c r="E218" s="8">
        <v>200</v>
      </c>
      <c r="F218" s="7">
        <v>201.2</v>
      </c>
      <c r="H218" s="31">
        <f t="shared" si="177"/>
        <v>9599.99999999991</v>
      </c>
      <c r="I218" s="44" t="str">
        <f t="shared" si="178"/>
        <v>0.00</v>
      </c>
      <c r="J218" s="49">
        <f t="shared" si="179"/>
        <v>9599.99999999991</v>
      </c>
    </row>
    <row r="219" ht="15.75" customHeight="1" spans="1:10">
      <c r="A219" s="37">
        <v>45139</v>
      </c>
      <c r="B219" s="7" t="s">
        <v>91</v>
      </c>
      <c r="C219" s="7" t="s">
        <v>15</v>
      </c>
      <c r="D219" s="8">
        <v>1300</v>
      </c>
      <c r="E219" s="8">
        <v>620</v>
      </c>
      <c r="F219" s="7">
        <v>622</v>
      </c>
      <c r="H219" s="31">
        <f t="shared" ref="H219:H225" si="180">IF(C219="LONG",(F219-E219)*D219,(E219-F219)*D219)</f>
        <v>2600</v>
      </c>
      <c r="I219" s="44" t="str">
        <f t="shared" ref="I219:I225" si="181">IF(G219=0,"0.00",IF(C219="LONG",(G219-F219)*D219,(F219-G219)*D219))</f>
        <v>0.00</v>
      </c>
      <c r="J219" s="49">
        <f t="shared" ref="J219:J225" si="182">I219+H219</f>
        <v>2600</v>
      </c>
    </row>
    <row r="220" ht="15.75" customHeight="1" spans="1:10">
      <c r="A220" s="37">
        <v>45139</v>
      </c>
      <c r="B220" s="7" t="s">
        <v>92</v>
      </c>
      <c r="C220" s="7" t="s">
        <v>15</v>
      </c>
      <c r="D220" s="8">
        <v>5300</v>
      </c>
      <c r="E220" s="8">
        <v>151.5</v>
      </c>
      <c r="F220" s="7">
        <v>153</v>
      </c>
      <c r="H220" s="31">
        <f t="shared" si="180"/>
        <v>7950</v>
      </c>
      <c r="I220" s="44" t="str">
        <f t="shared" si="181"/>
        <v>0.00</v>
      </c>
      <c r="J220" s="49">
        <f t="shared" si="182"/>
        <v>7950</v>
      </c>
    </row>
    <row r="221" ht="15.75" customHeight="1" spans="1:10">
      <c r="A221" s="37">
        <v>45138</v>
      </c>
      <c r="B221" s="7" t="s">
        <v>66</v>
      </c>
      <c r="C221" s="7" t="s">
        <v>15</v>
      </c>
      <c r="D221" s="8">
        <v>6200</v>
      </c>
      <c r="E221" s="8">
        <v>257</v>
      </c>
      <c r="F221" s="7">
        <v>258.5</v>
      </c>
      <c r="G221" s="7">
        <v>260</v>
      </c>
      <c r="H221" s="31">
        <f t="shared" si="180"/>
        <v>9300</v>
      </c>
      <c r="I221" s="44">
        <f t="shared" si="181"/>
        <v>9300</v>
      </c>
      <c r="J221" s="49">
        <f t="shared" si="182"/>
        <v>18600</v>
      </c>
    </row>
    <row r="222" ht="15.75" customHeight="1" spans="1:10">
      <c r="A222" s="37">
        <v>45138</v>
      </c>
      <c r="B222" s="7" t="s">
        <v>50</v>
      </c>
      <c r="C222" s="7" t="s">
        <v>15</v>
      </c>
      <c r="D222" s="8">
        <v>1250</v>
      </c>
      <c r="E222" s="8">
        <v>1147</v>
      </c>
      <c r="F222" s="7">
        <v>1151.5</v>
      </c>
      <c r="H222" s="31">
        <f t="shared" si="180"/>
        <v>5625</v>
      </c>
      <c r="I222" s="44" t="str">
        <f t="shared" si="181"/>
        <v>0.00</v>
      </c>
      <c r="J222" s="49">
        <f t="shared" si="182"/>
        <v>5625</v>
      </c>
    </row>
    <row r="223" ht="15.75" customHeight="1" spans="1:10">
      <c r="A223" s="37">
        <v>45135</v>
      </c>
      <c r="B223" s="7" t="s">
        <v>72</v>
      </c>
      <c r="C223" s="7" t="s">
        <v>15</v>
      </c>
      <c r="D223" s="8">
        <v>1200</v>
      </c>
      <c r="E223" s="8">
        <v>570</v>
      </c>
      <c r="F223" s="7">
        <v>573</v>
      </c>
      <c r="G223" s="7">
        <v>577</v>
      </c>
      <c r="H223" s="31">
        <f t="shared" si="180"/>
        <v>3600</v>
      </c>
      <c r="I223" s="44">
        <f t="shared" si="181"/>
        <v>4800</v>
      </c>
      <c r="J223" s="49">
        <f t="shared" si="182"/>
        <v>8400</v>
      </c>
    </row>
    <row r="224" ht="15.75" customHeight="1" spans="1:10">
      <c r="A224" s="37">
        <v>45135</v>
      </c>
      <c r="B224" s="7" t="s">
        <v>50</v>
      </c>
      <c r="C224" s="7" t="s">
        <v>15</v>
      </c>
      <c r="D224" s="8">
        <v>1250</v>
      </c>
      <c r="E224" s="8">
        <v>1152</v>
      </c>
      <c r="F224" s="7">
        <v>1156</v>
      </c>
      <c r="H224" s="31">
        <f t="shared" si="180"/>
        <v>5000</v>
      </c>
      <c r="I224" s="44" t="str">
        <f t="shared" si="181"/>
        <v>0.00</v>
      </c>
      <c r="J224" s="49">
        <f t="shared" si="182"/>
        <v>5000</v>
      </c>
    </row>
    <row r="225" ht="15.75" customHeight="1" spans="1:10">
      <c r="A225" s="37">
        <v>45135</v>
      </c>
      <c r="B225" s="7" t="s">
        <v>76</v>
      </c>
      <c r="C225" s="7" t="s">
        <v>15</v>
      </c>
      <c r="D225" s="8">
        <v>275</v>
      </c>
      <c r="E225" s="8">
        <v>2523</v>
      </c>
      <c r="F225" s="7">
        <v>2535</v>
      </c>
      <c r="G225" s="7">
        <v>2550</v>
      </c>
      <c r="H225" s="31">
        <f t="shared" si="180"/>
        <v>3300</v>
      </c>
      <c r="I225" s="44">
        <f t="shared" si="181"/>
        <v>4125</v>
      </c>
      <c r="J225" s="49">
        <f t="shared" si="182"/>
        <v>7425</v>
      </c>
    </row>
    <row r="226" ht="15.75" customHeight="1" spans="1:10">
      <c r="A226" s="37">
        <v>45134</v>
      </c>
      <c r="B226" s="7" t="s">
        <v>66</v>
      </c>
      <c r="C226" s="7" t="s">
        <v>15</v>
      </c>
      <c r="D226" s="8">
        <v>6200</v>
      </c>
      <c r="E226" s="8">
        <v>254</v>
      </c>
      <c r="F226" s="7">
        <v>255.5</v>
      </c>
      <c r="H226" s="31">
        <f t="shared" ref="H226:H228" si="183">IF(C226="LONG",(F226-E226)*D226,(E226-F226)*D226)</f>
        <v>9300</v>
      </c>
      <c r="I226" s="44" t="str">
        <f t="shared" ref="I226:I228" si="184">IF(G226=0,"0.00",IF(C226="LONG",(G226-F226)*D226,(F226-G226)*D226))</f>
        <v>0.00</v>
      </c>
      <c r="J226" s="49">
        <f t="shared" ref="J226:J228" si="185">I226+H226</f>
        <v>9300</v>
      </c>
    </row>
    <row r="227" ht="15.75" customHeight="1" spans="1:10">
      <c r="A227" s="37">
        <v>45134</v>
      </c>
      <c r="B227" s="7" t="s">
        <v>60</v>
      </c>
      <c r="C227" s="7" t="s">
        <v>15</v>
      </c>
      <c r="D227" s="8">
        <v>175</v>
      </c>
      <c r="E227" s="8">
        <v>4720</v>
      </c>
      <c r="F227" s="7">
        <v>4750</v>
      </c>
      <c r="H227" s="31">
        <f t="shared" si="183"/>
        <v>5250</v>
      </c>
      <c r="I227" s="44" t="str">
        <f t="shared" si="184"/>
        <v>0.00</v>
      </c>
      <c r="J227" s="49">
        <f t="shared" si="185"/>
        <v>5250</v>
      </c>
    </row>
    <row r="228" ht="15.75" customHeight="1" spans="1:10">
      <c r="A228" s="37">
        <v>45134</v>
      </c>
      <c r="B228" s="7" t="s">
        <v>66</v>
      </c>
      <c r="C228" s="7" t="s">
        <v>15</v>
      </c>
      <c r="D228" s="8">
        <v>6200</v>
      </c>
      <c r="E228" s="8">
        <v>246.5</v>
      </c>
      <c r="F228" s="7">
        <v>248</v>
      </c>
      <c r="G228" s="7">
        <v>249.5</v>
      </c>
      <c r="H228" s="31">
        <f t="shared" si="183"/>
        <v>9300</v>
      </c>
      <c r="I228" s="44">
        <f t="shared" si="184"/>
        <v>9300</v>
      </c>
      <c r="J228" s="49">
        <f t="shared" si="185"/>
        <v>18600</v>
      </c>
    </row>
    <row r="229" ht="15.75" customHeight="1" spans="1:10">
      <c r="A229" s="37">
        <v>45133</v>
      </c>
      <c r="B229" s="7" t="s">
        <v>66</v>
      </c>
      <c r="C229" s="7" t="s">
        <v>15</v>
      </c>
      <c r="D229" s="8">
        <v>6200</v>
      </c>
      <c r="E229" s="8">
        <v>242</v>
      </c>
      <c r="F229" s="7">
        <v>243.5</v>
      </c>
      <c r="H229" s="31">
        <f t="shared" ref="H229:H231" si="186">IF(C229="LONG",(F229-E229)*D229,(E229-F229)*D229)</f>
        <v>9300</v>
      </c>
      <c r="I229" s="44" t="str">
        <f t="shared" ref="I229:I231" si="187">IF(G229=0,"0.00",IF(C229="LONG",(G229-F229)*D229,(F229-G229)*D229))</f>
        <v>0.00</v>
      </c>
      <c r="J229" s="49">
        <f t="shared" ref="J229:J231" si="188">I229+H229</f>
        <v>9300</v>
      </c>
    </row>
    <row r="230" ht="15.75" customHeight="1" spans="1:10">
      <c r="A230" s="37">
        <v>45133</v>
      </c>
      <c r="B230" s="7" t="s">
        <v>69</v>
      </c>
      <c r="C230" s="7" t="s">
        <v>15</v>
      </c>
      <c r="D230" s="8">
        <v>300</v>
      </c>
      <c r="E230" s="8">
        <v>2502</v>
      </c>
      <c r="F230" s="7">
        <v>2510</v>
      </c>
      <c r="H230" s="31">
        <f t="shared" si="186"/>
        <v>2400</v>
      </c>
      <c r="I230" s="44" t="str">
        <f t="shared" si="187"/>
        <v>0.00</v>
      </c>
      <c r="J230" s="49">
        <f t="shared" si="188"/>
        <v>2400</v>
      </c>
    </row>
    <row r="231" ht="15.75" customHeight="1" spans="1:10">
      <c r="A231" s="37">
        <v>45133</v>
      </c>
      <c r="B231" s="7" t="s">
        <v>50</v>
      </c>
      <c r="C231" s="7" t="s">
        <v>15</v>
      </c>
      <c r="D231" s="8">
        <v>1250</v>
      </c>
      <c r="E231" s="8">
        <v>1147</v>
      </c>
      <c r="F231" s="7">
        <v>1150</v>
      </c>
      <c r="H231" s="31">
        <f t="shared" si="186"/>
        <v>3750</v>
      </c>
      <c r="I231" s="44" t="str">
        <f t="shared" si="187"/>
        <v>0.00</v>
      </c>
      <c r="J231" s="49">
        <f t="shared" si="188"/>
        <v>3750</v>
      </c>
    </row>
    <row r="232" ht="15.75" customHeight="1" spans="1:10">
      <c r="A232" s="37">
        <v>45132</v>
      </c>
      <c r="B232" s="7" t="s">
        <v>76</v>
      </c>
      <c r="C232" s="7" t="s">
        <v>15</v>
      </c>
      <c r="D232" s="8">
        <v>275</v>
      </c>
      <c r="E232" s="8">
        <v>2380</v>
      </c>
      <c r="F232" s="7">
        <v>2388</v>
      </c>
      <c r="H232" s="31">
        <f t="shared" ref="H232:H233" si="189">IF(C232="LONG",(F232-E232)*D232,(E232-F232)*D232)</f>
        <v>2200</v>
      </c>
      <c r="I232" s="44" t="str">
        <f t="shared" ref="I232:I233" si="190">IF(G232=0,"0.00",IF(C232="LONG",(G232-F232)*D232,(F232-G232)*D232))</f>
        <v>0.00</v>
      </c>
      <c r="J232" s="49">
        <f t="shared" ref="J232:J233" si="191">I232+H232</f>
        <v>2200</v>
      </c>
    </row>
    <row r="233" ht="15.75" customHeight="1" spans="1:10">
      <c r="A233" s="37">
        <v>45132</v>
      </c>
      <c r="B233" s="7" t="s">
        <v>75</v>
      </c>
      <c r="C233" s="7" t="s">
        <v>15</v>
      </c>
      <c r="D233" s="8">
        <v>1250</v>
      </c>
      <c r="E233" s="8">
        <v>639</v>
      </c>
      <c r="F233" s="7">
        <v>643</v>
      </c>
      <c r="G233" s="7">
        <v>647</v>
      </c>
      <c r="H233" s="31">
        <f t="shared" si="189"/>
        <v>5000</v>
      </c>
      <c r="I233" s="44">
        <f t="shared" si="190"/>
        <v>5000</v>
      </c>
      <c r="J233" s="49">
        <f t="shared" si="191"/>
        <v>10000</v>
      </c>
    </row>
    <row r="234" ht="15.75" customHeight="1" spans="1:10">
      <c r="A234" s="37">
        <v>45131</v>
      </c>
      <c r="B234" s="7" t="s">
        <v>82</v>
      </c>
      <c r="C234" s="7" t="s">
        <v>15</v>
      </c>
      <c r="D234" s="8">
        <v>2700</v>
      </c>
      <c r="E234" s="8">
        <v>340</v>
      </c>
      <c r="F234" s="7">
        <v>343</v>
      </c>
      <c r="G234" s="7">
        <v>346</v>
      </c>
      <c r="H234" s="31">
        <f t="shared" ref="H234:H240" si="192">IF(C234="LONG",(F234-E234)*D234,(E234-F234)*D234)</f>
        <v>8100</v>
      </c>
      <c r="I234" s="44">
        <f t="shared" ref="I234:I240" si="193">IF(G234=0,"0.00",IF(C234="LONG",(G234-F234)*D234,(F234-G234)*D234))</f>
        <v>8100</v>
      </c>
      <c r="J234" s="49">
        <f t="shared" ref="J234:J240" si="194">I234+H234</f>
        <v>16200</v>
      </c>
    </row>
    <row r="235" ht="15.75" customHeight="1" spans="1:10">
      <c r="A235" s="37">
        <v>45131</v>
      </c>
      <c r="B235" s="7" t="s">
        <v>79</v>
      </c>
      <c r="C235" s="7" t="s">
        <v>15</v>
      </c>
      <c r="D235" s="8">
        <v>300</v>
      </c>
      <c r="E235" s="8">
        <v>4730</v>
      </c>
      <c r="F235" s="7">
        <v>4750</v>
      </c>
      <c r="H235" s="31">
        <f t="shared" si="192"/>
        <v>6000</v>
      </c>
      <c r="I235" s="44" t="str">
        <f t="shared" si="193"/>
        <v>0.00</v>
      </c>
      <c r="J235" s="49">
        <f t="shared" si="194"/>
        <v>6000</v>
      </c>
    </row>
    <row r="236" ht="15.75" customHeight="1" spans="1:10">
      <c r="A236" s="37">
        <v>45131</v>
      </c>
      <c r="B236" s="7" t="s">
        <v>65</v>
      </c>
      <c r="C236" s="7" t="s">
        <v>15</v>
      </c>
      <c r="D236" s="8">
        <v>1450</v>
      </c>
      <c r="E236" s="8">
        <v>767</v>
      </c>
      <c r="F236" s="7">
        <v>771</v>
      </c>
      <c r="G236" s="7">
        <v>775</v>
      </c>
      <c r="H236" s="31">
        <f t="shared" si="192"/>
        <v>5800</v>
      </c>
      <c r="I236" s="44">
        <f t="shared" si="193"/>
        <v>5800</v>
      </c>
      <c r="J236" s="49">
        <f t="shared" si="194"/>
        <v>11600</v>
      </c>
    </row>
    <row r="237" ht="15.75" customHeight="1" spans="1:10">
      <c r="A237" s="37">
        <v>45128</v>
      </c>
      <c r="B237" s="7" t="s">
        <v>93</v>
      </c>
      <c r="C237" s="7" t="s">
        <v>15</v>
      </c>
      <c r="D237" s="8">
        <v>5000</v>
      </c>
      <c r="E237" s="8">
        <v>180</v>
      </c>
      <c r="F237" s="7">
        <v>181.5</v>
      </c>
      <c r="G237" s="7">
        <v>183</v>
      </c>
      <c r="H237" s="31">
        <f t="shared" si="192"/>
        <v>7500</v>
      </c>
      <c r="I237" s="44">
        <f t="shared" si="193"/>
        <v>7500</v>
      </c>
      <c r="J237" s="49">
        <f t="shared" si="194"/>
        <v>15000</v>
      </c>
    </row>
    <row r="238" ht="15.75" customHeight="1" spans="1:10">
      <c r="A238" s="37">
        <v>45128</v>
      </c>
      <c r="B238" s="7" t="s">
        <v>62</v>
      </c>
      <c r="C238" s="7" t="s">
        <v>15</v>
      </c>
      <c r="D238" s="8">
        <v>1650</v>
      </c>
      <c r="E238" s="8">
        <v>500</v>
      </c>
      <c r="F238" s="7">
        <v>503</v>
      </c>
      <c r="H238" s="31">
        <f t="shared" si="192"/>
        <v>4950</v>
      </c>
      <c r="I238" s="44" t="str">
        <f t="shared" si="193"/>
        <v>0.00</v>
      </c>
      <c r="J238" s="49">
        <f t="shared" si="194"/>
        <v>4950</v>
      </c>
    </row>
    <row r="239" ht="15.75" customHeight="1" spans="1:10">
      <c r="A239" s="37">
        <v>45128</v>
      </c>
      <c r="B239" s="7" t="s">
        <v>75</v>
      </c>
      <c r="C239" s="7" t="s">
        <v>15</v>
      </c>
      <c r="D239" s="8">
        <v>1250</v>
      </c>
      <c r="E239" s="8">
        <v>635</v>
      </c>
      <c r="F239" s="7">
        <v>639</v>
      </c>
      <c r="H239" s="31">
        <f t="shared" si="192"/>
        <v>5000</v>
      </c>
      <c r="I239" s="44" t="str">
        <f t="shared" si="193"/>
        <v>0.00</v>
      </c>
      <c r="J239" s="49">
        <f t="shared" si="194"/>
        <v>5000</v>
      </c>
    </row>
    <row r="240" ht="15.75" customHeight="1" spans="1:10">
      <c r="A240" s="37">
        <v>45128</v>
      </c>
      <c r="B240" s="7" t="s">
        <v>65</v>
      </c>
      <c r="C240" s="7" t="s">
        <v>15</v>
      </c>
      <c r="D240" s="8">
        <v>1450</v>
      </c>
      <c r="E240" s="8">
        <v>743</v>
      </c>
      <c r="F240" s="7">
        <v>747</v>
      </c>
      <c r="G240" s="7">
        <v>752</v>
      </c>
      <c r="H240" s="31">
        <f t="shared" si="192"/>
        <v>5800</v>
      </c>
      <c r="I240" s="44">
        <f t="shared" si="193"/>
        <v>7250</v>
      </c>
      <c r="J240" s="49">
        <f t="shared" si="194"/>
        <v>13050</v>
      </c>
    </row>
    <row r="241" ht="15.75" customHeight="1" spans="1:10">
      <c r="A241" s="37">
        <v>45127</v>
      </c>
      <c r="B241" s="7" t="s">
        <v>94</v>
      </c>
      <c r="C241" s="7" t="s">
        <v>15</v>
      </c>
      <c r="D241" s="8">
        <v>100</v>
      </c>
      <c r="E241" s="8">
        <v>9680</v>
      </c>
      <c r="F241" s="7">
        <v>9720</v>
      </c>
      <c r="G241" s="7">
        <v>9760</v>
      </c>
      <c r="H241" s="31">
        <f t="shared" ref="H241:H244" si="195">IF(C241="LONG",(F241-E241)*D241,(E241-F241)*D241)</f>
        <v>4000</v>
      </c>
      <c r="I241" s="44">
        <f t="shared" ref="I241:I244" si="196">IF(G241=0,"0.00",IF(C241="LONG",(G241-F241)*D241,(F241-G241)*D241))</f>
        <v>4000</v>
      </c>
      <c r="J241" s="49">
        <f t="shared" ref="J241:J244" si="197">I241+H241</f>
        <v>8000</v>
      </c>
    </row>
    <row r="242" ht="15.75" customHeight="1" spans="1:10">
      <c r="A242" s="37">
        <v>45127</v>
      </c>
      <c r="B242" s="7" t="s">
        <v>65</v>
      </c>
      <c r="C242" s="7" t="s">
        <v>15</v>
      </c>
      <c r="D242" s="8">
        <v>1450</v>
      </c>
      <c r="E242" s="8">
        <v>736</v>
      </c>
      <c r="F242" s="7">
        <v>740</v>
      </c>
      <c r="G242" s="7">
        <v>745</v>
      </c>
      <c r="H242" s="31">
        <f t="shared" si="195"/>
        <v>5800</v>
      </c>
      <c r="I242" s="44">
        <f t="shared" si="196"/>
        <v>7250</v>
      </c>
      <c r="J242" s="49">
        <f t="shared" si="197"/>
        <v>13050</v>
      </c>
    </row>
    <row r="243" ht="15.75" customHeight="1" spans="1:10">
      <c r="A243" s="37">
        <v>45127</v>
      </c>
      <c r="B243" s="7" t="s">
        <v>95</v>
      </c>
      <c r="C243" s="7" t="s">
        <v>15</v>
      </c>
      <c r="D243" s="8">
        <v>1000</v>
      </c>
      <c r="E243" s="8">
        <v>790.2</v>
      </c>
      <c r="F243" s="7">
        <v>785</v>
      </c>
      <c r="H243" s="31">
        <f t="shared" si="195"/>
        <v>-5200.00000000005</v>
      </c>
      <c r="I243" s="44" t="str">
        <f t="shared" si="196"/>
        <v>0.00</v>
      </c>
      <c r="J243" s="49">
        <f t="shared" si="197"/>
        <v>-5200.00000000005</v>
      </c>
    </row>
    <row r="244" ht="15.75" customHeight="1" spans="1:10">
      <c r="A244" s="37">
        <v>45127</v>
      </c>
      <c r="B244" s="7" t="s">
        <v>82</v>
      </c>
      <c r="C244" s="7" t="s">
        <v>15</v>
      </c>
      <c r="D244" s="8">
        <v>2700</v>
      </c>
      <c r="E244" s="8">
        <v>344</v>
      </c>
      <c r="F244" s="7">
        <v>345.8</v>
      </c>
      <c r="H244" s="31">
        <f t="shared" si="195"/>
        <v>4860.00000000003</v>
      </c>
      <c r="I244" s="44" t="str">
        <f t="shared" si="196"/>
        <v>0.00</v>
      </c>
      <c r="J244" s="49">
        <f t="shared" si="197"/>
        <v>4860.00000000003</v>
      </c>
    </row>
    <row r="245" ht="15.75" customHeight="1" spans="1:10">
      <c r="A245" s="37">
        <v>45126</v>
      </c>
      <c r="B245" s="7" t="s">
        <v>96</v>
      </c>
      <c r="C245" s="7" t="s">
        <v>17</v>
      </c>
      <c r="D245" s="8">
        <v>150</v>
      </c>
      <c r="E245" s="8">
        <v>4355</v>
      </c>
      <c r="F245" s="7">
        <v>4330</v>
      </c>
      <c r="H245" s="31">
        <f t="shared" ref="H245:H247" si="198">IF(C245="LONG",(F245-E245)*D245,(E245-F245)*D245)</f>
        <v>3750</v>
      </c>
      <c r="I245" s="44" t="str">
        <f t="shared" ref="I245:I247" si="199">IF(G245=0,"0.00",IF(C245="LONG",(G245-F245)*D245,(F245-G245)*D245))</f>
        <v>0.00</v>
      </c>
      <c r="J245" s="49">
        <f t="shared" ref="J245:J247" si="200">I245+H245</f>
        <v>3750</v>
      </c>
    </row>
    <row r="246" ht="15.75" customHeight="1" spans="1:10">
      <c r="A246" s="37">
        <v>45126</v>
      </c>
      <c r="B246" s="7" t="s">
        <v>66</v>
      </c>
      <c r="C246" s="7" t="s">
        <v>15</v>
      </c>
      <c r="D246" s="8">
        <v>6200</v>
      </c>
      <c r="E246" s="8">
        <v>225.5</v>
      </c>
      <c r="F246" s="7">
        <v>226.8</v>
      </c>
      <c r="H246" s="31">
        <f t="shared" si="198"/>
        <v>8060.00000000007</v>
      </c>
      <c r="I246" s="44" t="str">
        <f t="shared" si="199"/>
        <v>0.00</v>
      </c>
      <c r="J246" s="49">
        <f t="shared" si="200"/>
        <v>8060.00000000007</v>
      </c>
    </row>
    <row r="247" ht="15.75" customHeight="1" spans="1:10">
      <c r="A247" s="37">
        <v>45126</v>
      </c>
      <c r="B247" s="7" t="s">
        <v>50</v>
      </c>
      <c r="C247" s="7" t="s">
        <v>15</v>
      </c>
      <c r="D247" s="8">
        <v>1250</v>
      </c>
      <c r="E247" s="8">
        <v>1153</v>
      </c>
      <c r="F247" s="7">
        <v>1158</v>
      </c>
      <c r="G247" s="7">
        <v>1163</v>
      </c>
      <c r="H247" s="31">
        <f t="shared" si="198"/>
        <v>6250</v>
      </c>
      <c r="I247" s="44">
        <f t="shared" si="199"/>
        <v>6250</v>
      </c>
      <c r="J247" s="49">
        <f t="shared" si="200"/>
        <v>12500</v>
      </c>
    </row>
    <row r="248" ht="15.75" customHeight="1" spans="1:10">
      <c r="A248" s="37">
        <v>45125</v>
      </c>
      <c r="B248" s="7" t="s">
        <v>77</v>
      </c>
      <c r="C248" s="7" t="s">
        <v>15</v>
      </c>
      <c r="D248" s="8">
        <v>150</v>
      </c>
      <c r="E248" s="8">
        <v>4935</v>
      </c>
      <c r="F248" s="7">
        <v>4969</v>
      </c>
      <c r="H248" s="31">
        <f t="shared" ref="H248:H250" si="201">IF(C248="LONG",(F248-E248)*D248,(E248-F248)*D248)</f>
        <v>5100</v>
      </c>
      <c r="I248" s="44" t="str">
        <f t="shared" ref="I248:I250" si="202">IF(G248=0,"0.00",IF(C248="LONG",(G248-F248)*D248,(F248-G248)*D248))</f>
        <v>0.00</v>
      </c>
      <c r="J248" s="49">
        <f t="shared" ref="J248:J250" si="203">I248+H248</f>
        <v>5100</v>
      </c>
    </row>
    <row r="249" ht="15.75" customHeight="1" spans="1:10">
      <c r="A249" s="37">
        <v>45125</v>
      </c>
      <c r="B249" s="7" t="s">
        <v>51</v>
      </c>
      <c r="C249" s="7" t="s">
        <v>17</v>
      </c>
      <c r="D249" s="8">
        <v>8000</v>
      </c>
      <c r="E249" s="8">
        <v>159.8</v>
      </c>
      <c r="F249" s="7">
        <v>159.8</v>
      </c>
      <c r="H249" s="31">
        <f t="shared" si="201"/>
        <v>0</v>
      </c>
      <c r="I249" s="44" t="str">
        <f t="shared" si="202"/>
        <v>0.00</v>
      </c>
      <c r="J249" s="49">
        <f t="shared" si="203"/>
        <v>0</v>
      </c>
    </row>
    <row r="250" ht="15.75" customHeight="1" spans="1:10">
      <c r="A250" s="37">
        <v>45125</v>
      </c>
      <c r="B250" s="7" t="s">
        <v>65</v>
      </c>
      <c r="C250" s="7" t="s">
        <v>15</v>
      </c>
      <c r="D250" s="8">
        <v>1450</v>
      </c>
      <c r="E250" s="8">
        <v>708.5</v>
      </c>
      <c r="F250" s="7">
        <v>712</v>
      </c>
      <c r="G250" s="7">
        <v>716</v>
      </c>
      <c r="H250" s="31">
        <f t="shared" si="201"/>
        <v>5075</v>
      </c>
      <c r="I250" s="44">
        <f t="shared" si="202"/>
        <v>5800</v>
      </c>
      <c r="J250" s="49">
        <f t="shared" si="203"/>
        <v>10875</v>
      </c>
    </row>
    <row r="251" ht="15.75" customHeight="1" spans="1:10">
      <c r="A251" s="37">
        <v>45124</v>
      </c>
      <c r="B251" s="7" t="s">
        <v>77</v>
      </c>
      <c r="C251" s="7" t="s">
        <v>15</v>
      </c>
      <c r="D251" s="8">
        <v>150</v>
      </c>
      <c r="E251" s="8">
        <v>5050</v>
      </c>
      <c r="F251" s="7">
        <v>5050</v>
      </c>
      <c r="H251" s="31">
        <f t="shared" ref="H251:H253" si="204">IF(C251="LONG",(F251-E251)*D251,(E251-F251)*D251)</f>
        <v>0</v>
      </c>
      <c r="I251" s="44" t="str">
        <f t="shared" ref="I251:I253" si="205">IF(G251=0,"0.00",IF(C251="LONG",(G251-F251)*D251,(F251-G251)*D251))</f>
        <v>0.00</v>
      </c>
      <c r="J251" s="49">
        <f t="shared" ref="J251:J253" si="206">I251+H251</f>
        <v>0</v>
      </c>
    </row>
    <row r="252" ht="15.75" customHeight="1" spans="1:10">
      <c r="A252" s="37">
        <v>45124</v>
      </c>
      <c r="B252" s="7" t="s">
        <v>50</v>
      </c>
      <c r="C252" s="7" t="s">
        <v>15</v>
      </c>
      <c r="D252" s="8">
        <v>1250</v>
      </c>
      <c r="E252" s="8">
        <v>1170</v>
      </c>
      <c r="F252" s="7">
        <v>1174</v>
      </c>
      <c r="H252" s="31">
        <f t="shared" si="204"/>
        <v>5000</v>
      </c>
      <c r="I252" s="44" t="str">
        <f t="shared" si="205"/>
        <v>0.00</v>
      </c>
      <c r="J252" s="49">
        <f t="shared" si="206"/>
        <v>5000</v>
      </c>
    </row>
    <row r="253" ht="15.75" customHeight="1" spans="1:10">
      <c r="A253" s="37">
        <v>45124</v>
      </c>
      <c r="B253" s="7" t="s">
        <v>60</v>
      </c>
      <c r="C253" s="7" t="s">
        <v>15</v>
      </c>
      <c r="D253" s="8">
        <v>175</v>
      </c>
      <c r="E253" s="8">
        <v>5032</v>
      </c>
      <c r="F253" s="7">
        <v>5065</v>
      </c>
      <c r="G253" s="7">
        <v>5090</v>
      </c>
      <c r="H253" s="31">
        <f t="shared" si="204"/>
        <v>5775</v>
      </c>
      <c r="I253" s="44">
        <f t="shared" si="205"/>
        <v>4375</v>
      </c>
      <c r="J253" s="49">
        <f t="shared" si="206"/>
        <v>10150</v>
      </c>
    </row>
    <row r="254" ht="15.75" customHeight="1" spans="1:10">
      <c r="A254" s="37">
        <v>45121</v>
      </c>
      <c r="B254" s="7" t="s">
        <v>97</v>
      </c>
      <c r="C254" s="7" t="s">
        <v>15</v>
      </c>
      <c r="D254" s="8">
        <v>1000</v>
      </c>
      <c r="E254" s="8">
        <v>773</v>
      </c>
      <c r="F254" s="7">
        <v>777</v>
      </c>
      <c r="G254" s="7">
        <v>783</v>
      </c>
      <c r="H254" s="31">
        <f t="shared" ref="H254:H257" si="207">IF(C254="LONG",(F254-E254)*D254,(E254-F254)*D254)</f>
        <v>4000</v>
      </c>
      <c r="I254" s="44">
        <f t="shared" ref="I254:I257" si="208">IF(G254=0,"0.00",IF(C254="LONG",(G254-F254)*D254,(F254-G254)*D254))</f>
        <v>6000</v>
      </c>
      <c r="J254" s="49">
        <f t="shared" ref="J254:J257" si="209">I254+H254</f>
        <v>10000</v>
      </c>
    </row>
    <row r="255" ht="15.75" customHeight="1" spans="1:10">
      <c r="A255" s="37">
        <v>45121</v>
      </c>
      <c r="B255" s="7" t="s">
        <v>77</v>
      </c>
      <c r="C255" s="7" t="s">
        <v>15</v>
      </c>
      <c r="D255" s="8">
        <v>150</v>
      </c>
      <c r="E255" s="8">
        <v>4890</v>
      </c>
      <c r="F255" s="7">
        <v>4920</v>
      </c>
      <c r="G255" s="7">
        <v>4950</v>
      </c>
      <c r="H255" s="31">
        <f t="shared" si="207"/>
        <v>4500</v>
      </c>
      <c r="I255" s="44">
        <f t="shared" si="208"/>
        <v>4500</v>
      </c>
      <c r="J255" s="49">
        <f t="shared" si="209"/>
        <v>9000</v>
      </c>
    </row>
    <row r="256" ht="15.75" customHeight="1" spans="1:10">
      <c r="A256" s="37">
        <v>45121</v>
      </c>
      <c r="B256" s="7" t="s">
        <v>72</v>
      </c>
      <c r="C256" s="7" t="s">
        <v>15</v>
      </c>
      <c r="D256" s="8">
        <v>1200</v>
      </c>
      <c r="E256" s="8">
        <v>538.2</v>
      </c>
      <c r="F256" s="7">
        <v>542</v>
      </c>
      <c r="H256" s="31">
        <f t="shared" si="207"/>
        <v>4559.99999999995</v>
      </c>
      <c r="I256" s="44" t="str">
        <f t="shared" si="208"/>
        <v>0.00</v>
      </c>
      <c r="J256" s="49">
        <f t="shared" si="209"/>
        <v>4559.99999999995</v>
      </c>
    </row>
    <row r="257" ht="15.75" customHeight="1" spans="1:10">
      <c r="A257" s="37">
        <v>45121</v>
      </c>
      <c r="B257" s="7" t="s">
        <v>65</v>
      </c>
      <c r="C257" s="7" t="s">
        <v>15</v>
      </c>
      <c r="D257" s="8">
        <v>1450</v>
      </c>
      <c r="E257" s="8">
        <v>689</v>
      </c>
      <c r="F257" s="7">
        <v>692</v>
      </c>
      <c r="G257" s="7">
        <v>696</v>
      </c>
      <c r="H257" s="31">
        <f t="shared" si="207"/>
        <v>4350</v>
      </c>
      <c r="I257" s="44">
        <f t="shared" si="208"/>
        <v>5800</v>
      </c>
      <c r="J257" s="49">
        <f t="shared" si="209"/>
        <v>10150</v>
      </c>
    </row>
    <row r="258" ht="15.75" customHeight="1" spans="1:10">
      <c r="A258" s="37">
        <v>45120</v>
      </c>
      <c r="B258" s="7" t="s">
        <v>68</v>
      </c>
      <c r="C258" s="7" t="s">
        <v>15</v>
      </c>
      <c r="D258" s="8">
        <v>5000</v>
      </c>
      <c r="E258" s="8">
        <v>204.5</v>
      </c>
      <c r="F258" s="7">
        <v>203</v>
      </c>
      <c r="H258" s="31">
        <f t="shared" ref="H258:H264" si="210">IF(C258="LONG",(F258-E258)*D258,(E258-F258)*D258)</f>
        <v>-7500</v>
      </c>
      <c r="I258" s="44" t="str">
        <f t="shared" ref="I258:I264" si="211">IF(G258=0,"0.00",IF(C258="LONG",(G258-F258)*D258,(F258-G258)*D258))</f>
        <v>0.00</v>
      </c>
      <c r="J258" s="49">
        <f t="shared" ref="J258:J264" si="212">I258+H258</f>
        <v>-7500</v>
      </c>
    </row>
    <row r="259" ht="15.75" customHeight="1" spans="1:10">
      <c r="A259" s="37">
        <v>45120</v>
      </c>
      <c r="B259" s="7" t="s">
        <v>50</v>
      </c>
      <c r="C259" s="7" t="s">
        <v>15</v>
      </c>
      <c r="D259" s="8">
        <v>1250</v>
      </c>
      <c r="E259" s="8">
        <v>1161</v>
      </c>
      <c r="F259" s="7">
        <v>1165</v>
      </c>
      <c r="H259" s="31">
        <f t="shared" si="210"/>
        <v>5000</v>
      </c>
      <c r="I259" s="44" t="str">
        <f t="shared" si="211"/>
        <v>0.00</v>
      </c>
      <c r="J259" s="49">
        <f t="shared" si="212"/>
        <v>5000</v>
      </c>
    </row>
    <row r="260" ht="15.75" customHeight="1" spans="1:10">
      <c r="A260" s="37">
        <v>45120</v>
      </c>
      <c r="B260" s="7" t="s">
        <v>68</v>
      </c>
      <c r="C260" s="7" t="s">
        <v>15</v>
      </c>
      <c r="D260" s="8">
        <v>5000</v>
      </c>
      <c r="E260" s="8">
        <v>200</v>
      </c>
      <c r="F260" s="7">
        <v>201.5</v>
      </c>
      <c r="G260" s="7">
        <v>203</v>
      </c>
      <c r="H260" s="31">
        <f t="shared" si="210"/>
        <v>7500</v>
      </c>
      <c r="I260" s="44">
        <f t="shared" si="211"/>
        <v>7500</v>
      </c>
      <c r="J260" s="49">
        <f t="shared" si="212"/>
        <v>15000</v>
      </c>
    </row>
    <row r="261" ht="15.75" customHeight="1" spans="1:10">
      <c r="A261" s="37">
        <v>45119</v>
      </c>
      <c r="B261" s="7" t="s">
        <v>95</v>
      </c>
      <c r="C261" s="7" t="s">
        <v>15</v>
      </c>
      <c r="D261" s="8">
        <v>1000</v>
      </c>
      <c r="E261" s="8">
        <v>773</v>
      </c>
      <c r="F261" s="7">
        <v>778</v>
      </c>
      <c r="G261" s="7">
        <v>783</v>
      </c>
      <c r="H261" s="31">
        <f t="shared" si="210"/>
        <v>5000</v>
      </c>
      <c r="I261" s="44">
        <f t="shared" si="211"/>
        <v>5000</v>
      </c>
      <c r="J261" s="49">
        <f t="shared" si="212"/>
        <v>10000</v>
      </c>
    </row>
    <row r="262" ht="15.75" customHeight="1" spans="1:10">
      <c r="A262" s="37">
        <v>45119</v>
      </c>
      <c r="B262" s="7" t="s">
        <v>50</v>
      </c>
      <c r="C262" s="7" t="s">
        <v>15</v>
      </c>
      <c r="D262" s="8">
        <v>1250</v>
      </c>
      <c r="E262" s="8">
        <v>1143</v>
      </c>
      <c r="F262" s="7">
        <v>1148</v>
      </c>
      <c r="G262" s="7">
        <v>1154</v>
      </c>
      <c r="H262" s="31">
        <f t="shared" si="210"/>
        <v>6250</v>
      </c>
      <c r="I262" s="44">
        <f t="shared" si="211"/>
        <v>7500</v>
      </c>
      <c r="J262" s="49">
        <f t="shared" si="212"/>
        <v>13750</v>
      </c>
    </row>
    <row r="263" ht="15.75" customHeight="1" spans="1:10">
      <c r="A263" s="37">
        <v>45119</v>
      </c>
      <c r="B263" s="7" t="s">
        <v>65</v>
      </c>
      <c r="C263" s="7" t="s">
        <v>15</v>
      </c>
      <c r="D263" s="8">
        <v>1450</v>
      </c>
      <c r="E263" s="8">
        <v>682</v>
      </c>
      <c r="F263" s="7">
        <v>686</v>
      </c>
      <c r="H263" s="31">
        <f t="shared" si="210"/>
        <v>5800</v>
      </c>
      <c r="I263" s="44" t="str">
        <f t="shared" si="211"/>
        <v>0.00</v>
      </c>
      <c r="J263" s="49">
        <f t="shared" si="212"/>
        <v>5800</v>
      </c>
    </row>
    <row r="264" ht="15.75" customHeight="1" spans="1:10">
      <c r="A264" s="37">
        <v>45119</v>
      </c>
      <c r="B264" s="7" t="s">
        <v>98</v>
      </c>
      <c r="C264" s="7" t="s">
        <v>15</v>
      </c>
      <c r="D264" s="8">
        <v>1700</v>
      </c>
      <c r="E264" s="8">
        <v>430</v>
      </c>
      <c r="F264" s="7">
        <v>430</v>
      </c>
      <c r="H264" s="31">
        <f t="shared" si="210"/>
        <v>0</v>
      </c>
      <c r="I264" s="44" t="str">
        <f t="shared" si="211"/>
        <v>0.00</v>
      </c>
      <c r="J264" s="49">
        <f t="shared" si="212"/>
        <v>0</v>
      </c>
    </row>
    <row r="265" ht="15.75" customHeight="1" spans="1:10">
      <c r="A265" s="37">
        <v>45118</v>
      </c>
      <c r="B265" s="7" t="s">
        <v>60</v>
      </c>
      <c r="C265" s="7" t="s">
        <v>15</v>
      </c>
      <c r="D265" s="8">
        <v>175</v>
      </c>
      <c r="E265" s="8">
        <v>4750</v>
      </c>
      <c r="F265" s="7">
        <v>4770</v>
      </c>
      <c r="H265" s="31">
        <f t="shared" ref="H265:H270" si="213">IF(C265="LONG",(F265-E265)*D265,(E265-F265)*D265)</f>
        <v>3500</v>
      </c>
      <c r="I265" s="44" t="str">
        <f t="shared" ref="I265:I270" si="214">IF(G265=0,"0.00",IF(C265="LONG",(G265-F265)*D265,(F265-G265)*D265))</f>
        <v>0.00</v>
      </c>
      <c r="J265" s="49">
        <f t="shared" ref="J265:J270" si="215">I265+H265</f>
        <v>3500</v>
      </c>
    </row>
    <row r="266" ht="15.75" customHeight="1" spans="1:10">
      <c r="A266" s="37">
        <v>45118</v>
      </c>
      <c r="B266" s="7" t="s">
        <v>99</v>
      </c>
      <c r="C266" s="7" t="s">
        <v>15</v>
      </c>
      <c r="D266" s="8">
        <v>550</v>
      </c>
      <c r="E266" s="8">
        <v>1675</v>
      </c>
      <c r="F266" s="7">
        <v>1664</v>
      </c>
      <c r="H266" s="31">
        <f t="shared" si="213"/>
        <v>-6050</v>
      </c>
      <c r="I266" s="44" t="str">
        <f t="shared" si="214"/>
        <v>0.00</v>
      </c>
      <c r="J266" s="49">
        <f t="shared" si="215"/>
        <v>-6050</v>
      </c>
    </row>
    <row r="267" ht="15.75" customHeight="1" spans="1:10">
      <c r="A267" s="37">
        <v>45118</v>
      </c>
      <c r="B267" s="7" t="s">
        <v>98</v>
      </c>
      <c r="C267" s="7" t="s">
        <v>15</v>
      </c>
      <c r="D267" s="8">
        <v>1700</v>
      </c>
      <c r="E267" s="8">
        <v>426.5</v>
      </c>
      <c r="F267" s="7">
        <v>429.5</v>
      </c>
      <c r="H267" s="31">
        <f t="shared" si="213"/>
        <v>5100</v>
      </c>
      <c r="I267" s="44" t="str">
        <f t="shared" si="214"/>
        <v>0.00</v>
      </c>
      <c r="J267" s="49">
        <f t="shared" si="215"/>
        <v>5100</v>
      </c>
    </row>
    <row r="268" ht="15.75" customHeight="1" spans="1:10">
      <c r="A268" s="37">
        <v>45117</v>
      </c>
      <c r="B268" s="7" t="s">
        <v>62</v>
      </c>
      <c r="C268" s="7" t="s">
        <v>15</v>
      </c>
      <c r="D268" s="8">
        <v>1650</v>
      </c>
      <c r="E268" s="8">
        <v>504</v>
      </c>
      <c r="F268" s="7">
        <v>506.6</v>
      </c>
      <c r="H268" s="31">
        <f t="shared" si="213"/>
        <v>4290.00000000004</v>
      </c>
      <c r="I268" s="44" t="str">
        <f t="shared" si="214"/>
        <v>0.00</v>
      </c>
      <c r="J268" s="49">
        <f t="shared" si="215"/>
        <v>4290.00000000004</v>
      </c>
    </row>
    <row r="269" ht="15.75" customHeight="1" spans="1:10">
      <c r="A269" s="37">
        <v>45117</v>
      </c>
      <c r="B269" s="7" t="s">
        <v>98</v>
      </c>
      <c r="C269" s="7" t="s">
        <v>15</v>
      </c>
      <c r="D269" s="8">
        <v>1700</v>
      </c>
      <c r="E269" s="8">
        <v>427</v>
      </c>
      <c r="F269" s="7">
        <v>423</v>
      </c>
      <c r="H269" s="31">
        <f t="shared" si="213"/>
        <v>-6800</v>
      </c>
      <c r="I269" s="44" t="str">
        <f t="shared" si="214"/>
        <v>0.00</v>
      </c>
      <c r="J269" s="49">
        <f t="shared" si="215"/>
        <v>-6800</v>
      </c>
    </row>
    <row r="270" ht="15.75" customHeight="1" spans="1:10">
      <c r="A270" s="37">
        <v>45117</v>
      </c>
      <c r="B270" s="7" t="s">
        <v>66</v>
      </c>
      <c r="C270" s="7" t="s">
        <v>15</v>
      </c>
      <c r="D270" s="8">
        <v>6200</v>
      </c>
      <c r="E270" s="8">
        <v>223.1</v>
      </c>
      <c r="F270" s="7">
        <v>224.5</v>
      </c>
      <c r="G270" s="7">
        <v>226</v>
      </c>
      <c r="H270" s="31">
        <f t="shared" si="213"/>
        <v>8680.00000000003</v>
      </c>
      <c r="I270" s="44">
        <f t="shared" si="214"/>
        <v>9300</v>
      </c>
      <c r="J270" s="49">
        <f t="shared" si="215"/>
        <v>17980</v>
      </c>
    </row>
    <row r="271" ht="15.75" customHeight="1" spans="1:10">
      <c r="A271" s="37">
        <v>45114</v>
      </c>
      <c r="B271" s="7" t="s">
        <v>75</v>
      </c>
      <c r="C271" s="7" t="s">
        <v>15</v>
      </c>
      <c r="D271" s="8">
        <v>1250</v>
      </c>
      <c r="E271" s="8">
        <v>611.5</v>
      </c>
      <c r="F271" s="7">
        <v>614</v>
      </c>
      <c r="H271" s="31">
        <f t="shared" ref="H271:H273" si="216">IF(C271="LONG",(F271-E271)*D271,(E271-F271)*D271)</f>
        <v>3125</v>
      </c>
      <c r="I271" s="44" t="str">
        <f t="shared" ref="I271:I273" si="217">IF(G271=0,"0.00",IF(C271="LONG",(G271-F271)*D271,(F271-G271)*D271))</f>
        <v>0.00</v>
      </c>
      <c r="J271" s="49">
        <f t="shared" ref="J271:J273" si="218">I271+H271</f>
        <v>3125</v>
      </c>
    </row>
    <row r="272" ht="15.75" customHeight="1" spans="1:10">
      <c r="A272" s="37">
        <v>45114</v>
      </c>
      <c r="B272" s="7" t="s">
        <v>100</v>
      </c>
      <c r="C272" s="7" t="s">
        <v>15</v>
      </c>
      <c r="D272" s="8">
        <v>950</v>
      </c>
      <c r="E272" s="8">
        <v>882</v>
      </c>
      <c r="F272" s="7">
        <v>886</v>
      </c>
      <c r="H272" s="31">
        <f t="shared" si="216"/>
        <v>3800</v>
      </c>
      <c r="I272" s="44" t="str">
        <f t="shared" si="217"/>
        <v>0.00</v>
      </c>
      <c r="J272" s="49">
        <f t="shared" si="218"/>
        <v>3800</v>
      </c>
    </row>
    <row r="273" ht="15.75" customHeight="1" spans="1:10">
      <c r="A273" s="37">
        <v>45114</v>
      </c>
      <c r="B273" s="7" t="s">
        <v>71</v>
      </c>
      <c r="C273" s="7" t="s">
        <v>15</v>
      </c>
      <c r="D273" s="8">
        <v>475</v>
      </c>
      <c r="E273" s="8">
        <v>1775</v>
      </c>
      <c r="F273" s="7">
        <v>1778.6</v>
      </c>
      <c r="H273" s="31">
        <f t="shared" si="216"/>
        <v>1709.99999999996</v>
      </c>
      <c r="I273" s="44" t="str">
        <f t="shared" si="217"/>
        <v>0.00</v>
      </c>
      <c r="J273" s="49">
        <f t="shared" si="218"/>
        <v>1709.99999999996</v>
      </c>
    </row>
    <row r="274" ht="15.75" customHeight="1" spans="1:10">
      <c r="A274" s="37">
        <v>45113</v>
      </c>
      <c r="B274" s="7" t="s">
        <v>101</v>
      </c>
      <c r="C274" s="7" t="s">
        <v>15</v>
      </c>
      <c r="D274" s="8">
        <v>850</v>
      </c>
      <c r="E274" s="8">
        <v>948</v>
      </c>
      <c r="F274" s="7">
        <v>941</v>
      </c>
      <c r="H274" s="31">
        <f t="shared" ref="H274:H276" si="219">IF(C274="LONG",(F274-E274)*D274,(E274-F274)*D274)</f>
        <v>-5950</v>
      </c>
      <c r="I274" s="44" t="str">
        <f t="shared" ref="I274:I276" si="220">IF(G274=0,"0.00",IF(C274="LONG",(G274-F274)*D274,(F274-G274)*D274))</f>
        <v>0.00</v>
      </c>
      <c r="J274" s="49">
        <f t="shared" ref="J274:J276" si="221">I274+H274</f>
        <v>-5950</v>
      </c>
    </row>
    <row r="275" ht="15.75" customHeight="1" spans="1:10">
      <c r="A275" s="37">
        <v>45113</v>
      </c>
      <c r="B275" s="7" t="s">
        <v>62</v>
      </c>
      <c r="C275" s="7" t="s">
        <v>15</v>
      </c>
      <c r="D275" s="8">
        <v>1650</v>
      </c>
      <c r="E275" s="8">
        <v>512</v>
      </c>
      <c r="F275" s="7">
        <v>515</v>
      </c>
      <c r="G275" s="7">
        <v>518</v>
      </c>
      <c r="H275" s="31">
        <f t="shared" si="219"/>
        <v>4950</v>
      </c>
      <c r="I275" s="44">
        <f t="shared" si="220"/>
        <v>4950</v>
      </c>
      <c r="J275" s="49">
        <f t="shared" si="221"/>
        <v>9900</v>
      </c>
    </row>
    <row r="276" ht="15.75" customHeight="1" spans="1:10">
      <c r="A276" s="37">
        <v>45113</v>
      </c>
      <c r="B276" s="7" t="s">
        <v>66</v>
      </c>
      <c r="C276" s="7" t="s">
        <v>15</v>
      </c>
      <c r="D276" s="8">
        <v>6200</v>
      </c>
      <c r="E276" s="8">
        <v>226</v>
      </c>
      <c r="F276" s="7">
        <v>226.9</v>
      </c>
      <c r="H276" s="31">
        <f t="shared" si="219"/>
        <v>5580.00000000004</v>
      </c>
      <c r="I276" s="44" t="str">
        <f t="shared" si="220"/>
        <v>0.00</v>
      </c>
      <c r="J276" s="49">
        <f t="shared" si="221"/>
        <v>5580.00000000004</v>
      </c>
    </row>
    <row r="277" ht="15.75" customHeight="1" spans="1:10">
      <c r="A277" s="37">
        <v>45112</v>
      </c>
      <c r="B277" s="7" t="s">
        <v>72</v>
      </c>
      <c r="C277" s="7" t="s">
        <v>15</v>
      </c>
      <c r="D277" s="8">
        <v>1200</v>
      </c>
      <c r="E277" s="8">
        <v>536.5</v>
      </c>
      <c r="F277" s="7">
        <v>540</v>
      </c>
      <c r="H277" s="31">
        <f t="shared" ref="H277:H279" si="222">IF(C277="LONG",(F277-E277)*D277,(E277-F277)*D277)</f>
        <v>4200</v>
      </c>
      <c r="I277" s="44" t="str">
        <f t="shared" ref="I277:I279" si="223">IF(G277=0,"0.00",IF(C277="LONG",(G277-F277)*D277,(F277-G277)*D277))</f>
        <v>0.00</v>
      </c>
      <c r="J277" s="49">
        <f t="shared" ref="J277:J279" si="224">I277+H277</f>
        <v>4200</v>
      </c>
    </row>
    <row r="278" ht="15.75" customHeight="1" spans="1:10">
      <c r="A278" s="37">
        <v>45112</v>
      </c>
      <c r="B278" s="7" t="s">
        <v>62</v>
      </c>
      <c r="C278" s="7" t="s">
        <v>15</v>
      </c>
      <c r="D278" s="8">
        <v>1650</v>
      </c>
      <c r="E278" s="8">
        <v>495</v>
      </c>
      <c r="F278" s="7">
        <v>497.5</v>
      </c>
      <c r="G278" s="7">
        <v>500</v>
      </c>
      <c r="H278" s="31">
        <f t="shared" si="222"/>
        <v>4125</v>
      </c>
      <c r="I278" s="44">
        <f t="shared" si="223"/>
        <v>4125</v>
      </c>
      <c r="J278" s="49">
        <f t="shared" si="224"/>
        <v>8250</v>
      </c>
    </row>
    <row r="279" ht="15.75" customHeight="1" spans="1:10">
      <c r="A279" s="37">
        <v>45112</v>
      </c>
      <c r="B279" s="7" t="s">
        <v>66</v>
      </c>
      <c r="C279" s="7" t="s">
        <v>15</v>
      </c>
      <c r="D279" s="8">
        <v>6200</v>
      </c>
      <c r="E279" s="8">
        <v>223</v>
      </c>
      <c r="F279" s="7">
        <v>224.5</v>
      </c>
      <c r="G279" s="7">
        <v>226</v>
      </c>
      <c r="H279" s="31">
        <f t="shared" si="222"/>
        <v>9300</v>
      </c>
      <c r="I279" s="44">
        <f t="shared" si="223"/>
        <v>9300</v>
      </c>
      <c r="J279" s="49">
        <f t="shared" si="224"/>
        <v>18600</v>
      </c>
    </row>
    <row r="280" ht="15.75" customHeight="1" spans="1:10">
      <c r="A280" s="37">
        <v>45111</v>
      </c>
      <c r="B280" s="7" t="s">
        <v>50</v>
      </c>
      <c r="C280" s="7" t="s">
        <v>15</v>
      </c>
      <c r="D280" s="8">
        <v>1250</v>
      </c>
      <c r="E280" s="8">
        <v>1209</v>
      </c>
      <c r="F280" s="7">
        <v>1214</v>
      </c>
      <c r="H280" s="31">
        <f t="shared" ref="H280:H282" si="225">IF(C280="LONG",(F280-E280)*D280,(E280-F280)*D280)</f>
        <v>6250</v>
      </c>
      <c r="I280" s="44" t="str">
        <f t="shared" ref="I280:I282" si="226">IF(G280=0,"0.00",IF(C280="LONG",(G280-F280)*D280,(F280-G280)*D280))</f>
        <v>0.00</v>
      </c>
      <c r="J280" s="49">
        <f t="shared" ref="J280:J282" si="227">I280+H280</f>
        <v>6250</v>
      </c>
    </row>
    <row r="281" ht="15.75" customHeight="1" spans="1:10">
      <c r="A281" s="37">
        <v>45111</v>
      </c>
      <c r="B281" s="7" t="s">
        <v>22</v>
      </c>
      <c r="C281" s="7" t="s">
        <v>15</v>
      </c>
      <c r="D281" s="8">
        <v>600</v>
      </c>
      <c r="E281" s="8">
        <v>1914</v>
      </c>
      <c r="F281" s="7">
        <v>1902</v>
      </c>
      <c r="H281" s="31">
        <f t="shared" si="225"/>
        <v>-7200</v>
      </c>
      <c r="I281" s="44" t="str">
        <f t="shared" si="226"/>
        <v>0.00</v>
      </c>
      <c r="J281" s="49">
        <f t="shared" si="227"/>
        <v>-7200</v>
      </c>
    </row>
    <row r="282" ht="15.75" customHeight="1" spans="1:10">
      <c r="A282" s="37">
        <v>45111</v>
      </c>
      <c r="B282" s="7" t="s">
        <v>50</v>
      </c>
      <c r="C282" s="7" t="s">
        <v>15</v>
      </c>
      <c r="D282" s="8">
        <v>1250</v>
      </c>
      <c r="E282" s="8">
        <v>1170</v>
      </c>
      <c r="F282" s="7">
        <v>1178</v>
      </c>
      <c r="G282" s="7">
        <v>1185</v>
      </c>
      <c r="H282" s="31">
        <f t="shared" si="225"/>
        <v>10000</v>
      </c>
      <c r="I282" s="44">
        <f t="shared" si="226"/>
        <v>8750</v>
      </c>
      <c r="J282" s="49">
        <f t="shared" si="227"/>
        <v>18750</v>
      </c>
    </row>
    <row r="283" ht="15.75" customHeight="1" spans="1:10">
      <c r="A283" s="37">
        <v>45110</v>
      </c>
      <c r="B283" s="7" t="s">
        <v>102</v>
      </c>
      <c r="C283" s="7" t="s">
        <v>15</v>
      </c>
      <c r="D283" s="8">
        <v>4000</v>
      </c>
      <c r="E283" s="8">
        <v>341.5</v>
      </c>
      <c r="F283" s="7">
        <v>343</v>
      </c>
      <c r="G283" s="7">
        <v>345</v>
      </c>
      <c r="H283" s="31">
        <f t="shared" ref="H283:H288" si="228">IF(C283="LONG",(F283-E283)*D283,(E283-F283)*D283)</f>
        <v>6000</v>
      </c>
      <c r="I283" s="44">
        <f t="shared" ref="I283:I288" si="229">IF(G283=0,"0.00",IF(C283="LONG",(G283-F283)*D283,(F283-G283)*D283))</f>
        <v>8000</v>
      </c>
      <c r="J283" s="49">
        <f t="shared" ref="J283:J288" si="230">I283+H283</f>
        <v>14000</v>
      </c>
    </row>
    <row r="284" ht="15.75" customHeight="1" spans="1:10">
      <c r="A284" s="37">
        <v>45110</v>
      </c>
      <c r="B284" s="7" t="s">
        <v>50</v>
      </c>
      <c r="C284" s="7" t="s">
        <v>15</v>
      </c>
      <c r="D284" s="8">
        <v>1250</v>
      </c>
      <c r="E284" s="8">
        <v>1174</v>
      </c>
      <c r="F284" s="7">
        <v>1180</v>
      </c>
      <c r="H284" s="31">
        <f t="shared" si="228"/>
        <v>7500</v>
      </c>
      <c r="I284" s="44" t="str">
        <f t="shared" si="229"/>
        <v>0.00</v>
      </c>
      <c r="J284" s="49">
        <f t="shared" si="230"/>
        <v>7500</v>
      </c>
    </row>
    <row r="285" ht="15.75" customHeight="1" spans="1:10">
      <c r="A285" s="37">
        <v>45110</v>
      </c>
      <c r="B285" s="7" t="s">
        <v>103</v>
      </c>
      <c r="C285" s="7" t="s">
        <v>15</v>
      </c>
      <c r="D285" s="8">
        <v>300</v>
      </c>
      <c r="E285" s="8">
        <v>3820</v>
      </c>
      <c r="F285" s="7">
        <v>3820</v>
      </c>
      <c r="H285" s="31">
        <f t="shared" si="228"/>
        <v>0</v>
      </c>
      <c r="I285" s="44" t="str">
        <f t="shared" si="229"/>
        <v>0.00</v>
      </c>
      <c r="J285" s="49">
        <f t="shared" si="230"/>
        <v>0</v>
      </c>
    </row>
    <row r="286" ht="15.75" customHeight="1" spans="1:10">
      <c r="A286" s="37">
        <v>45110</v>
      </c>
      <c r="B286" s="7" t="s">
        <v>104</v>
      </c>
      <c r="C286" s="7" t="s">
        <v>15</v>
      </c>
      <c r="D286" s="8">
        <v>1200</v>
      </c>
      <c r="E286" s="8">
        <v>988</v>
      </c>
      <c r="F286" s="7">
        <v>990.6</v>
      </c>
      <c r="H286" s="31">
        <f t="shared" si="228"/>
        <v>3120.00000000003</v>
      </c>
      <c r="I286" s="44" t="str">
        <f t="shared" si="229"/>
        <v>0.00</v>
      </c>
      <c r="J286" s="49">
        <f t="shared" si="230"/>
        <v>3120.00000000003</v>
      </c>
    </row>
    <row r="287" ht="15.75" customHeight="1" spans="1:10">
      <c r="A287" s="37">
        <v>45107</v>
      </c>
      <c r="B287" s="7" t="s">
        <v>104</v>
      </c>
      <c r="C287" s="7" t="s">
        <v>15</v>
      </c>
      <c r="D287" s="8">
        <v>1200</v>
      </c>
      <c r="E287" s="8">
        <v>983</v>
      </c>
      <c r="F287" s="7">
        <v>987</v>
      </c>
      <c r="H287" s="31">
        <f t="shared" si="228"/>
        <v>4800</v>
      </c>
      <c r="I287" s="44" t="str">
        <f t="shared" si="229"/>
        <v>0.00</v>
      </c>
      <c r="J287" s="49">
        <f t="shared" si="230"/>
        <v>4800</v>
      </c>
    </row>
    <row r="288" ht="15.75" customHeight="1" spans="1:10">
      <c r="A288" s="37">
        <v>45107</v>
      </c>
      <c r="B288" s="7" t="s">
        <v>77</v>
      </c>
      <c r="C288" s="7" t="s">
        <v>15</v>
      </c>
      <c r="D288" s="8">
        <v>150</v>
      </c>
      <c r="E288" s="8">
        <v>4750</v>
      </c>
      <c r="F288" s="7">
        <v>4765</v>
      </c>
      <c r="H288" s="31">
        <f t="shared" si="228"/>
        <v>2250</v>
      </c>
      <c r="I288" s="44" t="str">
        <f t="shared" si="229"/>
        <v>0.00</v>
      </c>
      <c r="J288" s="49">
        <f t="shared" si="230"/>
        <v>2250</v>
      </c>
    </row>
    <row r="289" ht="15.75" customHeight="1" spans="1:10">
      <c r="A289" s="37">
        <v>45107</v>
      </c>
      <c r="B289" s="7" t="s">
        <v>74</v>
      </c>
      <c r="C289" s="7" t="s">
        <v>15</v>
      </c>
      <c r="D289" s="8">
        <v>250</v>
      </c>
      <c r="E289" s="8">
        <v>4755</v>
      </c>
      <c r="F289" s="7">
        <v>4755</v>
      </c>
      <c r="H289" s="31">
        <f t="shared" ref="H289:H294" si="231">IF(C289="LONG",(F289-E289)*D289,(E289-F289)*D289)</f>
        <v>0</v>
      </c>
      <c r="I289" s="44" t="str">
        <f t="shared" ref="I289:I294" si="232">IF(G289=0,"0.00",IF(C289="LONG",(G289-F289)*D289,(F289-G289)*D289))</f>
        <v>0.00</v>
      </c>
      <c r="J289" s="49">
        <f t="shared" ref="J289:J294" si="233">I289+H289</f>
        <v>0</v>
      </c>
    </row>
    <row r="290" ht="15.75" customHeight="1" spans="1:10">
      <c r="A290" s="37">
        <v>45107</v>
      </c>
      <c r="B290" s="7" t="s">
        <v>60</v>
      </c>
      <c r="C290" s="7" t="s">
        <v>15</v>
      </c>
      <c r="D290" s="8">
        <v>175</v>
      </c>
      <c r="E290" s="8">
        <v>4980</v>
      </c>
      <c r="F290" s="7">
        <v>5005</v>
      </c>
      <c r="G290" s="7">
        <v>5030</v>
      </c>
      <c r="H290" s="31">
        <f t="shared" si="231"/>
        <v>4375</v>
      </c>
      <c r="I290" s="44">
        <f t="shared" si="232"/>
        <v>4375</v>
      </c>
      <c r="J290" s="49">
        <f t="shared" si="233"/>
        <v>8750</v>
      </c>
    </row>
    <row r="291" ht="15.75" customHeight="1" spans="1:10">
      <c r="A291" s="37">
        <v>45105</v>
      </c>
      <c r="B291" s="7" t="s">
        <v>102</v>
      </c>
      <c r="C291" s="7" t="s">
        <v>15</v>
      </c>
      <c r="D291" s="8">
        <v>4000</v>
      </c>
      <c r="E291" s="8">
        <v>322</v>
      </c>
      <c r="F291" s="7">
        <v>324</v>
      </c>
      <c r="G291" s="7">
        <v>326.5</v>
      </c>
      <c r="H291" s="31">
        <f t="shared" si="231"/>
        <v>8000</v>
      </c>
      <c r="I291" s="44">
        <f t="shared" si="232"/>
        <v>10000</v>
      </c>
      <c r="J291" s="49">
        <f t="shared" si="233"/>
        <v>18000</v>
      </c>
    </row>
    <row r="292" ht="15.75" customHeight="1" spans="1:10">
      <c r="A292" s="37">
        <v>45105</v>
      </c>
      <c r="B292" s="7" t="s">
        <v>50</v>
      </c>
      <c r="C292" s="7" t="s">
        <v>15</v>
      </c>
      <c r="D292" s="8">
        <v>1250</v>
      </c>
      <c r="E292" s="8">
        <v>1112</v>
      </c>
      <c r="F292" s="7">
        <v>1117</v>
      </c>
      <c r="G292" s="7">
        <v>1122</v>
      </c>
      <c r="H292" s="31">
        <f t="shared" si="231"/>
        <v>6250</v>
      </c>
      <c r="I292" s="44">
        <f t="shared" si="232"/>
        <v>6250</v>
      </c>
      <c r="J292" s="49">
        <f t="shared" si="233"/>
        <v>12500</v>
      </c>
    </row>
    <row r="293" ht="15.75" customHeight="1" spans="1:10">
      <c r="A293" s="37">
        <v>45105</v>
      </c>
      <c r="B293" s="7" t="s">
        <v>104</v>
      </c>
      <c r="C293" s="7" t="s">
        <v>15</v>
      </c>
      <c r="D293" s="8">
        <v>1200</v>
      </c>
      <c r="E293" s="8">
        <v>978</v>
      </c>
      <c r="F293" s="7">
        <v>982</v>
      </c>
      <c r="G293" s="7">
        <v>986</v>
      </c>
      <c r="H293" s="31">
        <f t="shared" si="231"/>
        <v>4800</v>
      </c>
      <c r="I293" s="44">
        <f t="shared" si="232"/>
        <v>4800</v>
      </c>
      <c r="J293" s="49">
        <f t="shared" si="233"/>
        <v>9600</v>
      </c>
    </row>
    <row r="294" ht="15.75" customHeight="1" spans="1:10">
      <c r="A294" s="37">
        <v>45105</v>
      </c>
      <c r="B294" s="7" t="s">
        <v>71</v>
      </c>
      <c r="C294" s="7" t="s">
        <v>15</v>
      </c>
      <c r="D294" s="8">
        <v>475</v>
      </c>
      <c r="E294" s="8">
        <v>1762</v>
      </c>
      <c r="F294" s="7">
        <v>1768</v>
      </c>
      <c r="H294" s="31">
        <f t="shared" si="231"/>
        <v>2850</v>
      </c>
      <c r="I294" s="44" t="str">
        <f t="shared" si="232"/>
        <v>0.00</v>
      </c>
      <c r="J294" s="49">
        <f t="shared" si="233"/>
        <v>2850</v>
      </c>
    </row>
    <row r="295" ht="15.75" customHeight="1" spans="1:10">
      <c r="A295" s="37">
        <v>45105</v>
      </c>
      <c r="B295" s="7" t="s">
        <v>103</v>
      </c>
      <c r="C295" s="7" t="s">
        <v>15</v>
      </c>
      <c r="D295" s="8">
        <v>300</v>
      </c>
      <c r="E295" s="8">
        <v>3750</v>
      </c>
      <c r="F295" s="7">
        <v>3770</v>
      </c>
      <c r="H295" s="31">
        <f t="shared" ref="H295:H297" si="234">IF(C295="LONG",(F295-E295)*D295,(E295-F295)*D295)</f>
        <v>6000</v>
      </c>
      <c r="I295" s="44" t="str">
        <f t="shared" ref="I295:I297" si="235">IF(G295=0,"0.00",IF(C295="LONG",(G295-F295)*D295,(F295-G295)*D295))</f>
        <v>0.00</v>
      </c>
      <c r="J295" s="49">
        <f t="shared" ref="J295:J297" si="236">I295+H295</f>
        <v>6000</v>
      </c>
    </row>
    <row r="296" ht="15.75" customHeight="1" spans="1:10">
      <c r="A296" s="37">
        <v>45104</v>
      </c>
      <c r="B296" s="7" t="s">
        <v>50</v>
      </c>
      <c r="C296" s="7" t="s">
        <v>15</v>
      </c>
      <c r="D296" s="8">
        <v>1250</v>
      </c>
      <c r="E296" s="8">
        <v>1092</v>
      </c>
      <c r="F296" s="7">
        <v>1097</v>
      </c>
      <c r="H296" s="31">
        <f t="shared" si="234"/>
        <v>6250</v>
      </c>
      <c r="I296" s="44" t="str">
        <f t="shared" si="235"/>
        <v>0.00</v>
      </c>
      <c r="J296" s="49">
        <f t="shared" si="236"/>
        <v>6250</v>
      </c>
    </row>
    <row r="297" ht="15.75" customHeight="1" spans="1:10">
      <c r="A297" s="37">
        <v>45104</v>
      </c>
      <c r="B297" s="7" t="s">
        <v>52</v>
      </c>
      <c r="C297" s="7" t="s">
        <v>15</v>
      </c>
      <c r="D297" s="8">
        <v>600</v>
      </c>
      <c r="E297" s="8">
        <v>770</v>
      </c>
      <c r="F297" s="7">
        <v>770</v>
      </c>
      <c r="H297" s="31">
        <f t="shared" si="234"/>
        <v>0</v>
      </c>
      <c r="I297" s="44" t="str">
        <f t="shared" si="235"/>
        <v>0.00</v>
      </c>
      <c r="J297" s="49">
        <f t="shared" si="236"/>
        <v>0</v>
      </c>
    </row>
    <row r="298" ht="15.75" customHeight="1" spans="1:10">
      <c r="A298" s="37">
        <v>45104</v>
      </c>
      <c r="B298" s="7" t="s">
        <v>104</v>
      </c>
      <c r="C298" s="7" t="s">
        <v>15</v>
      </c>
      <c r="D298" s="8">
        <v>1200</v>
      </c>
      <c r="E298" s="8">
        <v>965</v>
      </c>
      <c r="F298" s="7">
        <v>969</v>
      </c>
      <c r="H298" s="31">
        <f t="shared" ref="H298:H299" si="237">IF(C298="LONG",(F298-E298)*D298,(E298-F298)*D298)</f>
        <v>4800</v>
      </c>
      <c r="I298" s="44" t="str">
        <f t="shared" ref="I298:I299" si="238">IF(G298=0,"0.00",IF(C298="LONG",(G298-F298)*D298,(F298-G298)*D298))</f>
        <v>0.00</v>
      </c>
      <c r="J298" s="49">
        <f t="shared" ref="J298:J299" si="239">I298+H298</f>
        <v>4800</v>
      </c>
    </row>
    <row r="299" ht="15.75" customHeight="1" spans="1:10">
      <c r="A299" s="37">
        <v>45104</v>
      </c>
      <c r="B299" s="7" t="s">
        <v>65</v>
      </c>
      <c r="C299" s="7" t="s">
        <v>15</v>
      </c>
      <c r="D299" s="8">
        <v>1450</v>
      </c>
      <c r="E299" s="8">
        <v>653.1</v>
      </c>
      <c r="F299" s="7">
        <v>657</v>
      </c>
      <c r="G299" s="7">
        <v>661</v>
      </c>
      <c r="H299" s="31">
        <f t="shared" si="237"/>
        <v>5654.99999999997</v>
      </c>
      <c r="I299" s="44">
        <f t="shared" si="238"/>
        <v>5800</v>
      </c>
      <c r="J299" s="49">
        <f t="shared" si="239"/>
        <v>11455</v>
      </c>
    </row>
    <row r="300" ht="15.75" customHeight="1" spans="1:10">
      <c r="A300" s="37">
        <v>45103</v>
      </c>
      <c r="B300" s="7" t="s">
        <v>76</v>
      </c>
      <c r="C300" s="7" t="s">
        <v>15</v>
      </c>
      <c r="D300" s="8">
        <v>275</v>
      </c>
      <c r="E300" s="8">
        <v>2205</v>
      </c>
      <c r="F300" s="7">
        <v>2215</v>
      </c>
      <c r="H300" s="31">
        <f t="shared" ref="H300:H312" si="240">IF(C300="LONG",(F300-E300)*D300,(E300-F300)*D300)</f>
        <v>2750</v>
      </c>
      <c r="I300" s="44" t="str">
        <f t="shared" ref="I300:I312" si="241">IF(G300=0,"0.00",IF(C300="LONG",(G300-F300)*D300,(F300-G300)*D300))</f>
        <v>0.00</v>
      </c>
      <c r="J300" s="49">
        <f t="shared" ref="J300:J312" si="242">I300+H300</f>
        <v>2750</v>
      </c>
    </row>
    <row r="301" ht="15.75" customHeight="1" spans="1:10">
      <c r="A301" s="37">
        <v>45103</v>
      </c>
      <c r="B301" s="7" t="s">
        <v>54</v>
      </c>
      <c r="C301" s="7" t="s">
        <v>15</v>
      </c>
      <c r="D301" s="8">
        <v>1425</v>
      </c>
      <c r="E301" s="8">
        <v>563</v>
      </c>
      <c r="F301" s="7">
        <v>567</v>
      </c>
      <c r="H301" s="31">
        <f t="shared" si="240"/>
        <v>5700</v>
      </c>
      <c r="I301" s="44" t="str">
        <f t="shared" si="241"/>
        <v>0.00</v>
      </c>
      <c r="J301" s="49">
        <f t="shared" si="242"/>
        <v>5700</v>
      </c>
    </row>
    <row r="302" ht="15.75" customHeight="1" spans="1:10">
      <c r="A302" s="37">
        <v>45103</v>
      </c>
      <c r="B302" s="7" t="s">
        <v>65</v>
      </c>
      <c r="C302" s="7" t="s">
        <v>15</v>
      </c>
      <c r="D302" s="8">
        <v>1450</v>
      </c>
      <c r="E302" s="8">
        <v>638</v>
      </c>
      <c r="F302" s="7">
        <v>642</v>
      </c>
      <c r="H302" s="31">
        <f t="shared" si="240"/>
        <v>5800</v>
      </c>
      <c r="I302" s="44" t="str">
        <f t="shared" si="241"/>
        <v>0.00</v>
      </c>
      <c r="J302" s="49">
        <f t="shared" si="242"/>
        <v>5800</v>
      </c>
    </row>
    <row r="303" ht="15.75" customHeight="1" spans="1:10">
      <c r="A303" s="37">
        <v>45100</v>
      </c>
      <c r="B303" s="7" t="s">
        <v>105</v>
      </c>
      <c r="C303" s="7" t="s">
        <v>15</v>
      </c>
      <c r="D303" s="8">
        <v>5700</v>
      </c>
      <c r="E303" s="8">
        <v>175</v>
      </c>
      <c r="F303" s="7">
        <v>175.8</v>
      </c>
      <c r="H303" s="31">
        <f t="shared" si="240"/>
        <v>4560.00000000006</v>
      </c>
      <c r="I303" s="44" t="str">
        <f t="shared" si="241"/>
        <v>0.00</v>
      </c>
      <c r="J303" s="49">
        <f t="shared" si="242"/>
        <v>4560.00000000006</v>
      </c>
    </row>
    <row r="304" ht="15.75" customHeight="1" spans="1:10">
      <c r="A304" s="37">
        <v>45100</v>
      </c>
      <c r="B304" s="7" t="s">
        <v>28</v>
      </c>
      <c r="C304" s="7" t="s">
        <v>15</v>
      </c>
      <c r="D304" s="8">
        <v>300</v>
      </c>
      <c r="E304" s="8">
        <v>2510</v>
      </c>
      <c r="F304" s="7">
        <v>2492</v>
      </c>
      <c r="H304" s="31">
        <f t="shared" si="240"/>
        <v>-5400</v>
      </c>
      <c r="I304" s="44" t="str">
        <f t="shared" si="241"/>
        <v>0.00</v>
      </c>
      <c r="J304" s="49">
        <f t="shared" si="242"/>
        <v>-5400</v>
      </c>
    </row>
    <row r="305" ht="15.75" customHeight="1" spans="1:10">
      <c r="A305" s="37">
        <v>45100</v>
      </c>
      <c r="B305" s="7" t="s">
        <v>62</v>
      </c>
      <c r="C305" s="7" t="s">
        <v>15</v>
      </c>
      <c r="D305" s="8">
        <v>1650</v>
      </c>
      <c r="E305" s="8">
        <v>477</v>
      </c>
      <c r="F305" s="7">
        <v>479.5</v>
      </c>
      <c r="H305" s="31">
        <f t="shared" si="240"/>
        <v>4125</v>
      </c>
      <c r="I305" s="44" t="str">
        <f t="shared" si="241"/>
        <v>0.00</v>
      </c>
      <c r="J305" s="49">
        <f t="shared" si="242"/>
        <v>4125</v>
      </c>
    </row>
    <row r="306" ht="15.75" customHeight="1" spans="1:10">
      <c r="A306" s="37">
        <v>45099</v>
      </c>
      <c r="B306" s="7" t="s">
        <v>77</v>
      </c>
      <c r="C306" s="7" t="s">
        <v>15</v>
      </c>
      <c r="D306" s="8">
        <v>150</v>
      </c>
      <c r="E306" s="8">
        <v>4550</v>
      </c>
      <c r="F306" s="7">
        <v>4575</v>
      </c>
      <c r="H306" s="31">
        <f t="shared" si="240"/>
        <v>3750</v>
      </c>
      <c r="I306" s="44" t="str">
        <f t="shared" si="241"/>
        <v>0.00</v>
      </c>
      <c r="J306" s="49">
        <f t="shared" si="242"/>
        <v>3750</v>
      </c>
    </row>
    <row r="307" ht="15.75" customHeight="1" spans="1:10">
      <c r="A307" s="37">
        <v>45099</v>
      </c>
      <c r="B307" s="7" t="s">
        <v>104</v>
      </c>
      <c r="C307" s="7" t="s">
        <v>15</v>
      </c>
      <c r="D307" s="8">
        <v>1200</v>
      </c>
      <c r="E307" s="8">
        <v>967</v>
      </c>
      <c r="F307" s="7">
        <v>971</v>
      </c>
      <c r="H307" s="31">
        <f t="shared" si="240"/>
        <v>4800</v>
      </c>
      <c r="I307" s="44" t="str">
        <f t="shared" si="241"/>
        <v>0.00</v>
      </c>
      <c r="J307" s="49">
        <f t="shared" si="242"/>
        <v>4800</v>
      </c>
    </row>
    <row r="308" ht="15.75" customHeight="1" spans="1:10">
      <c r="A308" s="37">
        <v>45099</v>
      </c>
      <c r="B308" s="7" t="s">
        <v>106</v>
      </c>
      <c r="C308" s="7" t="s">
        <v>15</v>
      </c>
      <c r="D308" s="8">
        <v>5700</v>
      </c>
      <c r="E308" s="8">
        <v>126.5</v>
      </c>
      <c r="F308" s="7">
        <v>127.1</v>
      </c>
      <c r="H308" s="31">
        <f t="shared" si="240"/>
        <v>3419.99999999997</v>
      </c>
      <c r="I308" s="44" t="str">
        <f t="shared" si="241"/>
        <v>0.00</v>
      </c>
      <c r="J308" s="49">
        <f t="shared" si="242"/>
        <v>3419.99999999997</v>
      </c>
    </row>
    <row r="309" ht="15.75" customHeight="1" spans="1:10">
      <c r="A309" s="37">
        <v>45098</v>
      </c>
      <c r="B309" s="7" t="s">
        <v>104</v>
      </c>
      <c r="C309" s="7" t="s">
        <v>15</v>
      </c>
      <c r="D309" s="8">
        <v>1200</v>
      </c>
      <c r="E309" s="8">
        <v>968</v>
      </c>
      <c r="F309" s="7">
        <v>969.4</v>
      </c>
      <c r="H309" s="31">
        <f t="shared" si="240"/>
        <v>1679.99999999997</v>
      </c>
      <c r="I309" s="44" t="str">
        <f t="shared" si="241"/>
        <v>0.00</v>
      </c>
      <c r="J309" s="49">
        <f t="shared" si="242"/>
        <v>1679.99999999997</v>
      </c>
    </row>
    <row r="310" ht="15.75" customHeight="1" spans="1:10">
      <c r="A310" s="37">
        <v>45098</v>
      </c>
      <c r="B310" s="7" t="s">
        <v>76</v>
      </c>
      <c r="C310" s="7" t="s">
        <v>15</v>
      </c>
      <c r="D310" s="8">
        <v>275</v>
      </c>
      <c r="E310" s="8">
        <v>2200</v>
      </c>
      <c r="F310" s="7">
        <v>2215</v>
      </c>
      <c r="H310" s="31">
        <f t="shared" si="240"/>
        <v>4125</v>
      </c>
      <c r="I310" s="44" t="str">
        <f t="shared" si="241"/>
        <v>0.00</v>
      </c>
      <c r="J310" s="49">
        <f t="shared" si="242"/>
        <v>4125</v>
      </c>
    </row>
    <row r="311" ht="15.75" customHeight="1" spans="1:10">
      <c r="A311" s="37">
        <v>45098</v>
      </c>
      <c r="B311" s="7" t="s">
        <v>62</v>
      </c>
      <c r="C311" s="7" t="s">
        <v>15</v>
      </c>
      <c r="D311" s="8">
        <v>1650</v>
      </c>
      <c r="E311" s="8">
        <v>492</v>
      </c>
      <c r="F311" s="7">
        <v>488</v>
      </c>
      <c r="H311" s="31">
        <f t="shared" si="240"/>
        <v>-6600</v>
      </c>
      <c r="I311" s="44" t="str">
        <f t="shared" si="241"/>
        <v>0.00</v>
      </c>
      <c r="J311" s="49">
        <f t="shared" si="242"/>
        <v>-6600</v>
      </c>
    </row>
    <row r="312" ht="15.75" customHeight="1" spans="1:10">
      <c r="A312" s="37">
        <v>45098</v>
      </c>
      <c r="B312" s="7" t="s">
        <v>77</v>
      </c>
      <c r="C312" s="7" t="s">
        <v>15</v>
      </c>
      <c r="D312" s="8">
        <v>150</v>
      </c>
      <c r="E312" s="8">
        <v>4670</v>
      </c>
      <c r="F312" s="7">
        <v>4640</v>
      </c>
      <c r="H312" s="31">
        <f t="shared" si="240"/>
        <v>-4500</v>
      </c>
      <c r="I312" s="44" t="str">
        <f t="shared" si="241"/>
        <v>0.00</v>
      </c>
      <c r="J312" s="49">
        <f t="shared" si="242"/>
        <v>-4500</v>
      </c>
    </row>
    <row r="313" ht="15.75" customHeight="1" spans="1:10">
      <c r="A313" s="37">
        <v>45097</v>
      </c>
      <c r="B313" s="7" t="s">
        <v>54</v>
      </c>
      <c r="C313" s="7" t="s">
        <v>15</v>
      </c>
      <c r="D313" s="8">
        <v>1425</v>
      </c>
      <c r="E313" s="8">
        <v>572</v>
      </c>
      <c r="F313" s="7">
        <v>576</v>
      </c>
      <c r="G313" s="7">
        <v>580</v>
      </c>
      <c r="H313" s="31">
        <f t="shared" ref="H313:H316" si="243">IF(C313="LONG",(F313-E313)*D313,(E313-F313)*D313)</f>
        <v>5700</v>
      </c>
      <c r="I313" s="44">
        <f t="shared" ref="I313:I316" si="244">IF(G313=0,"0.00",IF(C313="LONG",(G313-F313)*D313,(F313-G313)*D313))</f>
        <v>5700</v>
      </c>
      <c r="J313" s="49">
        <f t="shared" ref="J313:J316" si="245">I313+H313</f>
        <v>11400</v>
      </c>
    </row>
    <row r="314" ht="15.75" customHeight="1" spans="1:10">
      <c r="A314" s="37">
        <v>45097</v>
      </c>
      <c r="B314" s="7" t="s">
        <v>107</v>
      </c>
      <c r="C314" s="7" t="s">
        <v>15</v>
      </c>
      <c r="D314" s="8">
        <v>1400</v>
      </c>
      <c r="E314" s="8">
        <v>430</v>
      </c>
      <c r="F314" s="7">
        <v>434</v>
      </c>
      <c r="H314" s="31">
        <f t="shared" si="243"/>
        <v>5600</v>
      </c>
      <c r="I314" s="44" t="str">
        <f t="shared" si="244"/>
        <v>0.00</v>
      </c>
      <c r="J314" s="49">
        <f t="shared" si="245"/>
        <v>5600</v>
      </c>
    </row>
    <row r="315" ht="15.75" customHeight="1" spans="1:10">
      <c r="A315" s="37">
        <v>45097</v>
      </c>
      <c r="B315" s="7" t="s">
        <v>62</v>
      </c>
      <c r="C315" s="7" t="s">
        <v>15</v>
      </c>
      <c r="D315" s="8">
        <v>1650</v>
      </c>
      <c r="E315" s="8">
        <v>489</v>
      </c>
      <c r="F315" s="7">
        <v>493</v>
      </c>
      <c r="H315" s="31">
        <f t="shared" si="243"/>
        <v>6600</v>
      </c>
      <c r="I315" s="44" t="str">
        <f t="shared" si="244"/>
        <v>0.00</v>
      </c>
      <c r="J315" s="49">
        <f t="shared" si="245"/>
        <v>6600</v>
      </c>
    </row>
    <row r="316" ht="15.75" customHeight="1" spans="1:10">
      <c r="A316" s="37">
        <v>45097</v>
      </c>
      <c r="B316" s="7" t="s">
        <v>75</v>
      </c>
      <c r="C316" s="7" t="s">
        <v>15</v>
      </c>
      <c r="D316" s="8">
        <v>1250</v>
      </c>
      <c r="E316" s="8">
        <v>580</v>
      </c>
      <c r="F316" s="7">
        <v>584</v>
      </c>
      <c r="G316" s="7">
        <v>588</v>
      </c>
      <c r="H316" s="31">
        <f t="shared" si="243"/>
        <v>5000</v>
      </c>
      <c r="I316" s="44">
        <f t="shared" si="244"/>
        <v>5000</v>
      </c>
      <c r="J316" s="49">
        <f t="shared" si="245"/>
        <v>10000</v>
      </c>
    </row>
    <row r="317" ht="15.75" customHeight="1" spans="1:10">
      <c r="A317" s="37">
        <v>45096</v>
      </c>
      <c r="B317" s="7" t="s">
        <v>65</v>
      </c>
      <c r="C317" s="7" t="s">
        <v>15</v>
      </c>
      <c r="D317" s="8">
        <v>1450</v>
      </c>
      <c r="E317" s="8">
        <v>649.5</v>
      </c>
      <c r="F317" s="7">
        <v>652</v>
      </c>
      <c r="G317" s="7">
        <v>655</v>
      </c>
      <c r="H317" s="31">
        <f t="shared" ref="H317:H330" si="246">IF(C317="LONG",(F317-E317)*D317,(E317-F317)*D317)</f>
        <v>3625</v>
      </c>
      <c r="I317" s="44">
        <f t="shared" ref="I317:I330" si="247">IF(G317=0,"0.00",IF(C317="LONG",(G317-F317)*D317,(F317-G317)*D317))</f>
        <v>4350</v>
      </c>
      <c r="J317" s="49">
        <f t="shared" ref="J317:J330" si="248">I317+H317</f>
        <v>7975</v>
      </c>
    </row>
    <row r="318" ht="15.75" customHeight="1" spans="1:10">
      <c r="A318" s="37">
        <v>45093</v>
      </c>
      <c r="B318" s="7" t="s">
        <v>104</v>
      </c>
      <c r="C318" s="7" t="s">
        <v>15</v>
      </c>
      <c r="D318" s="8">
        <v>1200</v>
      </c>
      <c r="E318" s="8">
        <v>978</v>
      </c>
      <c r="F318" s="7">
        <v>982</v>
      </c>
      <c r="H318" s="31">
        <f t="shared" si="246"/>
        <v>4800</v>
      </c>
      <c r="I318" s="44" t="str">
        <f t="shared" si="247"/>
        <v>0.00</v>
      </c>
      <c r="J318" s="49">
        <f t="shared" si="248"/>
        <v>4800</v>
      </c>
    </row>
    <row r="319" ht="15.75" customHeight="1" spans="1:10">
      <c r="A319" s="37">
        <v>45093</v>
      </c>
      <c r="B319" s="7" t="s">
        <v>60</v>
      </c>
      <c r="C319" s="7" t="s">
        <v>15</v>
      </c>
      <c r="D319" s="8">
        <v>175</v>
      </c>
      <c r="E319" s="8">
        <v>5005</v>
      </c>
      <c r="F319" s="7">
        <v>4970</v>
      </c>
      <c r="H319" s="31">
        <f t="shared" si="246"/>
        <v>-6125</v>
      </c>
      <c r="I319" s="44" t="str">
        <f t="shared" si="247"/>
        <v>0.00</v>
      </c>
      <c r="J319" s="49">
        <f t="shared" si="248"/>
        <v>-6125</v>
      </c>
    </row>
    <row r="320" ht="15.75" customHeight="1" spans="1:10">
      <c r="A320" s="37">
        <v>45093</v>
      </c>
      <c r="B320" s="7" t="s">
        <v>71</v>
      </c>
      <c r="C320" s="7" t="s">
        <v>15</v>
      </c>
      <c r="D320" s="8">
        <v>475</v>
      </c>
      <c r="E320" s="8">
        <v>1792</v>
      </c>
      <c r="F320" s="7">
        <v>1797</v>
      </c>
      <c r="H320" s="31">
        <f t="shared" si="246"/>
        <v>2375</v>
      </c>
      <c r="I320" s="44" t="str">
        <f t="shared" si="247"/>
        <v>0.00</v>
      </c>
      <c r="J320" s="49">
        <f t="shared" si="248"/>
        <v>2375</v>
      </c>
    </row>
    <row r="321" ht="15.75" customHeight="1" spans="1:10">
      <c r="A321" s="37">
        <v>45092</v>
      </c>
      <c r="B321" s="7" t="s">
        <v>65</v>
      </c>
      <c r="C321" s="7" t="s">
        <v>15</v>
      </c>
      <c r="D321" s="8">
        <v>1450</v>
      </c>
      <c r="E321" s="8">
        <v>644</v>
      </c>
      <c r="F321" s="7">
        <v>646.5</v>
      </c>
      <c r="H321" s="31">
        <f t="shared" si="246"/>
        <v>3625</v>
      </c>
      <c r="I321" s="44" t="str">
        <f t="shared" si="247"/>
        <v>0.00</v>
      </c>
      <c r="J321" s="49">
        <f t="shared" si="248"/>
        <v>3625</v>
      </c>
    </row>
    <row r="322" ht="15.75" customHeight="1" spans="1:10">
      <c r="A322" s="37">
        <v>45092</v>
      </c>
      <c r="B322" s="7" t="s">
        <v>60</v>
      </c>
      <c r="C322" s="7" t="s">
        <v>15</v>
      </c>
      <c r="D322" s="8">
        <v>175</v>
      </c>
      <c r="E322" s="8">
        <v>5002</v>
      </c>
      <c r="F322" s="7">
        <v>5023</v>
      </c>
      <c r="H322" s="31">
        <f t="shared" si="246"/>
        <v>3675</v>
      </c>
      <c r="I322" s="44" t="str">
        <f t="shared" si="247"/>
        <v>0.00</v>
      </c>
      <c r="J322" s="49">
        <f t="shared" si="248"/>
        <v>3675</v>
      </c>
    </row>
    <row r="323" ht="15.75" customHeight="1" spans="1:10">
      <c r="A323" s="37">
        <v>45092</v>
      </c>
      <c r="B323" s="7" t="s">
        <v>94</v>
      </c>
      <c r="C323" s="7" t="s">
        <v>15</v>
      </c>
      <c r="D323" s="8">
        <v>100</v>
      </c>
      <c r="E323" s="8">
        <v>9645</v>
      </c>
      <c r="F323" s="7">
        <v>9675</v>
      </c>
      <c r="H323" s="31">
        <f t="shared" si="246"/>
        <v>3000</v>
      </c>
      <c r="I323" s="44" t="str">
        <f t="shared" si="247"/>
        <v>0.00</v>
      </c>
      <c r="J323" s="49">
        <f t="shared" si="248"/>
        <v>3000</v>
      </c>
    </row>
    <row r="324" ht="15.75" customHeight="1" spans="1:10">
      <c r="A324" s="37">
        <v>45092</v>
      </c>
      <c r="B324" s="7" t="s">
        <v>71</v>
      </c>
      <c r="C324" s="7" t="s">
        <v>15</v>
      </c>
      <c r="D324" s="8">
        <v>475</v>
      </c>
      <c r="E324" s="8">
        <v>1792</v>
      </c>
      <c r="F324" s="7">
        <v>1800</v>
      </c>
      <c r="H324" s="31">
        <f t="shared" si="246"/>
        <v>3800</v>
      </c>
      <c r="I324" s="44" t="str">
        <f t="shared" si="247"/>
        <v>0.00</v>
      </c>
      <c r="J324" s="49">
        <f t="shared" si="248"/>
        <v>3800</v>
      </c>
    </row>
    <row r="325" ht="15.75" customHeight="1" spans="1:10">
      <c r="A325" s="37">
        <v>45091</v>
      </c>
      <c r="B325" s="7" t="s">
        <v>108</v>
      </c>
      <c r="C325" s="7" t="s">
        <v>15</v>
      </c>
      <c r="D325" s="8">
        <v>250</v>
      </c>
      <c r="E325" s="8">
        <v>4350</v>
      </c>
      <c r="F325" s="7">
        <v>4350</v>
      </c>
      <c r="H325" s="31">
        <f t="shared" si="246"/>
        <v>0</v>
      </c>
      <c r="I325" s="44" t="str">
        <f t="shared" si="247"/>
        <v>0.00</v>
      </c>
      <c r="J325" s="49">
        <f t="shared" si="248"/>
        <v>0</v>
      </c>
    </row>
    <row r="326" ht="15.75" customHeight="1" spans="1:10">
      <c r="A326" s="37">
        <v>45091</v>
      </c>
      <c r="B326" s="7" t="s">
        <v>109</v>
      </c>
      <c r="C326" s="7" t="s">
        <v>15</v>
      </c>
      <c r="D326" s="8">
        <v>3500</v>
      </c>
      <c r="E326" s="8">
        <v>161</v>
      </c>
      <c r="F326" s="7">
        <v>162.5</v>
      </c>
      <c r="G326" s="7">
        <v>164</v>
      </c>
      <c r="H326" s="31">
        <f t="shared" si="246"/>
        <v>5250</v>
      </c>
      <c r="I326" s="44">
        <f t="shared" si="247"/>
        <v>5250</v>
      </c>
      <c r="J326" s="49">
        <f t="shared" si="248"/>
        <v>10500</v>
      </c>
    </row>
    <row r="327" ht="15.75" customHeight="1" spans="1:10">
      <c r="A327" s="37">
        <v>45091</v>
      </c>
      <c r="B327" s="7" t="s">
        <v>56</v>
      </c>
      <c r="C327" s="7" t="s">
        <v>15</v>
      </c>
      <c r="D327" s="8">
        <v>200</v>
      </c>
      <c r="E327" s="8">
        <v>3840</v>
      </c>
      <c r="F327" s="7">
        <v>3865</v>
      </c>
      <c r="G327" s="7">
        <v>3890</v>
      </c>
      <c r="H327" s="31">
        <f t="shared" si="246"/>
        <v>5000</v>
      </c>
      <c r="I327" s="44">
        <f t="shared" si="247"/>
        <v>5000</v>
      </c>
      <c r="J327" s="49">
        <f t="shared" si="248"/>
        <v>10000</v>
      </c>
    </row>
    <row r="328" ht="15.75" customHeight="1" spans="1:10">
      <c r="A328" s="37">
        <v>45091</v>
      </c>
      <c r="B328" s="7" t="s">
        <v>71</v>
      </c>
      <c r="C328" s="7" t="s">
        <v>15</v>
      </c>
      <c r="D328" s="8">
        <v>475</v>
      </c>
      <c r="E328" s="8">
        <v>1755</v>
      </c>
      <c r="F328" s="7">
        <v>1765</v>
      </c>
      <c r="G328" s="7">
        <v>1775</v>
      </c>
      <c r="H328" s="31">
        <f t="shared" si="246"/>
        <v>4750</v>
      </c>
      <c r="I328" s="44">
        <f t="shared" si="247"/>
        <v>4750</v>
      </c>
      <c r="J328" s="49">
        <f t="shared" si="248"/>
        <v>9500</v>
      </c>
    </row>
    <row r="329" ht="15.75" customHeight="1" spans="1:10">
      <c r="A329" s="37">
        <v>45090</v>
      </c>
      <c r="B329" s="7" t="s">
        <v>110</v>
      </c>
      <c r="C329" s="7" t="s">
        <v>15</v>
      </c>
      <c r="D329" s="8">
        <v>1250</v>
      </c>
      <c r="E329" s="8">
        <v>561</v>
      </c>
      <c r="F329" s="7">
        <v>564</v>
      </c>
      <c r="H329" s="31">
        <f t="shared" si="246"/>
        <v>3750</v>
      </c>
      <c r="I329" s="44" t="str">
        <f t="shared" si="247"/>
        <v>0.00</v>
      </c>
      <c r="J329" s="49">
        <f t="shared" si="248"/>
        <v>3750</v>
      </c>
    </row>
    <row r="330" ht="15.75" customHeight="1" spans="1:10">
      <c r="A330" s="37">
        <v>45090</v>
      </c>
      <c r="B330" s="7" t="s">
        <v>104</v>
      </c>
      <c r="C330" s="7" t="s">
        <v>15</v>
      </c>
      <c r="D330" s="8">
        <v>1200</v>
      </c>
      <c r="E330" s="8">
        <v>985</v>
      </c>
      <c r="F330" s="7">
        <v>985</v>
      </c>
      <c r="H330" s="31">
        <f t="shared" si="246"/>
        <v>0</v>
      </c>
      <c r="I330" s="44" t="str">
        <f t="shared" si="247"/>
        <v>0.00</v>
      </c>
      <c r="J330" s="49">
        <f t="shared" si="248"/>
        <v>0</v>
      </c>
    </row>
    <row r="331" ht="15.75" customHeight="1" spans="1:10">
      <c r="A331" s="37">
        <v>45090</v>
      </c>
      <c r="B331" s="7" t="s">
        <v>62</v>
      </c>
      <c r="C331" s="7" t="s">
        <v>15</v>
      </c>
      <c r="D331" s="8">
        <v>1650</v>
      </c>
      <c r="E331" s="8">
        <v>501</v>
      </c>
      <c r="F331" s="7">
        <v>505</v>
      </c>
      <c r="H331" s="31">
        <f t="shared" ref="H331:H333" si="249">IF(C331="LONG",(F331-E331)*D331,(E331-F331)*D331)</f>
        <v>6600</v>
      </c>
      <c r="I331" s="44" t="str">
        <f t="shared" ref="I331:I333" si="250">IF(G331=0,"0.00",IF(C331="LONG",(G331-F331)*D331,(F331-G331)*D331))</f>
        <v>0.00</v>
      </c>
      <c r="J331" s="49">
        <f t="shared" ref="J331:J333" si="251">I331+H331</f>
        <v>6600</v>
      </c>
    </row>
    <row r="332" ht="15.75" customHeight="1" spans="1:10">
      <c r="A332" s="37">
        <v>45090</v>
      </c>
      <c r="B332" s="7" t="s">
        <v>77</v>
      </c>
      <c r="C332" s="7" t="s">
        <v>15</v>
      </c>
      <c r="D332" s="8">
        <v>150</v>
      </c>
      <c r="E332" s="8">
        <v>4560</v>
      </c>
      <c r="F332" s="7">
        <v>4581</v>
      </c>
      <c r="H332" s="31">
        <f t="shared" si="249"/>
        <v>3150</v>
      </c>
      <c r="I332" s="44" t="str">
        <f t="shared" si="250"/>
        <v>0.00</v>
      </c>
      <c r="J332" s="49">
        <f t="shared" si="251"/>
        <v>3150</v>
      </c>
    </row>
    <row r="333" ht="15.75" customHeight="1" spans="1:10">
      <c r="A333" s="37">
        <v>45090</v>
      </c>
      <c r="B333" s="7" t="s">
        <v>60</v>
      </c>
      <c r="C333" s="7" t="s">
        <v>15</v>
      </c>
      <c r="D333" s="8">
        <v>175</v>
      </c>
      <c r="E333" s="8">
        <v>5070.1</v>
      </c>
      <c r="F333" s="7">
        <v>5090</v>
      </c>
      <c r="H333" s="31">
        <f t="shared" si="249"/>
        <v>3482.49999999994</v>
      </c>
      <c r="I333" s="44" t="str">
        <f t="shared" si="250"/>
        <v>0.00</v>
      </c>
      <c r="J333" s="49">
        <f t="shared" si="251"/>
        <v>3482.49999999994</v>
      </c>
    </row>
    <row r="334" ht="15.75" customHeight="1" spans="1:10">
      <c r="A334" s="37">
        <v>45089</v>
      </c>
      <c r="B334" s="7" t="s">
        <v>111</v>
      </c>
      <c r="C334" s="7" t="s">
        <v>15</v>
      </c>
      <c r="D334" s="8">
        <v>150</v>
      </c>
      <c r="E334" s="8">
        <v>4950</v>
      </c>
      <c r="F334" s="7">
        <v>4920</v>
      </c>
      <c r="H334" s="31">
        <f t="shared" ref="H334:H337" si="252">IF(C334="LONG",(F334-E334)*D334,(E334-F334)*D334)</f>
        <v>-4500</v>
      </c>
      <c r="I334" s="44" t="str">
        <f t="shared" ref="I334:I337" si="253">IF(G334=0,"0.00",IF(C334="LONG",(G334-F334)*D334,(F334-G334)*D334))</f>
        <v>0.00</v>
      </c>
      <c r="J334" s="49">
        <f t="shared" ref="J334:J337" si="254">I334+H334</f>
        <v>-4500</v>
      </c>
    </row>
    <row r="335" ht="15.75" customHeight="1" spans="1:10">
      <c r="A335" s="37">
        <v>45089</v>
      </c>
      <c r="B335" s="7" t="s">
        <v>82</v>
      </c>
      <c r="C335" s="7" t="s">
        <v>15</v>
      </c>
      <c r="D335" s="8">
        <v>2700</v>
      </c>
      <c r="E335" s="8">
        <v>314.5</v>
      </c>
      <c r="F335" s="7">
        <v>316.5</v>
      </c>
      <c r="H335" s="31">
        <f t="shared" si="252"/>
        <v>5400</v>
      </c>
      <c r="I335" s="44" t="str">
        <f t="shared" si="253"/>
        <v>0.00</v>
      </c>
      <c r="J335" s="49">
        <f t="shared" si="254"/>
        <v>5400</v>
      </c>
    </row>
    <row r="336" ht="15.75" customHeight="1" spans="1:10">
      <c r="A336" s="37">
        <v>45089</v>
      </c>
      <c r="B336" s="7" t="s">
        <v>110</v>
      </c>
      <c r="C336" s="7" t="s">
        <v>15</v>
      </c>
      <c r="D336" s="8">
        <v>1250</v>
      </c>
      <c r="E336" s="8">
        <v>553</v>
      </c>
      <c r="F336" s="7">
        <v>556</v>
      </c>
      <c r="H336" s="31">
        <f t="shared" si="252"/>
        <v>3750</v>
      </c>
      <c r="I336" s="44" t="str">
        <f t="shared" si="253"/>
        <v>0.00</v>
      </c>
      <c r="J336" s="49">
        <f t="shared" si="254"/>
        <v>3750</v>
      </c>
    </row>
    <row r="337" ht="15.75" customHeight="1" spans="1:10">
      <c r="A337" s="37">
        <v>45089</v>
      </c>
      <c r="B337" s="7" t="s">
        <v>60</v>
      </c>
      <c r="C337" s="7" t="s">
        <v>15</v>
      </c>
      <c r="D337" s="8">
        <v>175</v>
      </c>
      <c r="E337" s="8">
        <v>4950</v>
      </c>
      <c r="F337" s="7">
        <v>4975</v>
      </c>
      <c r="G337" s="7">
        <v>5000</v>
      </c>
      <c r="H337" s="31">
        <f t="shared" si="252"/>
        <v>4375</v>
      </c>
      <c r="I337" s="44">
        <f t="shared" si="253"/>
        <v>4375</v>
      </c>
      <c r="J337" s="49">
        <f t="shared" si="254"/>
        <v>8750</v>
      </c>
    </row>
    <row r="338" ht="15.75" customHeight="1" spans="1:10">
      <c r="A338" s="37">
        <v>45086</v>
      </c>
      <c r="B338" s="7" t="s">
        <v>71</v>
      </c>
      <c r="C338" s="7" t="s">
        <v>15</v>
      </c>
      <c r="D338" s="8">
        <v>475</v>
      </c>
      <c r="E338" s="8">
        <v>1735</v>
      </c>
      <c r="F338" s="7">
        <v>1741</v>
      </c>
      <c r="H338" s="31">
        <f t="shared" ref="H338:H340" si="255">IF(C338="LONG",(F338-E338)*D338,(E338-F338)*D338)</f>
        <v>2850</v>
      </c>
      <c r="I338" s="44" t="str">
        <f t="shared" ref="I338:I340" si="256">IF(G338=0,"0.00",IF(C338="LONG",(G338-F338)*D338,(F338-G338)*D338))</f>
        <v>0.00</v>
      </c>
      <c r="J338" s="49">
        <f t="shared" ref="J338:J340" si="257">I338+H338</f>
        <v>2850</v>
      </c>
    </row>
    <row r="339" ht="15.75" customHeight="1" spans="1:10">
      <c r="A339" s="37">
        <v>45086</v>
      </c>
      <c r="B339" s="7" t="s">
        <v>104</v>
      </c>
      <c r="C339" s="7" t="s">
        <v>15</v>
      </c>
      <c r="D339" s="8">
        <v>1200</v>
      </c>
      <c r="E339" s="8">
        <v>973</v>
      </c>
      <c r="F339" s="7">
        <v>977</v>
      </c>
      <c r="H339" s="31">
        <f t="shared" si="255"/>
        <v>4800</v>
      </c>
      <c r="I339" s="44" t="str">
        <f t="shared" si="256"/>
        <v>0.00</v>
      </c>
      <c r="J339" s="49">
        <f t="shared" si="257"/>
        <v>4800</v>
      </c>
    </row>
    <row r="340" ht="15.75" customHeight="1" spans="1:10">
      <c r="A340" s="37">
        <v>45086</v>
      </c>
      <c r="B340" s="7" t="s">
        <v>65</v>
      </c>
      <c r="C340" s="7" t="s">
        <v>15</v>
      </c>
      <c r="D340" s="8">
        <v>1450</v>
      </c>
      <c r="E340" s="8">
        <v>657</v>
      </c>
      <c r="F340" s="7">
        <v>661</v>
      </c>
      <c r="H340" s="31">
        <f t="shared" si="255"/>
        <v>5800</v>
      </c>
      <c r="I340" s="44" t="str">
        <f t="shared" si="256"/>
        <v>0.00</v>
      </c>
      <c r="J340" s="49">
        <f t="shared" si="257"/>
        <v>5800</v>
      </c>
    </row>
    <row r="341" ht="15.75" customHeight="1" spans="1:10">
      <c r="A341" s="37">
        <v>45085</v>
      </c>
      <c r="B341" s="7" t="s">
        <v>60</v>
      </c>
      <c r="C341" s="7" t="s">
        <v>17</v>
      </c>
      <c r="D341" s="8">
        <v>175</v>
      </c>
      <c r="E341" s="8">
        <v>4925</v>
      </c>
      <c r="F341" s="7">
        <v>4905</v>
      </c>
      <c r="H341" s="31">
        <f t="shared" ref="H341:H344" si="258">IF(C341="LONG",(F341-E341)*D341,(E341-F341)*D341)</f>
        <v>3500</v>
      </c>
      <c r="I341" s="44" t="str">
        <f t="shared" ref="I341:I344" si="259">IF(G341=0,"0.00",IF(C341="LONG",(G341-F341)*D341,(F341-G341)*D341))</f>
        <v>0.00</v>
      </c>
      <c r="J341" s="49">
        <f t="shared" ref="J341:J344" si="260">I341+H341</f>
        <v>3500</v>
      </c>
    </row>
    <row r="342" ht="15.75" customHeight="1" spans="1:10">
      <c r="A342" s="37">
        <v>45085</v>
      </c>
      <c r="B342" s="7" t="s">
        <v>104</v>
      </c>
      <c r="C342" s="7" t="s">
        <v>17</v>
      </c>
      <c r="D342" s="8">
        <v>1200</v>
      </c>
      <c r="E342" s="8">
        <v>970</v>
      </c>
      <c r="F342" s="7">
        <v>966</v>
      </c>
      <c r="H342" s="31">
        <f t="shared" si="258"/>
        <v>4800</v>
      </c>
      <c r="I342" s="44" t="str">
        <f t="shared" si="259"/>
        <v>0.00</v>
      </c>
      <c r="J342" s="49">
        <f t="shared" si="260"/>
        <v>4800</v>
      </c>
    </row>
    <row r="343" ht="15.75" customHeight="1" spans="1:10">
      <c r="A343" s="37">
        <v>45085</v>
      </c>
      <c r="B343" s="7" t="s">
        <v>109</v>
      </c>
      <c r="C343" s="7" t="s">
        <v>15</v>
      </c>
      <c r="D343" s="8">
        <v>3500</v>
      </c>
      <c r="E343" s="8">
        <v>163.5</v>
      </c>
      <c r="F343" s="7">
        <v>163.5</v>
      </c>
      <c r="H343" s="31">
        <f t="shared" si="258"/>
        <v>0</v>
      </c>
      <c r="I343" s="44" t="str">
        <f t="shared" si="259"/>
        <v>0.00</v>
      </c>
      <c r="J343" s="49">
        <f t="shared" si="260"/>
        <v>0</v>
      </c>
    </row>
    <row r="344" ht="15.75" customHeight="1" spans="1:10">
      <c r="A344" s="37">
        <v>45085</v>
      </c>
      <c r="B344" s="7" t="s">
        <v>112</v>
      </c>
      <c r="C344" s="7" t="s">
        <v>15</v>
      </c>
      <c r="D344" s="8">
        <v>500</v>
      </c>
      <c r="E344" s="8">
        <v>1490</v>
      </c>
      <c r="F344" s="7">
        <v>1478</v>
      </c>
      <c r="H344" s="31">
        <f t="shared" si="258"/>
        <v>-6000</v>
      </c>
      <c r="I344" s="44" t="str">
        <f t="shared" si="259"/>
        <v>0.00</v>
      </c>
      <c r="J344" s="49">
        <f t="shared" si="260"/>
        <v>-6000</v>
      </c>
    </row>
    <row r="345" ht="15.75" customHeight="1" spans="1:10">
      <c r="A345" s="37">
        <v>45084</v>
      </c>
      <c r="B345" s="7" t="s">
        <v>71</v>
      </c>
      <c r="C345" s="7" t="s">
        <v>15</v>
      </c>
      <c r="D345" s="8">
        <v>475</v>
      </c>
      <c r="E345" s="8">
        <v>1772</v>
      </c>
      <c r="F345" s="7">
        <v>1779</v>
      </c>
      <c r="H345" s="31">
        <f t="shared" ref="H345:H347" si="261">IF(C345="LONG",(F345-E345)*D345,(E345-F345)*D345)</f>
        <v>3325</v>
      </c>
      <c r="I345" s="44" t="str">
        <f t="shared" ref="I345:I347" si="262">IF(G345=0,"0.00",IF(C345="LONG",(G345-F345)*D345,(F345-G345)*D345))</f>
        <v>0.00</v>
      </c>
      <c r="J345" s="49">
        <f t="shared" ref="J345:J347" si="263">I345+H345</f>
        <v>3325</v>
      </c>
    </row>
    <row r="346" ht="15.75" customHeight="1" spans="1:10">
      <c r="A346" s="37">
        <v>45084</v>
      </c>
      <c r="B346" s="7" t="s">
        <v>65</v>
      </c>
      <c r="C346" s="7" t="s">
        <v>15</v>
      </c>
      <c r="D346" s="8">
        <v>1450</v>
      </c>
      <c r="E346" s="8">
        <v>657.5</v>
      </c>
      <c r="F346" s="7">
        <v>660</v>
      </c>
      <c r="G346" s="7">
        <v>663</v>
      </c>
      <c r="H346" s="31">
        <f t="shared" si="261"/>
        <v>3625</v>
      </c>
      <c r="I346" s="44">
        <f t="shared" si="262"/>
        <v>4350</v>
      </c>
      <c r="J346" s="49">
        <f t="shared" si="263"/>
        <v>7975</v>
      </c>
    </row>
    <row r="347" ht="15.75" customHeight="1" spans="1:10">
      <c r="A347" s="37">
        <v>45084</v>
      </c>
      <c r="B347" s="7" t="s">
        <v>104</v>
      </c>
      <c r="C347" s="7" t="s">
        <v>15</v>
      </c>
      <c r="D347" s="8">
        <v>1200</v>
      </c>
      <c r="E347" s="8">
        <v>973.5</v>
      </c>
      <c r="F347" s="7">
        <v>977</v>
      </c>
      <c r="H347" s="31">
        <f t="shared" si="261"/>
        <v>4200</v>
      </c>
      <c r="I347" s="44" t="str">
        <f t="shared" si="262"/>
        <v>0.00</v>
      </c>
      <c r="J347" s="49">
        <f t="shared" si="263"/>
        <v>4200</v>
      </c>
    </row>
    <row r="348" ht="15.75" customHeight="1" spans="1:10">
      <c r="A348" s="37">
        <v>45083</v>
      </c>
      <c r="B348" s="7" t="s">
        <v>87</v>
      </c>
      <c r="C348" s="7" t="s">
        <v>15</v>
      </c>
      <c r="D348" s="8">
        <v>1800</v>
      </c>
      <c r="E348" s="8">
        <v>459</v>
      </c>
      <c r="F348" s="7">
        <v>462</v>
      </c>
      <c r="H348" s="31">
        <f t="shared" ref="H348:H351" si="264">IF(C348="LONG",(F348-E348)*D348,(E348-F348)*D348)</f>
        <v>5400</v>
      </c>
      <c r="I348" s="44" t="str">
        <f t="shared" ref="I348:I351" si="265">IF(G348=0,"0.00",IF(C348="LONG",(G348-F348)*D348,(F348-G348)*D348))</f>
        <v>0.00</v>
      </c>
      <c r="J348" s="49">
        <f t="shared" ref="J348:J351" si="266">I348+H348</f>
        <v>5400</v>
      </c>
    </row>
    <row r="349" ht="15.75" customHeight="1" spans="1:10">
      <c r="A349" s="37">
        <v>45083</v>
      </c>
      <c r="B349" s="7" t="s">
        <v>54</v>
      </c>
      <c r="C349" s="7" t="s">
        <v>15</v>
      </c>
      <c r="D349" s="8">
        <v>1425</v>
      </c>
      <c r="E349" s="8">
        <v>555</v>
      </c>
      <c r="F349" s="7">
        <v>557.95</v>
      </c>
      <c r="H349" s="31">
        <f t="shared" si="264"/>
        <v>4203.75000000006</v>
      </c>
      <c r="I349" s="44" t="str">
        <f t="shared" si="265"/>
        <v>0.00</v>
      </c>
      <c r="J349" s="49">
        <f t="shared" si="266"/>
        <v>4203.75000000006</v>
      </c>
    </row>
    <row r="350" ht="15.75" customHeight="1" spans="1:10">
      <c r="A350" s="37">
        <v>45083</v>
      </c>
      <c r="B350" s="7" t="s">
        <v>71</v>
      </c>
      <c r="C350" s="7" t="s">
        <v>15</v>
      </c>
      <c r="D350" s="8">
        <v>475</v>
      </c>
      <c r="E350" s="8">
        <v>1770</v>
      </c>
      <c r="F350" s="7">
        <v>1780</v>
      </c>
      <c r="H350" s="31">
        <f t="shared" si="264"/>
        <v>4750</v>
      </c>
      <c r="I350" s="44" t="str">
        <f t="shared" si="265"/>
        <v>0.00</v>
      </c>
      <c r="J350" s="49">
        <f t="shared" si="266"/>
        <v>4750</v>
      </c>
    </row>
    <row r="351" ht="15.75" customHeight="1" spans="1:10">
      <c r="A351" s="37">
        <v>45083</v>
      </c>
      <c r="B351" s="7" t="s">
        <v>104</v>
      </c>
      <c r="C351" s="7" t="s">
        <v>15</v>
      </c>
      <c r="D351" s="8">
        <v>1200</v>
      </c>
      <c r="E351" s="8">
        <v>963</v>
      </c>
      <c r="F351" s="7">
        <v>967</v>
      </c>
      <c r="G351" s="7">
        <v>972</v>
      </c>
      <c r="H351" s="31">
        <f t="shared" si="264"/>
        <v>4800</v>
      </c>
      <c r="I351" s="44">
        <f t="shared" si="265"/>
        <v>6000</v>
      </c>
      <c r="J351" s="49">
        <f t="shared" si="266"/>
        <v>10800</v>
      </c>
    </row>
    <row r="352" ht="15.75" customHeight="1" spans="1:10">
      <c r="A352" s="37">
        <v>45082</v>
      </c>
      <c r="B352" s="7" t="s">
        <v>109</v>
      </c>
      <c r="C352" s="7" t="s">
        <v>15</v>
      </c>
      <c r="D352" s="8">
        <v>3500</v>
      </c>
      <c r="E352" s="8">
        <v>160.5</v>
      </c>
      <c r="F352" s="7">
        <v>162</v>
      </c>
      <c r="H352" s="31">
        <f t="shared" ref="H352:H355" si="267">IF(C352="LONG",(F352-E352)*D352,(E352-F352)*D352)</f>
        <v>5250</v>
      </c>
      <c r="I352" s="44" t="str">
        <f t="shared" ref="I352:I355" si="268">IF(G352=0,"0.00",IF(C352="LONG",(G352-F352)*D352,(F352-G352)*D352))</f>
        <v>0.00</v>
      </c>
      <c r="J352" s="49">
        <f t="shared" ref="J352:J355" si="269">I352+H352</f>
        <v>5250</v>
      </c>
    </row>
    <row r="353" ht="15.75" customHeight="1" spans="1:10">
      <c r="A353" s="37">
        <v>45082</v>
      </c>
      <c r="B353" s="7" t="s">
        <v>71</v>
      </c>
      <c r="C353" s="7" t="s">
        <v>15</v>
      </c>
      <c r="D353" s="8">
        <v>475</v>
      </c>
      <c r="E353" s="8">
        <v>1735</v>
      </c>
      <c r="F353" s="7">
        <v>1745</v>
      </c>
      <c r="G353" s="7">
        <v>1755</v>
      </c>
      <c r="H353" s="31">
        <f t="shared" si="267"/>
        <v>4750</v>
      </c>
      <c r="I353" s="44">
        <f t="shared" si="268"/>
        <v>4750</v>
      </c>
      <c r="J353" s="49">
        <f t="shared" si="269"/>
        <v>9500</v>
      </c>
    </row>
    <row r="354" ht="15.75" customHeight="1" spans="1:10">
      <c r="A354" s="37">
        <v>45082</v>
      </c>
      <c r="B354" s="7" t="s">
        <v>104</v>
      </c>
      <c r="C354" s="7" t="s">
        <v>15</v>
      </c>
      <c r="D354" s="8">
        <v>1200</v>
      </c>
      <c r="E354" s="8">
        <v>944</v>
      </c>
      <c r="F354" s="7">
        <v>948</v>
      </c>
      <c r="G354" s="7">
        <v>953</v>
      </c>
      <c r="H354" s="31">
        <f t="shared" si="267"/>
        <v>4800</v>
      </c>
      <c r="I354" s="44">
        <f t="shared" si="268"/>
        <v>6000</v>
      </c>
      <c r="J354" s="49">
        <f t="shared" si="269"/>
        <v>10800</v>
      </c>
    </row>
    <row r="355" ht="15.75" customHeight="1" spans="1:10">
      <c r="A355" s="37">
        <v>45079</v>
      </c>
      <c r="B355" s="7" t="s">
        <v>102</v>
      </c>
      <c r="C355" s="7" t="s">
        <v>15</v>
      </c>
      <c r="D355" s="8">
        <v>4000</v>
      </c>
      <c r="E355" s="8">
        <v>299.5</v>
      </c>
      <c r="F355" s="7">
        <v>301</v>
      </c>
      <c r="G355" s="7">
        <v>303.5</v>
      </c>
      <c r="H355" s="31">
        <f t="shared" si="267"/>
        <v>6000</v>
      </c>
      <c r="I355" s="44">
        <f t="shared" si="268"/>
        <v>10000</v>
      </c>
      <c r="J355" s="49">
        <f t="shared" si="269"/>
        <v>16000</v>
      </c>
    </row>
    <row r="356" ht="15.75" customHeight="1" spans="1:10">
      <c r="A356" s="37">
        <v>45079</v>
      </c>
      <c r="B356" s="7" t="s">
        <v>113</v>
      </c>
      <c r="C356" s="7" t="s">
        <v>15</v>
      </c>
      <c r="D356" s="8">
        <v>1200</v>
      </c>
      <c r="E356" s="8">
        <v>930.5</v>
      </c>
      <c r="F356" s="7">
        <v>934</v>
      </c>
      <c r="H356" s="31">
        <f t="shared" ref="H356:H359" si="270">IF(C356="LONG",(F356-E356)*D356,(E356-F356)*D356)</f>
        <v>4200</v>
      </c>
      <c r="I356" s="44" t="str">
        <f t="shared" ref="I356:I359" si="271">IF(G356=0,"0.00",IF(C356="LONG",(G356-F356)*D356,(F356-G356)*D356))</f>
        <v>0.00</v>
      </c>
      <c r="J356" s="49">
        <f t="shared" ref="J356:J359" si="272">I356+H356</f>
        <v>4200</v>
      </c>
    </row>
    <row r="357" ht="15.75" customHeight="1" spans="1:10">
      <c r="A357" s="37">
        <v>45079</v>
      </c>
      <c r="B357" s="7" t="s">
        <v>109</v>
      </c>
      <c r="C357" s="7" t="s">
        <v>15</v>
      </c>
      <c r="D357" s="8">
        <v>3500</v>
      </c>
      <c r="E357" s="8">
        <v>156</v>
      </c>
      <c r="F357" s="7">
        <v>157.2</v>
      </c>
      <c r="H357" s="31">
        <f t="shared" si="270"/>
        <v>4199.99999999996</v>
      </c>
      <c r="I357" s="44" t="str">
        <f t="shared" si="271"/>
        <v>0.00</v>
      </c>
      <c r="J357" s="49">
        <f t="shared" si="272"/>
        <v>4199.99999999996</v>
      </c>
    </row>
    <row r="358" ht="15.75" customHeight="1" spans="1:10">
      <c r="A358" s="37">
        <v>45078</v>
      </c>
      <c r="B358" s="7" t="s">
        <v>60</v>
      </c>
      <c r="C358" s="7" t="s">
        <v>15</v>
      </c>
      <c r="D358" s="8">
        <v>175</v>
      </c>
      <c r="E358" s="8">
        <v>5175</v>
      </c>
      <c r="F358" s="7">
        <v>5200</v>
      </c>
      <c r="H358" s="31">
        <f t="shared" si="270"/>
        <v>4375</v>
      </c>
      <c r="I358" s="44" t="str">
        <f t="shared" si="271"/>
        <v>0.00</v>
      </c>
      <c r="J358" s="49">
        <f t="shared" si="272"/>
        <v>4375</v>
      </c>
    </row>
    <row r="359" ht="15.75" customHeight="1" spans="1:10">
      <c r="A359" s="37">
        <v>45078</v>
      </c>
      <c r="B359" s="7" t="s">
        <v>114</v>
      </c>
      <c r="C359" s="7" t="s">
        <v>15</v>
      </c>
      <c r="D359" s="8">
        <v>2300</v>
      </c>
      <c r="E359" s="8">
        <v>249</v>
      </c>
      <c r="F359" s="7">
        <v>249</v>
      </c>
      <c r="H359" s="31">
        <f t="shared" si="270"/>
        <v>0</v>
      </c>
      <c r="I359" s="44" t="str">
        <f t="shared" si="271"/>
        <v>0.00</v>
      </c>
      <c r="J359" s="49">
        <f t="shared" si="272"/>
        <v>0</v>
      </c>
    </row>
    <row r="360" ht="15.75" customHeight="1" spans="1:10">
      <c r="A360" s="37">
        <v>45078</v>
      </c>
      <c r="B360" s="7" t="s">
        <v>104</v>
      </c>
      <c r="C360" s="7" t="s">
        <v>15</v>
      </c>
      <c r="D360" s="8">
        <v>1200</v>
      </c>
      <c r="E360" s="8">
        <v>930</v>
      </c>
      <c r="F360" s="7">
        <v>931.6</v>
      </c>
      <c r="H360" s="31">
        <f t="shared" ref="H360:H363" si="273">IF(C360="LONG",(F360-E360)*D360,(E360-F360)*D360)</f>
        <v>1920.00000000003</v>
      </c>
      <c r="I360" s="44" t="str">
        <f t="shared" ref="I360:I363" si="274">IF(G360=0,"0.00",IF(C360="LONG",(G360-F360)*D360,(F360-G360)*D360))</f>
        <v>0.00</v>
      </c>
      <c r="J360" s="49">
        <f t="shared" ref="J360:J363" si="275">I360+H360</f>
        <v>1920.00000000003</v>
      </c>
    </row>
    <row r="361" ht="15.75" customHeight="1" spans="1:10">
      <c r="A361" s="37">
        <v>45077</v>
      </c>
      <c r="B361" s="7" t="s">
        <v>114</v>
      </c>
      <c r="C361" s="7" t="s">
        <v>15</v>
      </c>
      <c r="D361" s="8">
        <v>2300</v>
      </c>
      <c r="E361" s="8">
        <v>246</v>
      </c>
      <c r="F361" s="7">
        <v>248</v>
      </c>
      <c r="H361" s="31">
        <f t="shared" si="273"/>
        <v>4600</v>
      </c>
      <c r="I361" s="44" t="str">
        <f t="shared" si="274"/>
        <v>0.00</v>
      </c>
      <c r="J361" s="49">
        <f t="shared" si="275"/>
        <v>4600</v>
      </c>
    </row>
    <row r="362" ht="15.75" customHeight="1" spans="1:10">
      <c r="A362" s="37">
        <v>45077</v>
      </c>
      <c r="B362" s="7" t="s">
        <v>60</v>
      </c>
      <c r="C362" s="7" t="s">
        <v>15</v>
      </c>
      <c r="D362" s="8">
        <v>175</v>
      </c>
      <c r="E362" s="8">
        <v>5150</v>
      </c>
      <c r="F362" s="7">
        <v>5168</v>
      </c>
      <c r="H362" s="31">
        <f t="shared" si="273"/>
        <v>3150</v>
      </c>
      <c r="I362" s="44" t="str">
        <f t="shared" si="274"/>
        <v>0.00</v>
      </c>
      <c r="J362" s="49">
        <f t="shared" si="275"/>
        <v>3150</v>
      </c>
    </row>
    <row r="363" ht="15.75" customHeight="1" spans="1:10">
      <c r="A363" s="37">
        <v>45077</v>
      </c>
      <c r="B363" s="7" t="s">
        <v>54</v>
      </c>
      <c r="C363" s="7" t="s">
        <v>15</v>
      </c>
      <c r="D363" s="8">
        <v>1425</v>
      </c>
      <c r="E363" s="8">
        <v>525</v>
      </c>
      <c r="F363" s="7">
        <v>529</v>
      </c>
      <c r="H363" s="31">
        <f t="shared" si="273"/>
        <v>5700</v>
      </c>
      <c r="I363" s="44" t="str">
        <f t="shared" si="274"/>
        <v>0.00</v>
      </c>
      <c r="J363" s="49">
        <f t="shared" si="275"/>
        <v>5700</v>
      </c>
    </row>
    <row r="364" ht="15.75" customHeight="1" spans="1:10">
      <c r="A364" s="37">
        <v>45076</v>
      </c>
      <c r="B364" s="7" t="s">
        <v>115</v>
      </c>
      <c r="C364" s="7" t="s">
        <v>15</v>
      </c>
      <c r="D364" s="8">
        <v>1800</v>
      </c>
      <c r="E364" s="8">
        <v>267.5</v>
      </c>
      <c r="F364" s="7">
        <v>269.3</v>
      </c>
      <c r="H364" s="31">
        <f t="shared" ref="H364:H366" si="276">IF(C364="LONG",(F364-E364)*D364,(E364-F364)*D364)</f>
        <v>3240.00000000002</v>
      </c>
      <c r="I364" s="44" t="str">
        <f t="shared" ref="I364:I366" si="277">IF(G364=0,"0.00",IF(C364="LONG",(G364-F364)*D364,(F364-G364)*D364))</f>
        <v>0.00</v>
      </c>
      <c r="J364" s="49">
        <f t="shared" ref="J364:J366" si="278">I364+H364</f>
        <v>3240.00000000002</v>
      </c>
    </row>
    <row r="365" ht="15.75" customHeight="1" spans="1:10">
      <c r="A365" s="37">
        <v>45076</v>
      </c>
      <c r="B365" s="7" t="s">
        <v>86</v>
      </c>
      <c r="C365" s="7" t="s">
        <v>17</v>
      </c>
      <c r="D365" s="8">
        <v>975</v>
      </c>
      <c r="E365" s="8">
        <v>692</v>
      </c>
      <c r="F365" s="7">
        <v>689.65</v>
      </c>
      <c r="H365" s="31">
        <f t="shared" si="276"/>
        <v>2291.25000000002</v>
      </c>
      <c r="I365" s="44" t="str">
        <f t="shared" si="277"/>
        <v>0.00</v>
      </c>
      <c r="J365" s="49">
        <f t="shared" si="278"/>
        <v>2291.25000000002</v>
      </c>
    </row>
    <row r="366" ht="15.75" customHeight="1" spans="1:10">
      <c r="A366" s="37">
        <v>45076</v>
      </c>
      <c r="B366" s="7" t="s">
        <v>104</v>
      </c>
      <c r="C366" s="7" t="s">
        <v>15</v>
      </c>
      <c r="D366" s="8">
        <v>1200</v>
      </c>
      <c r="E366" s="8">
        <v>936</v>
      </c>
      <c r="F366" s="7">
        <v>940</v>
      </c>
      <c r="H366" s="31">
        <f t="shared" si="276"/>
        <v>4800</v>
      </c>
      <c r="I366" s="44" t="str">
        <f t="shared" si="277"/>
        <v>0.00</v>
      </c>
      <c r="J366" s="49">
        <f t="shared" si="278"/>
        <v>4800</v>
      </c>
    </row>
    <row r="367" ht="15.75" customHeight="1" spans="1:10">
      <c r="A367" s="37">
        <v>45075</v>
      </c>
      <c r="B367" s="7" t="s">
        <v>116</v>
      </c>
      <c r="C367" s="7" t="s">
        <v>15</v>
      </c>
      <c r="D367" s="8">
        <v>5500</v>
      </c>
      <c r="E367" s="8">
        <v>109.1</v>
      </c>
      <c r="F367" s="7">
        <v>109.1</v>
      </c>
      <c r="H367" s="31">
        <f t="shared" ref="H367:H369" si="279">IF(C367="LONG",(F367-E367)*D367,(E367-F367)*D367)</f>
        <v>0</v>
      </c>
      <c r="I367" s="44" t="str">
        <f t="shared" ref="I367:I369" si="280">IF(G367=0,"0.00",IF(C367="LONG",(G367-F367)*D367,(F367-G367)*D367))</f>
        <v>0.00</v>
      </c>
      <c r="J367" s="49">
        <f t="shared" ref="J367:J369" si="281">I367+H367</f>
        <v>0</v>
      </c>
    </row>
    <row r="368" ht="15.75" customHeight="1" spans="1:10">
      <c r="A368" s="37">
        <v>45075</v>
      </c>
      <c r="B368" s="7" t="s">
        <v>114</v>
      </c>
      <c r="C368" s="7" t="s">
        <v>15</v>
      </c>
      <c r="D368" s="8">
        <v>2300</v>
      </c>
      <c r="E368" s="8">
        <v>243.5</v>
      </c>
      <c r="F368" s="7">
        <v>245.5</v>
      </c>
      <c r="H368" s="31">
        <f t="shared" si="279"/>
        <v>4600</v>
      </c>
      <c r="I368" s="44" t="str">
        <f t="shared" si="280"/>
        <v>0.00</v>
      </c>
      <c r="J368" s="49">
        <f t="shared" si="281"/>
        <v>4600</v>
      </c>
    </row>
    <row r="369" ht="15.75" customHeight="1" spans="1:10">
      <c r="A369" s="37">
        <v>45075</v>
      </c>
      <c r="B369" s="7" t="s">
        <v>104</v>
      </c>
      <c r="C369" s="7" t="s">
        <v>15</v>
      </c>
      <c r="D369" s="8">
        <v>1200</v>
      </c>
      <c r="E369" s="8">
        <v>938</v>
      </c>
      <c r="F369" s="7">
        <v>942</v>
      </c>
      <c r="H369" s="31">
        <f t="shared" si="279"/>
        <v>4800</v>
      </c>
      <c r="I369" s="44" t="str">
        <f t="shared" si="280"/>
        <v>0.00</v>
      </c>
      <c r="J369" s="49">
        <f t="shared" si="281"/>
        <v>4800</v>
      </c>
    </row>
    <row r="370" ht="15.75" customHeight="1" spans="1:10">
      <c r="A370" s="37">
        <v>45072</v>
      </c>
      <c r="B370" s="7" t="s">
        <v>104</v>
      </c>
      <c r="C370" s="7" t="s">
        <v>15</v>
      </c>
      <c r="D370" s="8">
        <v>1200</v>
      </c>
      <c r="E370" s="8">
        <v>924</v>
      </c>
      <c r="F370" s="7">
        <v>928</v>
      </c>
      <c r="G370" s="7">
        <v>932</v>
      </c>
      <c r="H370" s="31">
        <f t="shared" ref="H370:H371" si="282">IF(C370="LONG",(F370-E370)*D370,(E370-F370)*D370)</f>
        <v>4800</v>
      </c>
      <c r="I370" s="44">
        <f t="shared" ref="I370:I371" si="283">IF(G370=0,"0.00",IF(C370="LONG",(G370-F370)*D370,(F370-G370)*D370))</f>
        <v>4800</v>
      </c>
      <c r="J370" s="49">
        <f t="shared" ref="J370:J371" si="284">I370+H370</f>
        <v>9600</v>
      </c>
    </row>
    <row r="371" ht="15.75" customHeight="1" spans="1:10">
      <c r="A371" s="37">
        <v>45072</v>
      </c>
      <c r="B371" s="7" t="s">
        <v>60</v>
      </c>
      <c r="C371" s="7" t="s">
        <v>15</v>
      </c>
      <c r="D371" s="8">
        <v>175</v>
      </c>
      <c r="E371" s="8">
        <v>5120</v>
      </c>
      <c r="F371" s="7">
        <v>5150</v>
      </c>
      <c r="H371" s="31">
        <f t="shared" si="282"/>
        <v>5250</v>
      </c>
      <c r="I371" s="44" t="str">
        <f t="shared" si="283"/>
        <v>0.00</v>
      </c>
      <c r="J371" s="49">
        <f t="shared" si="284"/>
        <v>5250</v>
      </c>
    </row>
    <row r="372" ht="15.75" customHeight="1" spans="1:10">
      <c r="A372" s="37">
        <v>45071</v>
      </c>
      <c r="B372" s="7" t="s">
        <v>70</v>
      </c>
      <c r="C372" s="7" t="s">
        <v>15</v>
      </c>
      <c r="D372" s="8">
        <v>275</v>
      </c>
      <c r="E372" s="8">
        <v>3485</v>
      </c>
      <c r="F372" s="7">
        <v>3505</v>
      </c>
      <c r="H372" s="31">
        <f t="shared" ref="H372:H375" si="285">IF(C372="LONG",(F372-E372)*D372,(E372-F372)*D372)</f>
        <v>5500</v>
      </c>
      <c r="I372" s="44" t="str">
        <f t="shared" ref="I372:I375" si="286">IF(G372=0,"0.00",IF(C372="LONG",(G372-F372)*D372,(F372-G372)*D372))</f>
        <v>0.00</v>
      </c>
      <c r="J372" s="49">
        <f t="shared" ref="J372:J375" si="287">I372+H372</f>
        <v>5500</v>
      </c>
    </row>
    <row r="373" ht="15.75" customHeight="1" spans="1:10">
      <c r="A373" s="37">
        <v>45071</v>
      </c>
      <c r="B373" s="7" t="s">
        <v>60</v>
      </c>
      <c r="C373" s="7" t="s">
        <v>15</v>
      </c>
      <c r="D373" s="8">
        <v>175</v>
      </c>
      <c r="E373" s="8">
        <v>4970</v>
      </c>
      <c r="F373" s="7">
        <v>4995</v>
      </c>
      <c r="H373" s="31">
        <f t="shared" si="285"/>
        <v>4375</v>
      </c>
      <c r="I373" s="44" t="str">
        <f t="shared" si="286"/>
        <v>0.00</v>
      </c>
      <c r="J373" s="49">
        <f t="shared" si="287"/>
        <v>4375</v>
      </c>
    </row>
    <row r="374" ht="15.75" customHeight="1" spans="1:10">
      <c r="A374" s="37">
        <v>45070</v>
      </c>
      <c r="B374" s="7" t="s">
        <v>103</v>
      </c>
      <c r="C374" s="7" t="s">
        <v>15</v>
      </c>
      <c r="D374" s="8">
        <v>300</v>
      </c>
      <c r="E374" s="8">
        <v>3072</v>
      </c>
      <c r="F374" s="7">
        <v>3058</v>
      </c>
      <c r="H374" s="31">
        <f t="shared" si="285"/>
        <v>-4200</v>
      </c>
      <c r="I374" s="44" t="str">
        <f t="shared" si="286"/>
        <v>0.00</v>
      </c>
      <c r="J374" s="49">
        <f t="shared" si="287"/>
        <v>-4200</v>
      </c>
    </row>
    <row r="375" ht="15.75" customHeight="1" spans="1:10">
      <c r="A375" s="37">
        <v>45070</v>
      </c>
      <c r="B375" s="7" t="s">
        <v>91</v>
      </c>
      <c r="C375" s="7" t="s">
        <v>15</v>
      </c>
      <c r="D375" s="8">
        <v>1300</v>
      </c>
      <c r="E375" s="8">
        <v>685</v>
      </c>
      <c r="F375" s="7">
        <v>685</v>
      </c>
      <c r="H375" s="31">
        <f t="shared" si="285"/>
        <v>0</v>
      </c>
      <c r="I375" s="44" t="str">
        <f t="shared" si="286"/>
        <v>0.00</v>
      </c>
      <c r="J375" s="49">
        <f t="shared" si="287"/>
        <v>0</v>
      </c>
    </row>
    <row r="376" ht="15.75" customHeight="1" spans="1:10">
      <c r="A376" s="37">
        <v>45069</v>
      </c>
      <c r="B376" s="7" t="s">
        <v>65</v>
      </c>
      <c r="C376" s="7" t="s">
        <v>15</v>
      </c>
      <c r="D376" s="8">
        <v>1425</v>
      </c>
      <c r="E376" s="8">
        <v>614</v>
      </c>
      <c r="F376" s="7">
        <v>618</v>
      </c>
      <c r="G376" s="7">
        <v>622</v>
      </c>
      <c r="H376" s="31">
        <f t="shared" ref="H376:H379" si="288">IF(C376="LONG",(F376-E376)*D376,(E376-F376)*D376)</f>
        <v>5700</v>
      </c>
      <c r="I376" s="44">
        <f t="shared" ref="I376:I379" si="289">IF(G376=0,"0.00",IF(C376="LONG",(G376-F376)*D376,(F376-G376)*D376))</f>
        <v>5700</v>
      </c>
      <c r="J376" s="49">
        <f t="shared" ref="J376:J379" si="290">I376+H376</f>
        <v>11400</v>
      </c>
    </row>
    <row r="377" ht="15.75" customHeight="1" spans="1:10">
      <c r="A377" s="37">
        <v>45069</v>
      </c>
      <c r="B377" s="7" t="s">
        <v>94</v>
      </c>
      <c r="C377" s="7" t="s">
        <v>15</v>
      </c>
      <c r="D377" s="8">
        <v>100</v>
      </c>
      <c r="E377" s="8">
        <v>9200</v>
      </c>
      <c r="F377" s="7">
        <v>9200</v>
      </c>
      <c r="H377" s="31">
        <f t="shared" si="288"/>
        <v>0</v>
      </c>
      <c r="I377" s="44" t="str">
        <f t="shared" si="289"/>
        <v>0.00</v>
      </c>
      <c r="J377" s="49">
        <f t="shared" si="290"/>
        <v>0</v>
      </c>
    </row>
    <row r="378" ht="15.75" customHeight="1" spans="1:10">
      <c r="A378" s="37">
        <v>45069</v>
      </c>
      <c r="B378" s="7" t="s">
        <v>60</v>
      </c>
      <c r="C378" s="7" t="s">
        <v>15</v>
      </c>
      <c r="D378" s="8">
        <v>175</v>
      </c>
      <c r="E378" s="8">
        <v>5060</v>
      </c>
      <c r="F378" s="7">
        <v>5090</v>
      </c>
      <c r="H378" s="31">
        <f t="shared" si="288"/>
        <v>5250</v>
      </c>
      <c r="I378" s="44" t="str">
        <f t="shared" si="289"/>
        <v>0.00</v>
      </c>
      <c r="J378" s="49">
        <f t="shared" si="290"/>
        <v>5250</v>
      </c>
    </row>
    <row r="379" ht="15.75" customHeight="1" spans="1:10">
      <c r="A379" s="37">
        <v>45069</v>
      </c>
      <c r="B379" s="7" t="s">
        <v>91</v>
      </c>
      <c r="C379" s="7" t="s">
        <v>15</v>
      </c>
      <c r="D379" s="8">
        <v>1300</v>
      </c>
      <c r="E379" s="8">
        <v>674</v>
      </c>
      <c r="F379" s="7">
        <v>679</v>
      </c>
      <c r="H379" s="31">
        <f t="shared" si="288"/>
        <v>6500</v>
      </c>
      <c r="I379" s="44" t="str">
        <f t="shared" si="289"/>
        <v>0.00</v>
      </c>
      <c r="J379" s="49">
        <f t="shared" si="290"/>
        <v>6500</v>
      </c>
    </row>
    <row r="380" ht="15.75" customHeight="1" spans="1:10">
      <c r="A380" s="37">
        <v>45068</v>
      </c>
      <c r="B380" s="7" t="s">
        <v>81</v>
      </c>
      <c r="C380" s="7" t="s">
        <v>15</v>
      </c>
      <c r="D380" s="8">
        <v>200</v>
      </c>
      <c r="E380" s="8">
        <v>3885</v>
      </c>
      <c r="F380" s="7">
        <v>3905</v>
      </c>
      <c r="G380" s="7">
        <v>3930</v>
      </c>
      <c r="H380" s="31">
        <f t="shared" ref="H380:H381" si="291">IF(C380="LONG",(F380-E380)*D380,(E380-F380)*D380)</f>
        <v>4000</v>
      </c>
      <c r="I380" s="44">
        <f t="shared" ref="I380:I381" si="292">IF(G380=0,"0.00",IF(C380="LONG",(G380-F380)*D380,(F380-G380)*D380))</f>
        <v>5000</v>
      </c>
      <c r="J380" s="49">
        <f t="shared" ref="J380:J381" si="293">I380+H380</f>
        <v>9000</v>
      </c>
    </row>
    <row r="381" ht="15.75" customHeight="1" spans="1:10">
      <c r="A381" s="37">
        <v>45068</v>
      </c>
      <c r="B381" s="7" t="s">
        <v>60</v>
      </c>
      <c r="C381" s="7" t="s">
        <v>15</v>
      </c>
      <c r="D381" s="8">
        <v>175</v>
      </c>
      <c r="E381" s="8">
        <v>4900</v>
      </c>
      <c r="F381" s="7">
        <v>4925</v>
      </c>
      <c r="G381" s="7">
        <v>4950</v>
      </c>
      <c r="H381" s="31">
        <f t="shared" si="291"/>
        <v>4375</v>
      </c>
      <c r="I381" s="44">
        <f t="shared" si="292"/>
        <v>4375</v>
      </c>
      <c r="J381" s="49">
        <f t="shared" si="293"/>
        <v>8750</v>
      </c>
    </row>
    <row r="382" ht="15.75" customHeight="1" spans="1:10">
      <c r="A382" s="37">
        <v>45065</v>
      </c>
      <c r="B382" s="7" t="s">
        <v>104</v>
      </c>
      <c r="C382" s="7" t="s">
        <v>15</v>
      </c>
      <c r="D382" s="8">
        <v>1200</v>
      </c>
      <c r="E382" s="8">
        <v>918</v>
      </c>
      <c r="F382" s="7">
        <v>922</v>
      </c>
      <c r="H382" s="31">
        <f t="shared" ref="H382:H384" si="294">IF(C382="LONG",(F382-E382)*D382,(E382-F382)*D382)</f>
        <v>4800</v>
      </c>
      <c r="I382" s="44" t="str">
        <f t="shared" ref="I382:I384" si="295">IF(G382=0,"0.00",IF(C382="LONG",(G382-F382)*D382,(F382-G382)*D382))</f>
        <v>0.00</v>
      </c>
      <c r="J382" s="49">
        <f t="shared" ref="J382:J384" si="296">I382+H382</f>
        <v>4800</v>
      </c>
    </row>
    <row r="383" ht="15.75" customHeight="1" spans="1:10">
      <c r="A383" s="37">
        <v>45065</v>
      </c>
      <c r="B383" s="7" t="s">
        <v>111</v>
      </c>
      <c r="C383" s="7" t="s">
        <v>15</v>
      </c>
      <c r="D383" s="8">
        <v>150</v>
      </c>
      <c r="E383" s="8">
        <v>4810</v>
      </c>
      <c r="F383" s="7">
        <v>4840</v>
      </c>
      <c r="H383" s="31">
        <f t="shared" si="294"/>
        <v>4500</v>
      </c>
      <c r="I383" s="44" t="str">
        <f t="shared" si="295"/>
        <v>0.00</v>
      </c>
      <c r="J383" s="49">
        <f t="shared" si="296"/>
        <v>4500</v>
      </c>
    </row>
    <row r="384" ht="15.75" customHeight="1" spans="1:10">
      <c r="A384" s="37">
        <v>45065</v>
      </c>
      <c r="B384" s="7" t="s">
        <v>60</v>
      </c>
      <c r="C384" s="7" t="s">
        <v>15</v>
      </c>
      <c r="D384" s="8">
        <v>175</v>
      </c>
      <c r="E384" s="8">
        <v>4790</v>
      </c>
      <c r="F384" s="7">
        <v>4815</v>
      </c>
      <c r="G384" s="7">
        <v>4840</v>
      </c>
      <c r="H384" s="31">
        <f t="shared" si="294"/>
        <v>4375</v>
      </c>
      <c r="I384" s="44">
        <f t="shared" si="295"/>
        <v>4375</v>
      </c>
      <c r="J384" s="49">
        <f t="shared" si="296"/>
        <v>8750</v>
      </c>
    </row>
    <row r="385" ht="15.75" customHeight="1" spans="1:10">
      <c r="A385" s="37">
        <v>45064</v>
      </c>
      <c r="B385" s="7" t="s">
        <v>69</v>
      </c>
      <c r="C385" s="7" t="s">
        <v>15</v>
      </c>
      <c r="D385" s="8">
        <v>250</v>
      </c>
      <c r="E385" s="8">
        <v>1912</v>
      </c>
      <c r="F385" s="7">
        <v>1918</v>
      </c>
      <c r="H385" s="31">
        <f t="shared" ref="H385:H388" si="297">IF(C385="LONG",(F385-E385)*D385,(E385-F385)*D385)</f>
        <v>1500</v>
      </c>
      <c r="I385" s="44" t="str">
        <f t="shared" ref="I385:I388" si="298">IF(G385=0,"0.00",IF(C385="LONG",(G385-F385)*D385,(F385-G385)*D385))</f>
        <v>0.00</v>
      </c>
      <c r="J385" s="49">
        <f t="shared" ref="J385:J388" si="299">I385+H385</f>
        <v>1500</v>
      </c>
    </row>
    <row r="386" ht="15.75" customHeight="1" spans="1:10">
      <c r="A386" s="37">
        <v>45064</v>
      </c>
      <c r="B386" s="7" t="s">
        <v>50</v>
      </c>
      <c r="C386" s="7" t="s">
        <v>15</v>
      </c>
      <c r="D386" s="8">
        <v>1250</v>
      </c>
      <c r="E386" s="8">
        <v>1040</v>
      </c>
      <c r="F386" s="7">
        <v>1040</v>
      </c>
      <c r="H386" s="31">
        <f t="shared" si="297"/>
        <v>0</v>
      </c>
      <c r="I386" s="44" t="str">
        <f t="shared" si="298"/>
        <v>0.00</v>
      </c>
      <c r="J386" s="49">
        <f t="shared" si="299"/>
        <v>0</v>
      </c>
    </row>
    <row r="387" ht="15.75" customHeight="1" spans="1:10">
      <c r="A387" s="37">
        <v>45064</v>
      </c>
      <c r="B387" s="7" t="s">
        <v>117</v>
      </c>
      <c r="C387" s="7" t="s">
        <v>15</v>
      </c>
      <c r="D387" s="8">
        <v>407</v>
      </c>
      <c r="E387" s="8">
        <v>1385</v>
      </c>
      <c r="F387" s="7">
        <v>1372</v>
      </c>
      <c r="H387" s="31">
        <f t="shared" si="297"/>
        <v>-5291</v>
      </c>
      <c r="I387" s="44" t="str">
        <f t="shared" si="298"/>
        <v>0.00</v>
      </c>
      <c r="J387" s="49">
        <f t="shared" si="299"/>
        <v>-5291</v>
      </c>
    </row>
    <row r="388" ht="15.75" customHeight="1" spans="1:10">
      <c r="A388" s="37">
        <v>45064</v>
      </c>
      <c r="B388" s="7" t="s">
        <v>24</v>
      </c>
      <c r="C388" s="7" t="s">
        <v>15</v>
      </c>
      <c r="D388" s="8">
        <v>125</v>
      </c>
      <c r="E388" s="8">
        <v>3022</v>
      </c>
      <c r="F388" s="7">
        <v>3045</v>
      </c>
      <c r="H388" s="31">
        <f t="shared" si="297"/>
        <v>2875</v>
      </c>
      <c r="I388" s="44" t="str">
        <f t="shared" si="298"/>
        <v>0.00</v>
      </c>
      <c r="J388" s="49">
        <f t="shared" si="299"/>
        <v>2875</v>
      </c>
    </row>
    <row r="389" ht="15.75" customHeight="1" spans="1:10">
      <c r="A389" s="37">
        <v>45063</v>
      </c>
      <c r="B389" s="7" t="s">
        <v>60</v>
      </c>
      <c r="C389" s="7" t="s">
        <v>15</v>
      </c>
      <c r="D389" s="8">
        <v>175</v>
      </c>
      <c r="E389" s="8">
        <v>4715</v>
      </c>
      <c r="F389" s="7">
        <v>4735</v>
      </c>
      <c r="G389" s="7">
        <v>4755</v>
      </c>
      <c r="H389" s="31">
        <f t="shared" ref="H389:H392" si="300">IF(C389="LONG",(F389-E389)*D389,(E389-F389)*D389)</f>
        <v>3500</v>
      </c>
      <c r="I389" s="44">
        <f t="shared" ref="I389:I392" si="301">IF(G389=0,"0.00",IF(C389="LONG",(G389-F389)*D389,(F389-G389)*D389))</f>
        <v>3500</v>
      </c>
      <c r="J389" s="49">
        <f t="shared" ref="J389:J392" si="302">I389+H389</f>
        <v>7000</v>
      </c>
    </row>
    <row r="390" ht="15.75" customHeight="1" spans="1:10">
      <c r="A390" s="37">
        <v>45063</v>
      </c>
      <c r="B390" s="7" t="s">
        <v>118</v>
      </c>
      <c r="C390" s="7" t="s">
        <v>15</v>
      </c>
      <c r="D390" s="8">
        <v>450</v>
      </c>
      <c r="E390" s="8">
        <v>1230</v>
      </c>
      <c r="F390" s="7">
        <v>1240</v>
      </c>
      <c r="H390" s="31">
        <f t="shared" si="300"/>
        <v>4500</v>
      </c>
      <c r="I390" s="44" t="str">
        <f t="shared" si="301"/>
        <v>0.00</v>
      </c>
      <c r="J390" s="49">
        <f t="shared" si="302"/>
        <v>4500</v>
      </c>
    </row>
    <row r="391" ht="15.75" customHeight="1" spans="1:10">
      <c r="A391" s="37">
        <v>45063</v>
      </c>
      <c r="B391" s="7" t="s">
        <v>103</v>
      </c>
      <c r="C391" s="7" t="s">
        <v>15</v>
      </c>
      <c r="D391" s="8">
        <v>300</v>
      </c>
      <c r="E391" s="8">
        <v>3135</v>
      </c>
      <c r="F391" s="7">
        <v>3150</v>
      </c>
      <c r="H391" s="31">
        <f t="shared" si="300"/>
        <v>4500</v>
      </c>
      <c r="I391" s="44" t="str">
        <f t="shared" si="301"/>
        <v>0.00</v>
      </c>
      <c r="J391" s="49">
        <f t="shared" si="302"/>
        <v>4500</v>
      </c>
    </row>
    <row r="392" ht="15.75" customHeight="1" spans="1:10">
      <c r="A392" s="37">
        <v>45063</v>
      </c>
      <c r="B392" s="7" t="s">
        <v>50</v>
      </c>
      <c r="C392" s="7" t="s">
        <v>15</v>
      </c>
      <c r="D392" s="8">
        <v>1250</v>
      </c>
      <c r="E392" s="8">
        <v>1020</v>
      </c>
      <c r="F392" s="7">
        <v>1013</v>
      </c>
      <c r="H392" s="31">
        <f t="shared" si="300"/>
        <v>-8750</v>
      </c>
      <c r="I392" s="44" t="str">
        <f t="shared" si="301"/>
        <v>0.00</v>
      </c>
      <c r="J392" s="49">
        <f t="shared" si="302"/>
        <v>-8750</v>
      </c>
    </row>
    <row r="393" ht="15.75" customHeight="1" spans="1:10">
      <c r="A393" s="37">
        <v>45062</v>
      </c>
      <c r="B393" s="7" t="s">
        <v>104</v>
      </c>
      <c r="C393" s="7" t="s">
        <v>15</v>
      </c>
      <c r="D393" s="8">
        <v>1200</v>
      </c>
      <c r="E393" s="8">
        <v>918</v>
      </c>
      <c r="F393" s="7">
        <v>922</v>
      </c>
      <c r="H393" s="31">
        <f t="shared" ref="H393:H396" si="303">IF(C393="LONG",(F393-E393)*D393,(E393-F393)*D393)</f>
        <v>4800</v>
      </c>
      <c r="I393" s="44" t="str">
        <f t="shared" ref="I393:I396" si="304">IF(G393=0,"0.00",IF(C393="LONG",(G393-F393)*D393,(F393-G393)*D393))</f>
        <v>0.00</v>
      </c>
      <c r="J393" s="49">
        <f t="shared" ref="J393:J396" si="305">I393+H393</f>
        <v>4800</v>
      </c>
    </row>
    <row r="394" ht="15.75" customHeight="1" spans="1:10">
      <c r="A394" s="37">
        <v>45062</v>
      </c>
      <c r="B394" s="7" t="s">
        <v>50</v>
      </c>
      <c r="C394" s="7" t="s">
        <v>15</v>
      </c>
      <c r="D394" s="8">
        <v>1250</v>
      </c>
      <c r="E394" s="8">
        <v>1011</v>
      </c>
      <c r="F394" s="7">
        <v>1016</v>
      </c>
      <c r="G394" s="7">
        <v>1022</v>
      </c>
      <c r="H394" s="31">
        <f t="shared" si="303"/>
        <v>6250</v>
      </c>
      <c r="I394" s="44">
        <f t="shared" si="304"/>
        <v>7500</v>
      </c>
      <c r="J394" s="49">
        <f t="shared" si="305"/>
        <v>13750</v>
      </c>
    </row>
    <row r="395" ht="15.75" customHeight="1" spans="1:10">
      <c r="A395" s="37">
        <v>45062</v>
      </c>
      <c r="B395" s="7" t="s">
        <v>103</v>
      </c>
      <c r="C395" s="7" t="s">
        <v>15</v>
      </c>
      <c r="D395" s="8">
        <v>300</v>
      </c>
      <c r="E395" s="8">
        <v>3070</v>
      </c>
      <c r="F395" s="7">
        <v>3085</v>
      </c>
      <c r="G395" s="7">
        <v>3100</v>
      </c>
      <c r="H395" s="31">
        <f t="shared" si="303"/>
        <v>4500</v>
      </c>
      <c r="I395" s="44">
        <f t="shared" si="304"/>
        <v>4500</v>
      </c>
      <c r="J395" s="49">
        <f t="shared" si="305"/>
        <v>9000</v>
      </c>
    </row>
    <row r="396" ht="15.75" customHeight="1" spans="1:10">
      <c r="A396" s="37">
        <v>45061</v>
      </c>
      <c r="B396" s="7" t="s">
        <v>94</v>
      </c>
      <c r="C396" s="7" t="s">
        <v>15</v>
      </c>
      <c r="D396" s="8">
        <v>100</v>
      </c>
      <c r="E396" s="8">
        <v>9280</v>
      </c>
      <c r="F396" s="7">
        <v>9280</v>
      </c>
      <c r="H396" s="31">
        <f t="shared" si="303"/>
        <v>0</v>
      </c>
      <c r="I396" s="44" t="str">
        <f t="shared" si="304"/>
        <v>0.00</v>
      </c>
      <c r="J396" s="49">
        <f t="shared" si="305"/>
        <v>0</v>
      </c>
    </row>
    <row r="397" ht="15.75" customHeight="1" spans="1:10">
      <c r="A397" s="37">
        <v>45061</v>
      </c>
      <c r="B397" s="7" t="s">
        <v>103</v>
      </c>
      <c r="C397" s="7" t="s">
        <v>15</v>
      </c>
      <c r="D397" s="8">
        <v>300</v>
      </c>
      <c r="E397" s="8">
        <v>3010</v>
      </c>
      <c r="F397" s="7">
        <v>3020</v>
      </c>
      <c r="G397" s="7">
        <v>3035</v>
      </c>
      <c r="H397" s="31">
        <f t="shared" ref="H397:H399" si="306">IF(C397="LONG",(F397-E397)*D397,(E397-F397)*D397)</f>
        <v>3000</v>
      </c>
      <c r="I397" s="44">
        <f t="shared" ref="I397:I399" si="307">IF(G397=0,"0.00",IF(C397="LONG",(G397-F397)*D397,(F397-G397)*D397))</f>
        <v>4500</v>
      </c>
      <c r="J397" s="49">
        <f t="shared" ref="J397:J399" si="308">I397+H397</f>
        <v>7500</v>
      </c>
    </row>
    <row r="398" ht="15.75" customHeight="1" spans="1:10">
      <c r="A398" s="37">
        <v>45061</v>
      </c>
      <c r="B398" s="7" t="s">
        <v>86</v>
      </c>
      <c r="C398" s="7" t="s">
        <v>15</v>
      </c>
      <c r="D398" s="8">
        <v>975</v>
      </c>
      <c r="E398" s="8">
        <v>647</v>
      </c>
      <c r="F398" s="7">
        <v>651</v>
      </c>
      <c r="G398" s="7">
        <v>655</v>
      </c>
      <c r="H398" s="31">
        <f t="shared" si="306"/>
        <v>3900</v>
      </c>
      <c r="I398" s="44">
        <f t="shared" si="307"/>
        <v>3900</v>
      </c>
      <c r="J398" s="49">
        <f t="shared" si="308"/>
        <v>7800</v>
      </c>
    </row>
    <row r="399" ht="15.75" customHeight="1" spans="1:10">
      <c r="A399" s="37">
        <v>45061</v>
      </c>
      <c r="B399" s="7" t="s">
        <v>113</v>
      </c>
      <c r="C399" s="7" t="s">
        <v>15</v>
      </c>
      <c r="D399" s="8">
        <v>1200</v>
      </c>
      <c r="E399" s="8">
        <v>914</v>
      </c>
      <c r="F399" s="7">
        <v>918</v>
      </c>
      <c r="H399" s="31">
        <f t="shared" si="306"/>
        <v>4800</v>
      </c>
      <c r="I399" s="44" t="str">
        <f t="shared" si="307"/>
        <v>0.00</v>
      </c>
      <c r="J399" s="49">
        <f t="shared" si="308"/>
        <v>4800</v>
      </c>
    </row>
    <row r="400" ht="15.75" customHeight="1" spans="1:10">
      <c r="A400" s="37">
        <v>45058</v>
      </c>
      <c r="B400" s="7" t="s">
        <v>69</v>
      </c>
      <c r="C400" s="7" t="s">
        <v>15</v>
      </c>
      <c r="D400" s="8">
        <v>250</v>
      </c>
      <c r="E400" s="8">
        <v>1978</v>
      </c>
      <c r="F400" s="7">
        <v>1978</v>
      </c>
      <c r="H400" s="31">
        <f t="shared" ref="H400:H402" si="309">IF(C400="LONG",(F400-E400)*D400,(E400-F400)*D400)</f>
        <v>0</v>
      </c>
      <c r="I400" s="44" t="str">
        <f t="shared" ref="I400:I402" si="310">IF(G400=0,"0.00",IF(C400="LONG",(G400-F400)*D400,(F400-G400)*D400))</f>
        <v>0.00</v>
      </c>
      <c r="J400" s="49">
        <f t="shared" ref="J400:J402" si="311">I400+H400</f>
        <v>0</v>
      </c>
    </row>
    <row r="401" ht="15.75" customHeight="1" spans="1:10">
      <c r="A401" s="37">
        <v>45058</v>
      </c>
      <c r="B401" s="7" t="s">
        <v>104</v>
      </c>
      <c r="C401" s="7" t="s">
        <v>15</v>
      </c>
      <c r="D401" s="8">
        <v>1200</v>
      </c>
      <c r="E401" s="8">
        <v>900</v>
      </c>
      <c r="F401" s="7">
        <v>904</v>
      </c>
      <c r="G401" s="7">
        <v>908</v>
      </c>
      <c r="H401" s="31">
        <f t="shared" si="309"/>
        <v>4800</v>
      </c>
      <c r="I401" s="44">
        <f t="shared" si="310"/>
        <v>4800</v>
      </c>
      <c r="J401" s="49">
        <f t="shared" si="311"/>
        <v>9600</v>
      </c>
    </row>
    <row r="402" ht="15.75" customHeight="1" spans="1:10">
      <c r="A402" s="37">
        <v>45058</v>
      </c>
      <c r="B402" s="7" t="s">
        <v>65</v>
      </c>
      <c r="C402" s="7" t="s">
        <v>15</v>
      </c>
      <c r="D402" s="8">
        <v>1450</v>
      </c>
      <c r="E402" s="8">
        <v>595</v>
      </c>
      <c r="F402" s="7">
        <v>598</v>
      </c>
      <c r="G402" s="7">
        <v>601</v>
      </c>
      <c r="H402" s="31">
        <f t="shared" si="309"/>
        <v>4350</v>
      </c>
      <c r="I402" s="44">
        <f t="shared" si="310"/>
        <v>4350</v>
      </c>
      <c r="J402" s="49">
        <f t="shared" si="311"/>
        <v>8700</v>
      </c>
    </row>
    <row r="403" ht="15.75" customHeight="1" spans="1:10">
      <c r="A403" s="37">
        <v>45057</v>
      </c>
      <c r="B403" s="7" t="s">
        <v>65</v>
      </c>
      <c r="C403" s="7" t="s">
        <v>15</v>
      </c>
      <c r="D403" s="8">
        <v>1450</v>
      </c>
      <c r="E403" s="8">
        <v>577.5</v>
      </c>
      <c r="F403" s="7">
        <v>580</v>
      </c>
      <c r="G403" s="7">
        <v>583</v>
      </c>
      <c r="H403" s="31">
        <f t="shared" ref="H403:H406" si="312">IF(C403="LONG",(F403-E403)*D403,(E403-F403)*D403)</f>
        <v>3625</v>
      </c>
      <c r="I403" s="44">
        <f t="shared" ref="I403:I406" si="313">IF(G403=0,"0.00",IF(C403="LONG",(G403-F403)*D403,(F403-G403)*D403))</f>
        <v>4350</v>
      </c>
      <c r="J403" s="49">
        <f t="shared" ref="J403:J406" si="314">I403+H403</f>
        <v>7975</v>
      </c>
    </row>
    <row r="404" ht="15.75" customHeight="1" spans="1:10">
      <c r="A404" s="37">
        <v>45057</v>
      </c>
      <c r="B404" s="7" t="s">
        <v>70</v>
      </c>
      <c r="C404" s="7" t="s">
        <v>15</v>
      </c>
      <c r="D404" s="8">
        <v>275</v>
      </c>
      <c r="E404" s="8">
        <v>3765</v>
      </c>
      <c r="F404" s="7">
        <v>3780</v>
      </c>
      <c r="G404" s="7">
        <v>3800</v>
      </c>
      <c r="H404" s="31">
        <f t="shared" si="312"/>
        <v>4125</v>
      </c>
      <c r="I404" s="44">
        <f t="shared" si="313"/>
        <v>5500</v>
      </c>
      <c r="J404" s="49">
        <f t="shared" si="314"/>
        <v>9625</v>
      </c>
    </row>
    <row r="405" ht="15.75" customHeight="1" spans="1:10">
      <c r="A405" s="37">
        <v>45057</v>
      </c>
      <c r="B405" s="7" t="s">
        <v>91</v>
      </c>
      <c r="C405" s="7" t="s">
        <v>15</v>
      </c>
      <c r="D405" s="8">
        <v>1300</v>
      </c>
      <c r="E405" s="8">
        <v>686</v>
      </c>
      <c r="F405" s="7">
        <v>686</v>
      </c>
      <c r="H405" s="31">
        <f t="shared" si="312"/>
        <v>0</v>
      </c>
      <c r="I405" s="44" t="str">
        <f t="shared" si="313"/>
        <v>0.00</v>
      </c>
      <c r="J405" s="49">
        <f t="shared" si="314"/>
        <v>0</v>
      </c>
    </row>
    <row r="406" ht="15.75" customHeight="1" spans="1:10">
      <c r="A406" s="37">
        <v>45057</v>
      </c>
      <c r="B406" s="7" t="s">
        <v>86</v>
      </c>
      <c r="C406" s="7" t="s">
        <v>15</v>
      </c>
      <c r="D406" s="8">
        <v>975</v>
      </c>
      <c r="E406" s="8">
        <v>654</v>
      </c>
      <c r="F406" s="7">
        <v>657.7</v>
      </c>
      <c r="H406" s="31">
        <f t="shared" si="312"/>
        <v>3607.50000000004</v>
      </c>
      <c r="I406" s="44" t="str">
        <f t="shared" si="313"/>
        <v>0.00</v>
      </c>
      <c r="J406" s="49">
        <f t="shared" si="314"/>
        <v>3607.50000000004</v>
      </c>
    </row>
    <row r="407" ht="15.75" customHeight="1" spans="1:10">
      <c r="A407" s="37">
        <v>45056</v>
      </c>
      <c r="B407" s="7" t="s">
        <v>104</v>
      </c>
      <c r="C407" s="7" t="s">
        <v>15</v>
      </c>
      <c r="D407" s="8">
        <v>1200</v>
      </c>
      <c r="E407" s="8">
        <v>890</v>
      </c>
      <c r="F407" s="7">
        <v>894</v>
      </c>
      <c r="H407" s="31">
        <f t="shared" ref="H407:H410" si="315">IF(C407="LONG",(F407-E407)*D407,(E407-F407)*D407)</f>
        <v>4800</v>
      </c>
      <c r="I407" s="44" t="str">
        <f t="shared" ref="I407:I410" si="316">IF(G407=0,"0.00",IF(C407="LONG",(G407-F407)*D407,(F407-G407)*D407))</f>
        <v>0.00</v>
      </c>
      <c r="J407" s="49">
        <f t="shared" ref="J407:J410" si="317">I407+H407</f>
        <v>4800</v>
      </c>
    </row>
    <row r="408" ht="15.75" customHeight="1" spans="1:10">
      <c r="A408" s="37">
        <v>45056</v>
      </c>
      <c r="B408" s="7" t="s">
        <v>94</v>
      </c>
      <c r="C408" s="7" t="s">
        <v>15</v>
      </c>
      <c r="D408" s="8">
        <v>100</v>
      </c>
      <c r="E408" s="8">
        <v>9130</v>
      </c>
      <c r="F408" s="7">
        <v>9170</v>
      </c>
      <c r="H408" s="31">
        <f t="shared" si="315"/>
        <v>4000</v>
      </c>
      <c r="I408" s="44" t="str">
        <f t="shared" si="316"/>
        <v>0.00</v>
      </c>
      <c r="J408" s="49">
        <f t="shared" si="317"/>
        <v>4000</v>
      </c>
    </row>
    <row r="409" ht="15.75" customHeight="1" spans="1:10">
      <c r="A409" s="37">
        <v>45056</v>
      </c>
      <c r="B409" s="7" t="s">
        <v>103</v>
      </c>
      <c r="C409" s="7" t="s">
        <v>15</v>
      </c>
      <c r="D409" s="8">
        <v>300</v>
      </c>
      <c r="E409" s="8">
        <v>2952</v>
      </c>
      <c r="F409" s="7">
        <v>2967</v>
      </c>
      <c r="H409" s="31">
        <f t="shared" si="315"/>
        <v>4500</v>
      </c>
      <c r="I409" s="44" t="str">
        <f t="shared" si="316"/>
        <v>0.00</v>
      </c>
      <c r="J409" s="49">
        <f t="shared" si="317"/>
        <v>4500</v>
      </c>
    </row>
    <row r="410" ht="15.75" customHeight="1" spans="1:10">
      <c r="A410" s="37">
        <v>45056</v>
      </c>
      <c r="B410" s="7" t="s">
        <v>104</v>
      </c>
      <c r="C410" s="7" t="s">
        <v>15</v>
      </c>
      <c r="D410" s="8">
        <v>1200</v>
      </c>
      <c r="E410" s="8">
        <v>890</v>
      </c>
      <c r="F410" s="7">
        <v>894</v>
      </c>
      <c r="H410" s="31">
        <f t="shared" si="315"/>
        <v>4800</v>
      </c>
      <c r="I410" s="44" t="str">
        <f t="shared" si="316"/>
        <v>0.00</v>
      </c>
      <c r="J410" s="49">
        <f t="shared" si="317"/>
        <v>4800</v>
      </c>
    </row>
    <row r="411" ht="15.75" customHeight="1" spans="1:10">
      <c r="A411" s="37">
        <v>45055</v>
      </c>
      <c r="B411" s="7" t="s">
        <v>104</v>
      </c>
      <c r="C411" s="7" t="s">
        <v>15</v>
      </c>
      <c r="D411" s="8">
        <v>1200</v>
      </c>
      <c r="E411" s="8">
        <v>888</v>
      </c>
      <c r="F411" s="7">
        <v>892</v>
      </c>
      <c r="H411" s="31">
        <f t="shared" ref="H411:H413" si="318">IF(C411="LONG",(F411-E411)*D411,(E411-F411)*D411)</f>
        <v>4800</v>
      </c>
      <c r="I411" s="44" t="str">
        <f t="shared" ref="I411:I413" si="319">IF(G411=0,"0.00",IF(C411="LONG",(G411-F411)*D411,(F411-G411)*D411))</f>
        <v>0.00</v>
      </c>
      <c r="J411" s="49">
        <f t="shared" ref="J411:J413" si="320">I411+H411</f>
        <v>4800</v>
      </c>
    </row>
    <row r="412" ht="15.75" customHeight="1" spans="1:10">
      <c r="A412" s="37">
        <v>45055</v>
      </c>
      <c r="B412" s="7" t="s">
        <v>54</v>
      </c>
      <c r="C412" s="7" t="s">
        <v>15</v>
      </c>
      <c r="D412" s="8">
        <v>1425</v>
      </c>
      <c r="E412" s="8">
        <v>513</v>
      </c>
      <c r="F412" s="7">
        <v>508.5</v>
      </c>
      <c r="H412" s="31">
        <f t="shared" si="318"/>
        <v>-6412.5</v>
      </c>
      <c r="I412" s="44" t="str">
        <f t="shared" si="319"/>
        <v>0.00</v>
      </c>
      <c r="J412" s="49">
        <f t="shared" si="320"/>
        <v>-6412.5</v>
      </c>
    </row>
    <row r="413" ht="15.75" customHeight="1" spans="1:10">
      <c r="A413" s="37">
        <v>45055</v>
      </c>
      <c r="B413" s="7" t="s">
        <v>50</v>
      </c>
      <c r="C413" s="7" t="s">
        <v>15</v>
      </c>
      <c r="D413" s="8">
        <v>1250</v>
      </c>
      <c r="E413" s="8">
        <v>1003</v>
      </c>
      <c r="F413" s="7">
        <v>1008</v>
      </c>
      <c r="H413" s="31">
        <f t="shared" si="318"/>
        <v>6250</v>
      </c>
      <c r="I413" s="44" t="str">
        <f t="shared" si="319"/>
        <v>0.00</v>
      </c>
      <c r="J413" s="49">
        <f t="shared" si="320"/>
        <v>6250</v>
      </c>
    </row>
    <row r="414" ht="15.75" customHeight="1" spans="1:10">
      <c r="A414" s="37">
        <v>45054</v>
      </c>
      <c r="B414" s="7" t="s">
        <v>112</v>
      </c>
      <c r="C414" s="7" t="s">
        <v>15</v>
      </c>
      <c r="D414" s="8">
        <v>500</v>
      </c>
      <c r="E414" s="8">
        <v>1400</v>
      </c>
      <c r="F414" s="7">
        <v>1410</v>
      </c>
      <c r="H414" s="31">
        <f t="shared" ref="H414:H417" si="321">IF(C414="LONG",(F414-E414)*D414,(E414-F414)*D414)</f>
        <v>5000</v>
      </c>
      <c r="I414" s="44" t="str">
        <f t="shared" ref="I414:I417" si="322">IF(G414=0,"0.00",IF(C414="LONG",(G414-F414)*D414,(F414-G414)*D414))</f>
        <v>0.00</v>
      </c>
      <c r="J414" s="49">
        <f t="shared" ref="J414:J417" si="323">I414+H414</f>
        <v>5000</v>
      </c>
    </row>
    <row r="415" ht="15.75" customHeight="1" spans="1:10">
      <c r="A415" s="37">
        <v>45054</v>
      </c>
      <c r="B415" s="7" t="s">
        <v>119</v>
      </c>
      <c r="C415" s="7" t="s">
        <v>15</v>
      </c>
      <c r="D415" s="8">
        <v>175</v>
      </c>
      <c r="E415" s="8">
        <v>3395</v>
      </c>
      <c r="F415" s="7">
        <v>3408</v>
      </c>
      <c r="H415" s="31">
        <f t="shared" si="321"/>
        <v>2275</v>
      </c>
      <c r="I415" s="44" t="str">
        <f t="shared" si="322"/>
        <v>0.00</v>
      </c>
      <c r="J415" s="49">
        <f t="shared" si="323"/>
        <v>2275</v>
      </c>
    </row>
    <row r="416" ht="15.75" customHeight="1" spans="1:10">
      <c r="A416" s="37">
        <v>45054</v>
      </c>
      <c r="B416" s="7" t="s">
        <v>86</v>
      </c>
      <c r="C416" s="7" t="s">
        <v>15</v>
      </c>
      <c r="D416" s="8">
        <v>975</v>
      </c>
      <c r="E416" s="8">
        <v>650</v>
      </c>
      <c r="F416" s="7">
        <v>655</v>
      </c>
      <c r="G416" s="7">
        <v>660</v>
      </c>
      <c r="H416" s="31">
        <f t="shared" si="321"/>
        <v>4875</v>
      </c>
      <c r="I416" s="44">
        <f t="shared" si="322"/>
        <v>4875</v>
      </c>
      <c r="J416" s="49">
        <f t="shared" si="323"/>
        <v>9750</v>
      </c>
    </row>
    <row r="417" ht="15.75" customHeight="1" spans="1:10">
      <c r="A417" s="37">
        <v>45054</v>
      </c>
      <c r="B417" s="7" t="s">
        <v>104</v>
      </c>
      <c r="C417" s="7" t="s">
        <v>15</v>
      </c>
      <c r="D417" s="8">
        <v>1200</v>
      </c>
      <c r="E417" s="8">
        <v>874</v>
      </c>
      <c r="F417" s="7">
        <v>878</v>
      </c>
      <c r="G417" s="7">
        <v>882</v>
      </c>
      <c r="H417" s="31">
        <f t="shared" si="321"/>
        <v>4800</v>
      </c>
      <c r="I417" s="44">
        <f t="shared" si="322"/>
        <v>4800</v>
      </c>
      <c r="J417" s="49">
        <f t="shared" si="323"/>
        <v>9600</v>
      </c>
    </row>
    <row r="418" ht="15.75" customHeight="1" spans="1:10">
      <c r="A418" s="37">
        <v>45051</v>
      </c>
      <c r="B418" s="7" t="s">
        <v>94</v>
      </c>
      <c r="C418" s="7" t="s">
        <v>15</v>
      </c>
      <c r="D418" s="8">
        <v>100</v>
      </c>
      <c r="E418" s="8">
        <v>8930</v>
      </c>
      <c r="F418" s="7">
        <v>8970</v>
      </c>
      <c r="H418" s="31">
        <f t="shared" ref="H418:H421" si="324">IF(C418="LONG",(F418-E418)*D418,(E418-F418)*D418)</f>
        <v>4000</v>
      </c>
      <c r="I418" s="44" t="str">
        <f t="shared" ref="I418:I421" si="325">IF(G418=0,"0.00",IF(C418="LONG",(G418-F418)*D418,(F418-G418)*D418))</f>
        <v>0.00</v>
      </c>
      <c r="J418" s="49">
        <f t="shared" ref="J418:J421" si="326">I418+H418</f>
        <v>4000</v>
      </c>
    </row>
    <row r="419" ht="15.75" customHeight="1" spans="1:10">
      <c r="A419" s="37">
        <v>45051</v>
      </c>
      <c r="B419" s="7" t="s">
        <v>50</v>
      </c>
      <c r="C419" s="7" t="s">
        <v>15</v>
      </c>
      <c r="D419" s="8">
        <v>1250</v>
      </c>
      <c r="E419" s="8">
        <v>963</v>
      </c>
      <c r="F419" s="7">
        <v>967</v>
      </c>
      <c r="G419" s="7">
        <v>972</v>
      </c>
      <c r="H419" s="31">
        <f t="shared" si="324"/>
        <v>5000</v>
      </c>
      <c r="I419" s="44">
        <f t="shared" si="325"/>
        <v>6250</v>
      </c>
      <c r="J419" s="49">
        <f t="shared" si="326"/>
        <v>11250</v>
      </c>
    </row>
    <row r="420" ht="15.75" customHeight="1" spans="1:10">
      <c r="A420" s="37">
        <v>45051</v>
      </c>
      <c r="B420" s="7" t="s">
        <v>104</v>
      </c>
      <c r="C420" s="7" t="s">
        <v>15</v>
      </c>
      <c r="D420" s="8">
        <v>1200</v>
      </c>
      <c r="E420" s="8">
        <v>880</v>
      </c>
      <c r="F420" s="7">
        <v>884</v>
      </c>
      <c r="G420" s="7">
        <v>888</v>
      </c>
      <c r="H420" s="31">
        <f t="shared" si="324"/>
        <v>4800</v>
      </c>
      <c r="I420" s="44">
        <f t="shared" si="325"/>
        <v>4800</v>
      </c>
      <c r="J420" s="49">
        <f t="shared" si="326"/>
        <v>9600</v>
      </c>
    </row>
    <row r="421" ht="15.75" customHeight="1" spans="1:10">
      <c r="A421" s="37">
        <v>45050</v>
      </c>
      <c r="B421" s="7" t="s">
        <v>70</v>
      </c>
      <c r="C421" s="7" t="s">
        <v>15</v>
      </c>
      <c r="D421" s="8">
        <v>275</v>
      </c>
      <c r="E421" s="8">
        <v>3595</v>
      </c>
      <c r="F421" s="7">
        <v>3610</v>
      </c>
      <c r="G421" s="7">
        <v>3625</v>
      </c>
      <c r="H421" s="31">
        <f t="shared" si="324"/>
        <v>4125</v>
      </c>
      <c r="I421" s="44">
        <f t="shared" si="325"/>
        <v>4125</v>
      </c>
      <c r="J421" s="49">
        <f t="shared" si="326"/>
        <v>8250</v>
      </c>
    </row>
    <row r="422" ht="15.75" customHeight="1" spans="1:10">
      <c r="A422" s="37">
        <v>45050</v>
      </c>
      <c r="B422" s="7" t="s">
        <v>86</v>
      </c>
      <c r="C422" s="7" t="s">
        <v>15</v>
      </c>
      <c r="D422" s="8">
        <v>975</v>
      </c>
      <c r="E422" s="8">
        <v>640</v>
      </c>
      <c r="F422" s="7">
        <v>643.65</v>
      </c>
      <c r="H422" s="31">
        <f t="shared" ref="H422:H423" si="327">IF(C422="LONG",(F422-E422)*D422,(E422-F422)*D422)</f>
        <v>3558.74999999998</v>
      </c>
      <c r="I422" s="44" t="str">
        <f t="shared" ref="I422:I423" si="328">IF(G422=0,"0.00",IF(C422="LONG",(G422-F422)*D422,(F422-G422)*D422))</f>
        <v>0.00</v>
      </c>
      <c r="J422" s="49">
        <f t="shared" ref="J422:J423" si="329">I422+H422</f>
        <v>3558.74999999998</v>
      </c>
    </row>
    <row r="423" ht="15.75" customHeight="1" spans="1:10">
      <c r="A423" s="37">
        <v>45050</v>
      </c>
      <c r="B423" s="7" t="s">
        <v>50</v>
      </c>
      <c r="C423" s="7" t="s">
        <v>15</v>
      </c>
      <c r="D423" s="8">
        <v>1250</v>
      </c>
      <c r="E423" s="8">
        <v>960</v>
      </c>
      <c r="F423" s="7">
        <v>965</v>
      </c>
      <c r="H423" s="31">
        <f t="shared" si="327"/>
        <v>6250</v>
      </c>
      <c r="I423" s="44" t="str">
        <f t="shared" si="328"/>
        <v>0.00</v>
      </c>
      <c r="J423" s="49">
        <f t="shared" si="329"/>
        <v>6250</v>
      </c>
    </row>
    <row r="424" ht="15.75" customHeight="1" spans="1:10">
      <c r="A424" s="37">
        <v>45049</v>
      </c>
      <c r="B424" s="7" t="s">
        <v>86</v>
      </c>
      <c r="C424" s="7" t="s">
        <v>15</v>
      </c>
      <c r="D424" s="8">
        <v>975</v>
      </c>
      <c r="E424" s="8">
        <v>636</v>
      </c>
      <c r="F424" s="7">
        <v>640</v>
      </c>
      <c r="H424" s="31">
        <f t="shared" ref="H424:H426" si="330">IF(C424="LONG",(F424-E424)*D424,(E424-F424)*D424)</f>
        <v>3900</v>
      </c>
      <c r="I424" s="44" t="str">
        <f t="shared" ref="I424:I426" si="331">IF(G424=0,"0.00",IF(C424="LONG",(G424-F424)*D424,(F424-G424)*D424))</f>
        <v>0.00</v>
      </c>
      <c r="J424" s="49">
        <f t="shared" ref="J424:J426" si="332">I424+H424</f>
        <v>3900</v>
      </c>
    </row>
    <row r="425" ht="15.75" customHeight="1" spans="1:10">
      <c r="A425" s="37">
        <v>45049</v>
      </c>
      <c r="B425" s="7" t="s">
        <v>79</v>
      </c>
      <c r="C425" s="7" t="s">
        <v>15</v>
      </c>
      <c r="D425" s="8">
        <v>300</v>
      </c>
      <c r="E425" s="8">
        <v>3290</v>
      </c>
      <c r="F425" s="7">
        <v>3305</v>
      </c>
      <c r="H425" s="31">
        <f t="shared" si="330"/>
        <v>4500</v>
      </c>
      <c r="I425" s="44" t="str">
        <f t="shared" si="331"/>
        <v>0.00</v>
      </c>
      <c r="J425" s="49">
        <f t="shared" si="332"/>
        <v>4500</v>
      </c>
    </row>
    <row r="426" ht="15.75" customHeight="1" spans="1:10">
      <c r="A426" s="37">
        <v>45049</v>
      </c>
      <c r="B426" s="7" t="s">
        <v>103</v>
      </c>
      <c r="C426" s="7" t="s">
        <v>15</v>
      </c>
      <c r="D426" s="8">
        <v>300</v>
      </c>
      <c r="E426" s="8">
        <v>2990</v>
      </c>
      <c r="F426" s="7">
        <v>3010</v>
      </c>
      <c r="G426" s="7">
        <v>3030</v>
      </c>
      <c r="H426" s="31">
        <f t="shared" si="330"/>
        <v>6000</v>
      </c>
      <c r="I426" s="44">
        <f t="shared" si="331"/>
        <v>6000</v>
      </c>
      <c r="J426" s="49">
        <f t="shared" si="332"/>
        <v>12000</v>
      </c>
    </row>
    <row r="427" ht="15.75" customHeight="1" spans="1:10">
      <c r="A427" s="37">
        <v>45048</v>
      </c>
      <c r="B427" s="7" t="s">
        <v>86</v>
      </c>
      <c r="C427" s="7" t="s">
        <v>15</v>
      </c>
      <c r="D427" s="8">
        <v>975</v>
      </c>
      <c r="E427" s="8">
        <v>631</v>
      </c>
      <c r="F427" s="7">
        <v>635</v>
      </c>
      <c r="H427" s="31">
        <f t="shared" ref="H427:H428" si="333">IF(C427="LONG",(F427-E427)*D427,(E427-F427)*D427)</f>
        <v>3900</v>
      </c>
      <c r="I427" s="44" t="str">
        <f t="shared" ref="I427:I428" si="334">IF(G427=0,"0.00",IF(C427="LONG",(G427-F427)*D427,(F427-G427)*D427))</f>
        <v>0.00</v>
      </c>
      <c r="J427" s="49">
        <f t="shared" ref="J427:J428" si="335">I427+H427</f>
        <v>3900</v>
      </c>
    </row>
    <row r="428" ht="15.75" customHeight="1" spans="1:10">
      <c r="A428" s="37">
        <v>45048</v>
      </c>
      <c r="B428" s="7" t="s">
        <v>104</v>
      </c>
      <c r="C428" s="7" t="s">
        <v>15</v>
      </c>
      <c r="D428" s="8">
        <v>1200</v>
      </c>
      <c r="E428" s="8">
        <v>877</v>
      </c>
      <c r="F428" s="7">
        <v>881</v>
      </c>
      <c r="H428" s="31">
        <f t="shared" si="333"/>
        <v>4800</v>
      </c>
      <c r="I428" s="44" t="str">
        <f t="shared" si="334"/>
        <v>0.00</v>
      </c>
      <c r="J428" s="49">
        <f t="shared" si="335"/>
        <v>4800</v>
      </c>
    </row>
    <row r="429" ht="15.75" customHeight="1" spans="1:10">
      <c r="A429" s="37">
        <v>45044</v>
      </c>
      <c r="B429" s="7" t="s">
        <v>50</v>
      </c>
      <c r="C429" s="7" t="s">
        <v>15</v>
      </c>
      <c r="D429" s="8">
        <v>1250</v>
      </c>
      <c r="E429" s="8">
        <v>865</v>
      </c>
      <c r="F429" s="7">
        <v>869</v>
      </c>
      <c r="G429" s="7">
        <v>874</v>
      </c>
      <c r="H429" s="31">
        <f t="shared" ref="H429:H430" si="336">IF(C429="LONG",(F429-E429)*D429,(E429-F429)*D429)</f>
        <v>5000</v>
      </c>
      <c r="I429" s="44">
        <f t="shared" ref="I429:I430" si="337">IF(G429=0,"0.00",IF(C429="LONG",(G429-F429)*D429,(F429-G429)*D429))</f>
        <v>6250</v>
      </c>
      <c r="J429" s="49">
        <f t="shared" ref="J429:J430" si="338">I429+H429</f>
        <v>11250</v>
      </c>
    </row>
    <row r="430" ht="15.75" customHeight="1" spans="1:10">
      <c r="A430" s="37">
        <v>45044</v>
      </c>
      <c r="B430" s="7" t="s">
        <v>103</v>
      </c>
      <c r="C430" s="7" t="s">
        <v>15</v>
      </c>
      <c r="D430" s="8">
        <v>300</v>
      </c>
      <c r="E430" s="8">
        <v>2880</v>
      </c>
      <c r="F430" s="7">
        <v>2890</v>
      </c>
      <c r="G430" s="7">
        <v>2910</v>
      </c>
      <c r="H430" s="31">
        <f t="shared" si="336"/>
        <v>3000</v>
      </c>
      <c r="I430" s="44">
        <f t="shared" si="337"/>
        <v>6000</v>
      </c>
      <c r="J430" s="49">
        <f t="shared" si="338"/>
        <v>9000</v>
      </c>
    </row>
    <row r="431" ht="15.75" customHeight="1" spans="1:10">
      <c r="A431" s="37">
        <v>45043</v>
      </c>
      <c r="B431" s="7" t="s">
        <v>70</v>
      </c>
      <c r="C431" s="7" t="s">
        <v>15</v>
      </c>
      <c r="D431" s="8">
        <v>275</v>
      </c>
      <c r="E431" s="8">
        <v>3465</v>
      </c>
      <c r="F431" s="7">
        <v>3465</v>
      </c>
      <c r="H431" s="31">
        <f t="shared" ref="H431:H433" si="339">IF(C431="LONG",(F431-E431)*D431,(E431-F431)*D431)</f>
        <v>0</v>
      </c>
      <c r="I431" s="44" t="str">
        <f t="shared" ref="I431:I433" si="340">IF(G431=0,"0.00",IF(C431="LONG",(G431-F431)*D431,(F431-G431)*D431))</f>
        <v>0.00</v>
      </c>
      <c r="J431" s="49">
        <f t="shared" ref="J431:J433" si="341">I431+H431</f>
        <v>0</v>
      </c>
    </row>
    <row r="432" ht="15.75" customHeight="1" spans="1:10">
      <c r="A432" s="37">
        <v>45043</v>
      </c>
      <c r="B432" s="7" t="s">
        <v>60</v>
      </c>
      <c r="C432" s="7" t="s">
        <v>15</v>
      </c>
      <c r="D432" s="8">
        <v>175</v>
      </c>
      <c r="E432" s="8">
        <v>4460</v>
      </c>
      <c r="F432" s="7">
        <v>4480</v>
      </c>
      <c r="G432" s="7">
        <v>4500</v>
      </c>
      <c r="H432" s="31">
        <f t="shared" si="339"/>
        <v>3500</v>
      </c>
      <c r="I432" s="44">
        <f t="shared" si="340"/>
        <v>3500</v>
      </c>
      <c r="J432" s="49">
        <f t="shared" si="341"/>
        <v>7000</v>
      </c>
    </row>
    <row r="433" ht="15.75" customHeight="1" spans="1:10">
      <c r="A433" s="37">
        <v>45043</v>
      </c>
      <c r="B433" s="7" t="s">
        <v>118</v>
      </c>
      <c r="C433" s="7" t="s">
        <v>15</v>
      </c>
      <c r="D433" s="8">
        <v>450</v>
      </c>
      <c r="E433" s="8">
        <v>1140</v>
      </c>
      <c r="F433" s="7">
        <v>1146</v>
      </c>
      <c r="H433" s="31">
        <f t="shared" si="339"/>
        <v>2700</v>
      </c>
      <c r="I433" s="44" t="str">
        <f t="shared" si="340"/>
        <v>0.00</v>
      </c>
      <c r="J433" s="49">
        <f t="shared" si="341"/>
        <v>2700</v>
      </c>
    </row>
    <row r="434" ht="15.75" customHeight="1" spans="1:10">
      <c r="A434" s="37">
        <v>45042</v>
      </c>
      <c r="B434" s="7" t="s">
        <v>104</v>
      </c>
      <c r="C434" s="7" t="s">
        <v>15</v>
      </c>
      <c r="D434" s="8">
        <v>1200</v>
      </c>
      <c r="E434" s="8">
        <v>878</v>
      </c>
      <c r="F434" s="7">
        <v>882</v>
      </c>
      <c r="G434" s="7">
        <v>886</v>
      </c>
      <c r="H434" s="31">
        <f t="shared" ref="H434:H436" si="342">IF(C434="LONG",(F434-E434)*D434,(E434-F434)*D434)</f>
        <v>4800</v>
      </c>
      <c r="I434" s="44">
        <f t="shared" ref="I434:I436" si="343">IF(G434=0,"0.00",IF(C434="LONG",(G434-F434)*D434,(F434-G434)*D434))</f>
        <v>4800</v>
      </c>
      <c r="J434" s="49">
        <f t="shared" ref="J434:J436" si="344">I434+H434</f>
        <v>9600</v>
      </c>
    </row>
    <row r="435" ht="15.75" customHeight="1" spans="1:10">
      <c r="A435" s="37">
        <v>45042</v>
      </c>
      <c r="B435" s="7" t="s">
        <v>50</v>
      </c>
      <c r="C435" s="7" t="s">
        <v>15</v>
      </c>
      <c r="D435" s="8">
        <v>1250</v>
      </c>
      <c r="E435" s="8">
        <v>840.5</v>
      </c>
      <c r="F435" s="7">
        <v>840.5</v>
      </c>
      <c r="H435" s="31">
        <f t="shared" si="342"/>
        <v>0</v>
      </c>
      <c r="I435" s="44" t="str">
        <f t="shared" si="343"/>
        <v>0.00</v>
      </c>
      <c r="J435" s="49">
        <f t="shared" si="344"/>
        <v>0</v>
      </c>
    </row>
    <row r="436" ht="15.75" customHeight="1" spans="1:10">
      <c r="A436" s="37">
        <v>45042</v>
      </c>
      <c r="B436" s="7" t="s">
        <v>60</v>
      </c>
      <c r="C436" s="7" t="s">
        <v>15</v>
      </c>
      <c r="D436" s="8">
        <v>175</v>
      </c>
      <c r="E436" s="8">
        <v>4460</v>
      </c>
      <c r="F436" s="7">
        <v>4480</v>
      </c>
      <c r="G436" s="7">
        <v>4500</v>
      </c>
      <c r="H436" s="31">
        <f t="shared" si="342"/>
        <v>3500</v>
      </c>
      <c r="I436" s="44">
        <f t="shared" si="343"/>
        <v>3500</v>
      </c>
      <c r="J436" s="49">
        <f t="shared" si="344"/>
        <v>7000</v>
      </c>
    </row>
    <row r="437" ht="15.75" customHeight="1" spans="1:10">
      <c r="A437" s="37">
        <v>45041</v>
      </c>
      <c r="B437" s="7" t="s">
        <v>69</v>
      </c>
      <c r="C437" s="7" t="s">
        <v>15</v>
      </c>
      <c r="D437" s="8">
        <v>250</v>
      </c>
      <c r="E437" s="8">
        <v>1815</v>
      </c>
      <c r="F437" s="7">
        <v>1825</v>
      </c>
      <c r="G437" s="7">
        <v>1840</v>
      </c>
      <c r="H437" s="31">
        <f t="shared" ref="H437:H439" si="345">IF(C437="LONG",(F437-E437)*D437,(E437-F437)*D437)</f>
        <v>2500</v>
      </c>
      <c r="I437" s="44">
        <f t="shared" ref="I437:I439" si="346">IF(G437=0,"0.00",IF(C437="LONG",(G437-F437)*D437,(F437-G437)*D437))</f>
        <v>3750</v>
      </c>
      <c r="J437" s="49">
        <f t="shared" ref="J437:J439" si="347">I437+H437</f>
        <v>6250</v>
      </c>
    </row>
    <row r="438" ht="15.75" customHeight="1" spans="1:10">
      <c r="A438" s="37">
        <v>45041</v>
      </c>
      <c r="B438" s="7" t="s">
        <v>74</v>
      </c>
      <c r="C438" s="7" t="s">
        <v>15</v>
      </c>
      <c r="D438" s="8">
        <v>250</v>
      </c>
      <c r="E438" s="8">
        <v>4370</v>
      </c>
      <c r="F438" s="7">
        <v>4377</v>
      </c>
      <c r="H438" s="31">
        <f t="shared" si="345"/>
        <v>1750</v>
      </c>
      <c r="I438" s="44" t="str">
        <f t="shared" si="346"/>
        <v>0.00</v>
      </c>
      <c r="J438" s="49">
        <f t="shared" si="347"/>
        <v>1750</v>
      </c>
    </row>
    <row r="439" ht="15.75" customHeight="1" spans="1:10">
      <c r="A439" s="37">
        <v>45041</v>
      </c>
      <c r="B439" s="7" t="s">
        <v>104</v>
      </c>
      <c r="C439" s="7" t="s">
        <v>15</v>
      </c>
      <c r="D439" s="8">
        <v>1200</v>
      </c>
      <c r="E439" s="8">
        <v>886</v>
      </c>
      <c r="F439" s="7">
        <v>890</v>
      </c>
      <c r="H439" s="31">
        <f t="shared" si="345"/>
        <v>4800</v>
      </c>
      <c r="I439" s="44" t="str">
        <f t="shared" si="346"/>
        <v>0.00</v>
      </c>
      <c r="J439" s="49">
        <f t="shared" si="347"/>
        <v>4800</v>
      </c>
    </row>
    <row r="440" ht="15.75" customHeight="1" spans="1:10">
      <c r="A440" s="37">
        <v>45040</v>
      </c>
      <c r="B440" s="7" t="s">
        <v>104</v>
      </c>
      <c r="C440" s="7" t="s">
        <v>15</v>
      </c>
      <c r="D440" s="8">
        <v>1200</v>
      </c>
      <c r="E440" s="8">
        <v>870</v>
      </c>
      <c r="F440" s="7">
        <v>874</v>
      </c>
      <c r="G440" s="7">
        <v>878</v>
      </c>
      <c r="H440" s="31">
        <f t="shared" ref="H440:H447" si="348">IF(C440="LONG",(F440-E440)*D440,(E440-F440)*D440)</f>
        <v>4800</v>
      </c>
      <c r="I440" s="44">
        <f t="shared" ref="I440:I447" si="349">IF(G440=0,"0.00",IF(C440="LONG",(G440-F440)*D440,(F440-G440)*D440))</f>
        <v>4800</v>
      </c>
      <c r="J440" s="49">
        <f t="shared" ref="J440:J447" si="350">I440+H440</f>
        <v>9600</v>
      </c>
    </row>
    <row r="441" ht="15.75" customHeight="1" spans="1:10">
      <c r="A441" s="37">
        <v>45040</v>
      </c>
      <c r="B441" s="7" t="s">
        <v>60</v>
      </c>
      <c r="C441" s="7" t="s">
        <v>15</v>
      </c>
      <c r="D441" s="8">
        <v>175</v>
      </c>
      <c r="E441" s="8">
        <v>4410</v>
      </c>
      <c r="F441" s="7">
        <v>4430</v>
      </c>
      <c r="G441" s="7">
        <v>4460</v>
      </c>
      <c r="H441" s="31">
        <f t="shared" si="348"/>
        <v>3500</v>
      </c>
      <c r="I441" s="44">
        <f t="shared" si="349"/>
        <v>5250</v>
      </c>
      <c r="J441" s="49">
        <f t="shared" si="350"/>
        <v>8750</v>
      </c>
    </row>
    <row r="442" ht="15.75" customHeight="1" spans="1:10">
      <c r="A442" s="37">
        <v>45040</v>
      </c>
      <c r="B442" s="7" t="s">
        <v>118</v>
      </c>
      <c r="C442" s="7" t="s">
        <v>15</v>
      </c>
      <c r="D442" s="8">
        <v>450</v>
      </c>
      <c r="E442" s="8">
        <v>1125</v>
      </c>
      <c r="F442" s="7">
        <v>1135</v>
      </c>
      <c r="H442" s="31">
        <f t="shared" si="348"/>
        <v>4500</v>
      </c>
      <c r="I442" s="44" t="str">
        <f t="shared" si="349"/>
        <v>0.00</v>
      </c>
      <c r="J442" s="49">
        <f t="shared" si="350"/>
        <v>4500</v>
      </c>
    </row>
    <row r="443" ht="15.75" customHeight="1" spans="1:10">
      <c r="A443" s="37">
        <v>45040</v>
      </c>
      <c r="B443" s="7" t="s">
        <v>96</v>
      </c>
      <c r="C443" s="7" t="s">
        <v>15</v>
      </c>
      <c r="D443" s="8">
        <v>150</v>
      </c>
      <c r="E443" s="8">
        <v>4741</v>
      </c>
      <c r="F443" s="7">
        <v>4720</v>
      </c>
      <c r="H443" s="31">
        <f t="shared" si="348"/>
        <v>-3150</v>
      </c>
      <c r="I443" s="44" t="str">
        <f t="shared" si="349"/>
        <v>0.00</v>
      </c>
      <c r="J443" s="49">
        <f t="shared" si="350"/>
        <v>-3150</v>
      </c>
    </row>
    <row r="444" ht="15.75" customHeight="1" spans="1:10">
      <c r="A444" s="37">
        <v>45040</v>
      </c>
      <c r="B444" s="7" t="s">
        <v>120</v>
      </c>
      <c r="C444" s="7" t="s">
        <v>15</v>
      </c>
      <c r="D444" s="8">
        <v>5850</v>
      </c>
      <c r="E444" s="8">
        <v>178.1</v>
      </c>
      <c r="F444" s="7">
        <v>179.5</v>
      </c>
      <c r="H444" s="31">
        <f t="shared" si="348"/>
        <v>8190.00000000003</v>
      </c>
      <c r="I444" s="44" t="str">
        <f t="shared" si="349"/>
        <v>0.00</v>
      </c>
      <c r="J444" s="49">
        <f t="shared" si="350"/>
        <v>8190.00000000003</v>
      </c>
    </row>
    <row r="445" ht="15.75" customHeight="1" spans="1:10">
      <c r="A445" s="37">
        <v>45037</v>
      </c>
      <c r="B445" s="7" t="s">
        <v>96</v>
      </c>
      <c r="C445" s="7" t="s">
        <v>15</v>
      </c>
      <c r="D445" s="8">
        <v>150</v>
      </c>
      <c r="E445" s="8">
        <v>4710</v>
      </c>
      <c r="F445" s="7">
        <v>4724</v>
      </c>
      <c r="H445" s="31">
        <f t="shared" si="348"/>
        <v>2100</v>
      </c>
      <c r="I445" s="44" t="str">
        <f t="shared" si="349"/>
        <v>0.00</v>
      </c>
      <c r="J445" s="49">
        <f t="shared" si="350"/>
        <v>2100</v>
      </c>
    </row>
    <row r="446" ht="15.75" customHeight="1" spans="1:10">
      <c r="A446" s="37">
        <v>45037</v>
      </c>
      <c r="B446" s="7" t="s">
        <v>71</v>
      </c>
      <c r="C446" s="7" t="s">
        <v>17</v>
      </c>
      <c r="D446" s="8">
        <v>475</v>
      </c>
      <c r="E446" s="8">
        <v>1665</v>
      </c>
      <c r="F446" s="7">
        <v>1658.3</v>
      </c>
      <c r="H446" s="31">
        <f t="shared" si="348"/>
        <v>3182.50000000002</v>
      </c>
      <c r="I446" s="44" t="str">
        <f t="shared" si="349"/>
        <v>0.00</v>
      </c>
      <c r="J446" s="49">
        <f t="shared" si="350"/>
        <v>3182.50000000002</v>
      </c>
    </row>
    <row r="447" ht="15.75" customHeight="1" spans="1:10">
      <c r="A447" s="37">
        <v>45037</v>
      </c>
      <c r="B447" s="7" t="s">
        <v>121</v>
      </c>
      <c r="C447" s="7" t="s">
        <v>15</v>
      </c>
      <c r="D447" s="8">
        <v>300</v>
      </c>
      <c r="E447" s="8">
        <v>2475</v>
      </c>
      <c r="F447" s="7">
        <v>2490</v>
      </c>
      <c r="G447" s="7">
        <v>2510</v>
      </c>
      <c r="H447" s="31">
        <f t="shared" si="348"/>
        <v>4500</v>
      </c>
      <c r="I447" s="44">
        <f t="shared" si="349"/>
        <v>6000</v>
      </c>
      <c r="J447" s="49">
        <f t="shared" si="350"/>
        <v>10500</v>
      </c>
    </row>
    <row r="448" ht="15.75" customHeight="1" spans="1:10">
      <c r="A448" s="37">
        <v>45037</v>
      </c>
      <c r="B448" s="7" t="s">
        <v>19</v>
      </c>
      <c r="C448" s="7" t="s">
        <v>17</v>
      </c>
      <c r="D448" s="8">
        <v>700</v>
      </c>
      <c r="E448" s="8">
        <v>1045</v>
      </c>
      <c r="F448" s="7">
        <v>1040</v>
      </c>
      <c r="H448" s="31">
        <f t="shared" ref="H448" si="351">IF(C448="LONG",(F448-E448)*D448,(E448-F448)*D448)</f>
        <v>3500</v>
      </c>
      <c r="I448" s="44" t="str">
        <f t="shared" ref="I448" si="352">IF(G448=0,"0.00",IF(C448="LONG",(G448-F448)*D448,(F448-G448)*D448))</f>
        <v>0.00</v>
      </c>
      <c r="J448" s="49">
        <f t="shared" ref="J448" si="353">I448+H448</f>
        <v>3500</v>
      </c>
    </row>
    <row r="449" ht="15.75" customHeight="1" spans="1:10">
      <c r="A449" s="37">
        <v>45036</v>
      </c>
      <c r="B449" s="7" t="s">
        <v>19</v>
      </c>
      <c r="C449" s="7" t="s">
        <v>15</v>
      </c>
      <c r="D449" s="8">
        <v>700</v>
      </c>
      <c r="E449" s="8">
        <v>1043</v>
      </c>
      <c r="F449" s="7">
        <v>1047.5</v>
      </c>
      <c r="H449" s="31">
        <f t="shared" ref="H449:H451" si="354">IF(C449="LONG",(F449-E449)*D449,(E449-F449)*D449)</f>
        <v>3150</v>
      </c>
      <c r="I449" s="44" t="str">
        <f t="shared" ref="I449:I451" si="355">IF(G449=0,"0.00",IF(C449="LONG",(G449-F449)*D449,(F449-G449)*D449))</f>
        <v>0.00</v>
      </c>
      <c r="J449" s="49">
        <f t="shared" ref="J449:J451" si="356">I449+H449</f>
        <v>3150</v>
      </c>
    </row>
    <row r="450" ht="15.75" customHeight="1" spans="1:10">
      <c r="A450" s="37">
        <v>45036</v>
      </c>
      <c r="B450" s="7" t="s">
        <v>50</v>
      </c>
      <c r="C450" s="7" t="s">
        <v>15</v>
      </c>
      <c r="D450" s="8">
        <v>1250</v>
      </c>
      <c r="E450" s="8">
        <v>849</v>
      </c>
      <c r="F450" s="7">
        <v>851</v>
      </c>
      <c r="H450" s="31">
        <f t="shared" si="354"/>
        <v>2500</v>
      </c>
      <c r="I450" s="44" t="str">
        <f t="shared" si="355"/>
        <v>0.00</v>
      </c>
      <c r="J450" s="49">
        <f t="shared" si="356"/>
        <v>2500</v>
      </c>
    </row>
    <row r="451" ht="15.75" customHeight="1" spans="1:10">
      <c r="A451" s="37">
        <v>45036</v>
      </c>
      <c r="B451" s="7" t="s">
        <v>104</v>
      </c>
      <c r="C451" s="7" t="s">
        <v>15</v>
      </c>
      <c r="D451" s="8">
        <v>1200</v>
      </c>
      <c r="E451" s="8">
        <v>875</v>
      </c>
      <c r="F451" s="7">
        <v>870</v>
      </c>
      <c r="H451" s="31">
        <f t="shared" si="354"/>
        <v>-6000</v>
      </c>
      <c r="I451" s="44" t="str">
        <f t="shared" si="355"/>
        <v>0.00</v>
      </c>
      <c r="J451" s="49">
        <f t="shared" si="356"/>
        <v>-6000</v>
      </c>
    </row>
    <row r="452" ht="15.75" customHeight="1" spans="1:10">
      <c r="A452" s="37">
        <v>45035</v>
      </c>
      <c r="B452" s="7" t="s">
        <v>122</v>
      </c>
      <c r="C452" s="7" t="s">
        <v>15</v>
      </c>
      <c r="D452" s="8">
        <v>125</v>
      </c>
      <c r="E452" s="8">
        <v>5950</v>
      </c>
      <c r="F452" s="7">
        <v>5950</v>
      </c>
      <c r="H452" s="31">
        <f t="shared" ref="H452:H455" si="357">IF(C452="LONG",(F452-E452)*D452,(E452-F452)*D452)</f>
        <v>0</v>
      </c>
      <c r="I452" s="44" t="str">
        <f t="shared" ref="I452:I455" si="358">IF(G452=0,"0.00",IF(C452="LONG",(G452-F452)*D452,(F452-G452)*D452))</f>
        <v>0.00</v>
      </c>
      <c r="J452" s="49">
        <f t="shared" ref="J452:J455" si="359">I452+H452</f>
        <v>0</v>
      </c>
    </row>
    <row r="453" ht="15.75" customHeight="1" spans="1:10">
      <c r="A453" s="37">
        <v>45035</v>
      </c>
      <c r="B453" s="7" t="s">
        <v>104</v>
      </c>
      <c r="C453" s="7" t="s">
        <v>15</v>
      </c>
      <c r="D453" s="8">
        <v>1200</v>
      </c>
      <c r="E453" s="8">
        <v>872</v>
      </c>
      <c r="F453" s="7">
        <v>874.5</v>
      </c>
      <c r="H453" s="31">
        <f t="shared" si="357"/>
        <v>3000</v>
      </c>
      <c r="I453" s="44" t="str">
        <f t="shared" si="358"/>
        <v>0.00</v>
      </c>
      <c r="J453" s="49">
        <f t="shared" si="359"/>
        <v>3000</v>
      </c>
    </row>
    <row r="454" ht="15.75" customHeight="1" spans="1:10">
      <c r="A454" s="37">
        <v>45035</v>
      </c>
      <c r="B454" s="7" t="s">
        <v>50</v>
      </c>
      <c r="C454" s="7" t="s">
        <v>15</v>
      </c>
      <c r="D454" s="8">
        <v>1250</v>
      </c>
      <c r="E454" s="8">
        <v>844</v>
      </c>
      <c r="F454" s="7">
        <v>848</v>
      </c>
      <c r="H454" s="31">
        <f t="shared" si="357"/>
        <v>5000</v>
      </c>
      <c r="I454" s="44" t="str">
        <f t="shared" si="358"/>
        <v>0.00</v>
      </c>
      <c r="J454" s="49">
        <f t="shared" si="359"/>
        <v>5000</v>
      </c>
    </row>
    <row r="455" ht="15.75" customHeight="1" spans="1:10">
      <c r="A455" s="37">
        <v>45035</v>
      </c>
      <c r="B455" s="7" t="s">
        <v>82</v>
      </c>
      <c r="C455" s="7" t="s">
        <v>15</v>
      </c>
      <c r="D455" s="8">
        <v>2700</v>
      </c>
      <c r="E455" s="8">
        <v>301.5</v>
      </c>
      <c r="F455" s="7">
        <v>299.5</v>
      </c>
      <c r="H455" s="31">
        <f t="shared" si="357"/>
        <v>-5400</v>
      </c>
      <c r="I455" s="44" t="str">
        <f t="shared" si="358"/>
        <v>0.00</v>
      </c>
      <c r="J455" s="49">
        <f t="shared" si="359"/>
        <v>-5400</v>
      </c>
    </row>
    <row r="456" ht="15.75" customHeight="1" spans="1:10">
      <c r="A456" s="37">
        <v>45034</v>
      </c>
      <c r="B456" s="7" t="s">
        <v>50</v>
      </c>
      <c r="C456" s="7" t="s">
        <v>15</v>
      </c>
      <c r="D456" s="8">
        <v>1250</v>
      </c>
      <c r="E456" s="8">
        <v>842</v>
      </c>
      <c r="F456" s="7">
        <v>847</v>
      </c>
      <c r="G456" s="7">
        <v>852</v>
      </c>
      <c r="H456" s="31">
        <f t="shared" ref="H456:H457" si="360">IF(C456="LONG",(F456-E456)*D456,(E456-F456)*D456)</f>
        <v>6250</v>
      </c>
      <c r="I456" s="44">
        <f t="shared" ref="I456:I457" si="361">IF(G456=0,"0.00",IF(C456="LONG",(G456-F456)*D456,(F456-G456)*D456))</f>
        <v>6250</v>
      </c>
      <c r="J456" s="49">
        <f t="shared" ref="J456:J457" si="362">I456+H456</f>
        <v>12500</v>
      </c>
    </row>
    <row r="457" ht="15.75" customHeight="1" spans="1:10">
      <c r="A457" s="37">
        <v>45034</v>
      </c>
      <c r="B457" s="7" t="s">
        <v>104</v>
      </c>
      <c r="C457" s="7" t="s">
        <v>15</v>
      </c>
      <c r="D457" s="8">
        <v>1200</v>
      </c>
      <c r="E457" s="8">
        <v>872</v>
      </c>
      <c r="F457" s="7">
        <v>866</v>
      </c>
      <c r="H457" s="31">
        <f t="shared" si="360"/>
        <v>-7200</v>
      </c>
      <c r="I457" s="44" t="str">
        <f t="shared" si="361"/>
        <v>0.00</v>
      </c>
      <c r="J457" s="49">
        <f t="shared" si="362"/>
        <v>-7200</v>
      </c>
    </row>
    <row r="458" ht="15.75" customHeight="1" spans="1:10">
      <c r="A458" s="37">
        <v>45033</v>
      </c>
      <c r="B458" s="7" t="s">
        <v>69</v>
      </c>
      <c r="C458" s="7" t="s">
        <v>15</v>
      </c>
      <c r="D458" s="8">
        <v>250</v>
      </c>
      <c r="E458" s="8">
        <v>1880</v>
      </c>
      <c r="F458" s="7">
        <v>1895</v>
      </c>
      <c r="G458" s="7">
        <v>1915</v>
      </c>
      <c r="H458" s="31">
        <f t="shared" ref="H458:H461" si="363">IF(C458="LONG",(F458-E458)*D458,(E458-F458)*D458)</f>
        <v>3750</v>
      </c>
      <c r="I458" s="44">
        <f t="shared" ref="I458:I461" si="364">IF(G458=0,"0.00",IF(C458="LONG",(G458-F458)*D458,(F458-G458)*D458))</f>
        <v>5000</v>
      </c>
      <c r="J458" s="49">
        <f t="shared" ref="J458:J461" si="365">I458+H458</f>
        <v>8750</v>
      </c>
    </row>
    <row r="459" ht="15.75" customHeight="1" spans="1:10">
      <c r="A459" s="37">
        <v>45033</v>
      </c>
      <c r="B459" s="7" t="s">
        <v>82</v>
      </c>
      <c r="C459" s="7" t="s">
        <v>15</v>
      </c>
      <c r="D459" s="8">
        <v>2700</v>
      </c>
      <c r="E459" s="8">
        <v>293</v>
      </c>
      <c r="F459" s="7">
        <v>295</v>
      </c>
      <c r="G459" s="7">
        <v>297</v>
      </c>
      <c r="H459" s="31">
        <f t="shared" si="363"/>
        <v>5400</v>
      </c>
      <c r="I459" s="44">
        <f t="shared" si="364"/>
        <v>5400</v>
      </c>
      <c r="J459" s="49">
        <f t="shared" si="365"/>
        <v>10800</v>
      </c>
    </row>
    <row r="460" ht="15.75" customHeight="1" spans="1:10">
      <c r="A460" s="37">
        <v>45033</v>
      </c>
      <c r="B460" s="7" t="s">
        <v>63</v>
      </c>
      <c r="C460" s="7" t="s">
        <v>15</v>
      </c>
      <c r="D460" s="8">
        <v>650</v>
      </c>
      <c r="E460" s="8">
        <v>631</v>
      </c>
      <c r="F460" s="7">
        <v>637</v>
      </c>
      <c r="H460" s="31">
        <f t="shared" si="363"/>
        <v>3900</v>
      </c>
      <c r="I460" s="44" t="str">
        <f t="shared" si="364"/>
        <v>0.00</v>
      </c>
      <c r="J460" s="49">
        <f t="shared" si="365"/>
        <v>3900</v>
      </c>
    </row>
    <row r="461" ht="15.75" customHeight="1" spans="1:10">
      <c r="A461" s="37">
        <v>45033</v>
      </c>
      <c r="B461" s="7" t="s">
        <v>50</v>
      </c>
      <c r="C461" s="7" t="s">
        <v>15</v>
      </c>
      <c r="D461" s="8">
        <v>1250</v>
      </c>
      <c r="E461" s="8">
        <v>830.5</v>
      </c>
      <c r="F461" s="7">
        <v>834</v>
      </c>
      <c r="G461" s="7">
        <v>838</v>
      </c>
      <c r="H461" s="31">
        <f t="shared" si="363"/>
        <v>4375</v>
      </c>
      <c r="I461" s="44">
        <f t="shared" si="364"/>
        <v>5000</v>
      </c>
      <c r="J461" s="49">
        <f t="shared" si="365"/>
        <v>9375</v>
      </c>
    </row>
    <row r="462" ht="15.75" customHeight="1" spans="1:10">
      <c r="A462" s="37">
        <v>45029</v>
      </c>
      <c r="B462" s="7" t="s">
        <v>69</v>
      </c>
      <c r="C462" s="7" t="s">
        <v>15</v>
      </c>
      <c r="D462" s="8">
        <v>250</v>
      </c>
      <c r="E462" s="8">
        <v>1860</v>
      </c>
      <c r="F462" s="7">
        <v>1875</v>
      </c>
      <c r="G462" s="7">
        <v>1890</v>
      </c>
      <c r="H462" s="31">
        <f t="shared" ref="H462:H465" si="366">IF(C462="LONG",(F462-E462)*D462,(E462-F462)*D462)</f>
        <v>3750</v>
      </c>
      <c r="I462" s="44">
        <f t="shared" ref="I462:I465" si="367">IF(G462=0,"0.00",IF(C462="LONG",(G462-F462)*D462,(F462-G462)*D462))</f>
        <v>3750</v>
      </c>
      <c r="J462" s="49">
        <f t="shared" ref="J462:J465" si="368">I462+H462</f>
        <v>7500</v>
      </c>
    </row>
    <row r="463" ht="15.75" customHeight="1" spans="1:10">
      <c r="A463" s="37">
        <v>45029</v>
      </c>
      <c r="B463" s="7" t="s">
        <v>104</v>
      </c>
      <c r="C463" s="7" t="s">
        <v>15</v>
      </c>
      <c r="D463" s="8">
        <v>1200</v>
      </c>
      <c r="E463" s="8">
        <v>853</v>
      </c>
      <c r="F463" s="7">
        <v>857</v>
      </c>
      <c r="G463" s="7">
        <v>862</v>
      </c>
      <c r="H463" s="31">
        <f t="shared" si="366"/>
        <v>4800</v>
      </c>
      <c r="I463" s="44">
        <f t="shared" si="367"/>
        <v>6000</v>
      </c>
      <c r="J463" s="49">
        <f t="shared" si="368"/>
        <v>10800</v>
      </c>
    </row>
    <row r="464" ht="15.75" customHeight="1" spans="1:10">
      <c r="A464" s="37">
        <v>45029</v>
      </c>
      <c r="B464" s="7" t="s">
        <v>112</v>
      </c>
      <c r="C464" s="7" t="s">
        <v>15</v>
      </c>
      <c r="D464" s="8">
        <v>500</v>
      </c>
      <c r="E464" s="8">
        <v>1330</v>
      </c>
      <c r="F464" s="7">
        <v>1340</v>
      </c>
      <c r="H464" s="31">
        <f t="shared" si="366"/>
        <v>5000</v>
      </c>
      <c r="I464" s="44" t="str">
        <f t="shared" si="367"/>
        <v>0.00</v>
      </c>
      <c r="J464" s="49">
        <f t="shared" si="368"/>
        <v>5000</v>
      </c>
    </row>
    <row r="465" ht="15.75" customHeight="1" spans="1:10">
      <c r="A465" s="37">
        <v>45028</v>
      </c>
      <c r="B465" s="7" t="s">
        <v>82</v>
      </c>
      <c r="C465" s="7" t="s">
        <v>15</v>
      </c>
      <c r="D465" s="8">
        <v>2700</v>
      </c>
      <c r="E465" s="8">
        <v>288</v>
      </c>
      <c r="F465" s="7">
        <v>290</v>
      </c>
      <c r="H465" s="31">
        <f t="shared" si="366"/>
        <v>5400</v>
      </c>
      <c r="I465" s="44" t="str">
        <f t="shared" si="367"/>
        <v>0.00</v>
      </c>
      <c r="J465" s="49">
        <f t="shared" si="368"/>
        <v>5400</v>
      </c>
    </row>
    <row r="466" ht="15.75" customHeight="1" spans="1:10">
      <c r="A466" s="37">
        <v>45028</v>
      </c>
      <c r="B466" s="7" t="s">
        <v>112</v>
      </c>
      <c r="C466" s="7" t="s">
        <v>15</v>
      </c>
      <c r="D466" s="8">
        <v>500</v>
      </c>
      <c r="E466" s="8">
        <v>1326</v>
      </c>
      <c r="F466" s="7">
        <v>1326</v>
      </c>
      <c r="H466" s="31">
        <f t="shared" ref="H466:H467" si="369">IF(C466="LONG",(F466-E466)*D466,(E466-F466)*D466)</f>
        <v>0</v>
      </c>
      <c r="I466" s="44" t="str">
        <f t="shared" ref="I466:I467" si="370">IF(G466=0,"0.00",IF(C466="LONG",(G466-F466)*D466,(F466-G466)*D466))</f>
        <v>0.00</v>
      </c>
      <c r="J466" s="49">
        <f t="shared" ref="J466:J467" si="371">I466+H466</f>
        <v>0</v>
      </c>
    </row>
    <row r="467" ht="15.75" customHeight="1" spans="1:10">
      <c r="A467" s="37">
        <v>45028</v>
      </c>
      <c r="B467" s="7" t="s">
        <v>123</v>
      </c>
      <c r="C467" s="7" t="s">
        <v>15</v>
      </c>
      <c r="D467" s="8">
        <v>5000</v>
      </c>
      <c r="E467" s="8">
        <v>128.5</v>
      </c>
      <c r="F467" s="7">
        <v>128.5</v>
      </c>
      <c r="H467" s="31">
        <f t="shared" si="369"/>
        <v>0</v>
      </c>
      <c r="I467" s="44" t="str">
        <f t="shared" si="370"/>
        <v>0.00</v>
      </c>
      <c r="J467" s="49">
        <f t="shared" si="371"/>
        <v>0</v>
      </c>
    </row>
    <row r="468" ht="15.75" customHeight="1" spans="1:10">
      <c r="A468" s="37">
        <v>45027</v>
      </c>
      <c r="B468" s="7" t="s">
        <v>104</v>
      </c>
      <c r="C468" s="7" t="s">
        <v>15</v>
      </c>
      <c r="D468" s="8">
        <v>1200</v>
      </c>
      <c r="E468" s="8">
        <v>853</v>
      </c>
      <c r="F468" s="7">
        <v>855.75</v>
      </c>
      <c r="H468" s="31">
        <f t="shared" ref="H468:H471" si="372">IF(C468="LONG",(F468-E468)*D468,(E468-F468)*D468)</f>
        <v>3300</v>
      </c>
      <c r="I468" s="44" t="str">
        <f t="shared" ref="I468:I471" si="373">IF(G468=0,"0.00",IF(C468="LONG",(G468-F468)*D468,(F468-G468)*D468))</f>
        <v>0.00</v>
      </c>
      <c r="J468" s="49">
        <f t="shared" ref="J468:J471" si="374">I468+H468</f>
        <v>3300</v>
      </c>
    </row>
    <row r="469" ht="15.75" customHeight="1" spans="1:10">
      <c r="A469" s="37">
        <v>45027</v>
      </c>
      <c r="B469" s="7" t="s">
        <v>50</v>
      </c>
      <c r="C469" s="7" t="s">
        <v>15</v>
      </c>
      <c r="D469" s="8">
        <v>1250</v>
      </c>
      <c r="E469" s="8">
        <v>831</v>
      </c>
      <c r="F469" s="7">
        <v>835</v>
      </c>
      <c r="G469" s="7">
        <v>840</v>
      </c>
      <c r="H469" s="31">
        <f t="shared" si="372"/>
        <v>5000</v>
      </c>
      <c r="I469" s="44">
        <f t="shared" si="373"/>
        <v>6250</v>
      </c>
      <c r="J469" s="49">
        <f t="shared" si="374"/>
        <v>11250</v>
      </c>
    </row>
    <row r="470" ht="15.75" customHeight="1" spans="1:10">
      <c r="A470" s="37">
        <v>45027</v>
      </c>
      <c r="B470" s="7" t="s">
        <v>124</v>
      </c>
      <c r="C470" s="7" t="s">
        <v>15</v>
      </c>
      <c r="D470" s="8">
        <v>150</v>
      </c>
      <c r="E470" s="8">
        <v>5082</v>
      </c>
      <c r="F470" s="7">
        <v>5100</v>
      </c>
      <c r="G470" s="7">
        <v>5125</v>
      </c>
      <c r="H470" s="31">
        <f t="shared" si="372"/>
        <v>2700</v>
      </c>
      <c r="I470" s="44">
        <f t="shared" si="373"/>
        <v>3750</v>
      </c>
      <c r="J470" s="49">
        <f t="shared" si="374"/>
        <v>6450</v>
      </c>
    </row>
    <row r="471" ht="15.75" customHeight="1" spans="1:10">
      <c r="A471" s="37">
        <v>45027</v>
      </c>
      <c r="B471" s="7" t="s">
        <v>91</v>
      </c>
      <c r="C471" s="7" t="s">
        <v>15</v>
      </c>
      <c r="D471" s="8">
        <v>1300</v>
      </c>
      <c r="E471" s="8">
        <v>743.5</v>
      </c>
      <c r="F471" s="7">
        <v>745.95</v>
      </c>
      <c r="H471" s="31">
        <f t="shared" si="372"/>
        <v>3185.00000000006</v>
      </c>
      <c r="I471" s="44" t="str">
        <f t="shared" si="373"/>
        <v>0.00</v>
      </c>
      <c r="J471" s="49">
        <f t="shared" si="374"/>
        <v>3185.00000000006</v>
      </c>
    </row>
    <row r="472" ht="15.75" customHeight="1" spans="1:10">
      <c r="A472" s="37">
        <v>45026</v>
      </c>
      <c r="B472" s="7" t="s">
        <v>121</v>
      </c>
      <c r="C472" s="7" t="s">
        <v>15</v>
      </c>
      <c r="D472" s="8">
        <v>300</v>
      </c>
      <c r="E472" s="8">
        <v>2445</v>
      </c>
      <c r="F472" s="7">
        <v>2465</v>
      </c>
      <c r="H472" s="31">
        <f t="shared" ref="H472:H473" si="375">IF(C472="LONG",(F472-E472)*D472,(E472-F472)*D472)</f>
        <v>6000</v>
      </c>
      <c r="I472" s="44" t="str">
        <f t="shared" ref="I472:I473" si="376">IF(G472=0,"0.00",IF(C472="LONG",(G472-F472)*D472,(F472-G472)*D472))</f>
        <v>0.00</v>
      </c>
      <c r="J472" s="49">
        <f t="shared" ref="J472:J473" si="377">I472+H472</f>
        <v>6000</v>
      </c>
    </row>
    <row r="473" ht="15.75" customHeight="1" spans="1:10">
      <c r="A473" s="37">
        <v>45026</v>
      </c>
      <c r="B473" s="7" t="s">
        <v>91</v>
      </c>
      <c r="C473" s="7" t="s">
        <v>15</v>
      </c>
      <c r="D473" s="8">
        <v>1200</v>
      </c>
      <c r="E473" s="8">
        <v>733</v>
      </c>
      <c r="F473" s="7">
        <v>736</v>
      </c>
      <c r="H473" s="31">
        <f t="shared" si="375"/>
        <v>3600</v>
      </c>
      <c r="I473" s="44" t="str">
        <f t="shared" si="376"/>
        <v>0.00</v>
      </c>
      <c r="J473" s="49">
        <f t="shared" si="377"/>
        <v>3600</v>
      </c>
    </row>
    <row r="474" ht="15.75" customHeight="1" spans="1:10">
      <c r="A474" s="37">
        <v>45022</v>
      </c>
      <c r="B474" s="7" t="s">
        <v>54</v>
      </c>
      <c r="C474" s="7" t="s">
        <v>15</v>
      </c>
      <c r="D474" s="8">
        <v>1425</v>
      </c>
      <c r="E474" s="8">
        <v>431.5</v>
      </c>
      <c r="F474" s="7">
        <v>435</v>
      </c>
      <c r="G474" s="7">
        <v>440</v>
      </c>
      <c r="H474" s="31">
        <f t="shared" ref="H474:H478" si="378">IF(C474="LONG",(F474-E474)*D474,(E474-F474)*D474)</f>
        <v>4987.5</v>
      </c>
      <c r="I474" s="44">
        <f t="shared" ref="I474:I478" si="379">IF(G474=0,"0.00",IF(C474="LONG",(G474-F474)*D474,(F474-G474)*D474))</f>
        <v>7125</v>
      </c>
      <c r="J474" s="49">
        <f t="shared" ref="J474:J478" si="380">I474+H474</f>
        <v>12112.5</v>
      </c>
    </row>
    <row r="475" ht="15.75" customHeight="1" spans="1:10">
      <c r="A475" s="37">
        <v>45022</v>
      </c>
      <c r="B475" s="7" t="s">
        <v>50</v>
      </c>
      <c r="C475" s="7" t="s">
        <v>15</v>
      </c>
      <c r="D475" s="8">
        <v>1250</v>
      </c>
      <c r="E475" s="8">
        <v>815</v>
      </c>
      <c r="F475" s="7">
        <v>819</v>
      </c>
      <c r="G475" s="7">
        <v>824</v>
      </c>
      <c r="H475" s="31">
        <f t="shared" si="378"/>
        <v>5000</v>
      </c>
      <c r="I475" s="44">
        <f t="shared" si="379"/>
        <v>6250</v>
      </c>
      <c r="J475" s="49">
        <f t="shared" si="380"/>
        <v>11250</v>
      </c>
    </row>
    <row r="476" ht="15.75" customHeight="1" spans="1:10">
      <c r="A476" s="37">
        <v>45021</v>
      </c>
      <c r="B476" s="7" t="s">
        <v>60</v>
      </c>
      <c r="C476" s="7" t="s">
        <v>15</v>
      </c>
      <c r="D476" s="8">
        <v>175</v>
      </c>
      <c r="E476" s="8">
        <v>4503</v>
      </c>
      <c r="F476" s="7">
        <v>4520</v>
      </c>
      <c r="G476" s="7">
        <v>4545</v>
      </c>
      <c r="H476" s="31">
        <f t="shared" si="378"/>
        <v>2975</v>
      </c>
      <c r="I476" s="44">
        <f t="shared" si="379"/>
        <v>4375</v>
      </c>
      <c r="J476" s="49">
        <f t="shared" si="380"/>
        <v>7350</v>
      </c>
    </row>
    <row r="477" ht="15.75" customHeight="1" spans="1:10">
      <c r="A477" s="37">
        <v>45021</v>
      </c>
      <c r="B477" s="7" t="s">
        <v>50</v>
      </c>
      <c r="C477" s="7" t="s">
        <v>15</v>
      </c>
      <c r="D477" s="8">
        <v>1250</v>
      </c>
      <c r="E477" s="8">
        <v>786</v>
      </c>
      <c r="F477" s="7">
        <v>790</v>
      </c>
      <c r="H477" s="31">
        <f t="shared" si="378"/>
        <v>5000</v>
      </c>
      <c r="I477" s="44" t="str">
        <f t="shared" si="379"/>
        <v>0.00</v>
      </c>
      <c r="J477" s="49">
        <f t="shared" si="380"/>
        <v>5000</v>
      </c>
    </row>
    <row r="478" ht="15.75" customHeight="1" spans="1:10">
      <c r="A478" s="37">
        <v>45021</v>
      </c>
      <c r="B478" s="7" t="s">
        <v>121</v>
      </c>
      <c r="C478" s="7" t="s">
        <v>15</v>
      </c>
      <c r="D478" s="8">
        <v>300</v>
      </c>
      <c r="E478" s="8">
        <v>2440</v>
      </c>
      <c r="F478" s="7">
        <v>2440</v>
      </c>
      <c r="H478" s="31">
        <f t="shared" si="378"/>
        <v>0</v>
      </c>
      <c r="I478" s="44" t="str">
        <f t="shared" si="379"/>
        <v>0.00</v>
      </c>
      <c r="J478" s="49">
        <f t="shared" si="380"/>
        <v>0</v>
      </c>
    </row>
    <row r="479" ht="15.75" customHeight="1" spans="1:10">
      <c r="A479" s="37">
        <v>45019</v>
      </c>
      <c r="B479" s="7" t="s">
        <v>104</v>
      </c>
      <c r="C479" s="7" t="s">
        <v>15</v>
      </c>
      <c r="D479" s="8">
        <v>1200</v>
      </c>
      <c r="E479" s="8">
        <v>866</v>
      </c>
      <c r="F479" s="7">
        <v>869.1</v>
      </c>
      <c r="H479" s="31">
        <f t="shared" ref="H479:H483" si="381">IF(C479="LONG",(F479-E479)*D479,(E479-F479)*D479)</f>
        <v>3720.00000000003</v>
      </c>
      <c r="I479" s="44" t="str">
        <f t="shared" ref="I479:I483" si="382">IF(G479=0,"0.00",IF(C479="LONG",(G479-F479)*D479,(F479-G479)*D479))</f>
        <v>0.00</v>
      </c>
      <c r="J479" s="49">
        <f t="shared" ref="J479:J483" si="383">I479+H479</f>
        <v>3720.00000000003</v>
      </c>
    </row>
    <row r="480" ht="15.75" customHeight="1" spans="1:10">
      <c r="A480" s="37">
        <v>45019</v>
      </c>
      <c r="B480" s="7" t="s">
        <v>69</v>
      </c>
      <c r="C480" s="7" t="s">
        <v>15</v>
      </c>
      <c r="D480" s="8">
        <v>250</v>
      </c>
      <c r="E480" s="8">
        <v>1725</v>
      </c>
      <c r="F480" s="7">
        <v>1740</v>
      </c>
      <c r="H480" s="31">
        <f t="shared" si="381"/>
        <v>3750</v>
      </c>
      <c r="I480" s="44" t="str">
        <f t="shared" si="382"/>
        <v>0.00</v>
      </c>
      <c r="J480" s="49">
        <f t="shared" si="383"/>
        <v>3750</v>
      </c>
    </row>
    <row r="481" ht="15.75" customHeight="1" spans="1:10">
      <c r="A481" s="37">
        <v>45019</v>
      </c>
      <c r="B481" s="7" t="s">
        <v>54</v>
      </c>
      <c r="C481" s="7" t="s">
        <v>15</v>
      </c>
      <c r="D481" s="8">
        <v>1425</v>
      </c>
      <c r="E481" s="8">
        <v>424.5</v>
      </c>
      <c r="F481" s="7">
        <v>427.4</v>
      </c>
      <c r="H481" s="31">
        <f t="shared" si="381"/>
        <v>4132.49999999997</v>
      </c>
      <c r="I481" s="44" t="str">
        <f t="shared" si="382"/>
        <v>0.00</v>
      </c>
      <c r="J481" s="49">
        <f t="shared" si="383"/>
        <v>4132.49999999997</v>
      </c>
    </row>
    <row r="482" ht="15.75" customHeight="1" spans="1:10">
      <c r="A482" s="37">
        <v>45019</v>
      </c>
      <c r="B482" s="7" t="s">
        <v>50</v>
      </c>
      <c r="C482" s="7" t="s">
        <v>15</v>
      </c>
      <c r="D482" s="8">
        <v>1250</v>
      </c>
      <c r="E482" s="8">
        <v>773.5</v>
      </c>
      <c r="F482" s="7">
        <v>777</v>
      </c>
      <c r="G482" s="7">
        <v>782</v>
      </c>
      <c r="H482" s="31">
        <f t="shared" si="381"/>
        <v>4375</v>
      </c>
      <c r="I482" s="44">
        <f t="shared" si="382"/>
        <v>6250</v>
      </c>
      <c r="J482" s="49">
        <f t="shared" si="383"/>
        <v>10625</v>
      </c>
    </row>
    <row r="483" ht="15.75" customHeight="1" spans="1:10">
      <c r="A483" s="37">
        <v>45019</v>
      </c>
      <c r="B483" s="7" t="s">
        <v>91</v>
      </c>
      <c r="C483" s="7" t="s">
        <v>15</v>
      </c>
      <c r="D483" s="8">
        <v>1300</v>
      </c>
      <c r="E483" s="8">
        <v>727</v>
      </c>
      <c r="F483" s="7">
        <v>732</v>
      </c>
      <c r="H483" s="31">
        <f t="shared" si="381"/>
        <v>6500</v>
      </c>
      <c r="I483" s="44" t="str">
        <f t="shared" si="382"/>
        <v>0.00</v>
      </c>
      <c r="J483" s="49">
        <f t="shared" si="383"/>
        <v>6500</v>
      </c>
    </row>
    <row r="484" ht="15.75" customHeight="1" spans="1:10">
      <c r="A484" s="37">
        <v>45016</v>
      </c>
      <c r="B484" s="7" t="s">
        <v>50</v>
      </c>
      <c r="C484" s="7" t="s">
        <v>15</v>
      </c>
      <c r="D484" s="8">
        <v>1250</v>
      </c>
      <c r="E484" s="8">
        <v>760</v>
      </c>
      <c r="F484" s="7">
        <v>764</v>
      </c>
      <c r="H484" s="31">
        <f t="shared" ref="H484:H486" si="384">IF(C484="LONG",(F484-E484)*D484,(E484-F484)*D484)</f>
        <v>5000</v>
      </c>
      <c r="I484" s="44" t="str">
        <f t="shared" ref="I484:I486" si="385">IF(G484=0,"0.00",IF(C484="LONG",(G484-F484)*D484,(F484-G484)*D484))</f>
        <v>0.00</v>
      </c>
      <c r="J484" s="49">
        <f t="shared" ref="J484:J486" si="386">I484+H484</f>
        <v>5000</v>
      </c>
    </row>
    <row r="485" ht="15.75" customHeight="1" spans="1:10">
      <c r="A485" s="37">
        <v>45016</v>
      </c>
      <c r="B485" s="7" t="s">
        <v>91</v>
      </c>
      <c r="C485" s="7" t="s">
        <v>15</v>
      </c>
      <c r="D485" s="8">
        <v>1300</v>
      </c>
      <c r="E485" s="8">
        <v>719</v>
      </c>
      <c r="F485" s="7">
        <v>724</v>
      </c>
      <c r="H485" s="31">
        <f t="shared" si="384"/>
        <v>6500</v>
      </c>
      <c r="I485" s="44" t="str">
        <f t="shared" si="385"/>
        <v>0.00</v>
      </c>
      <c r="J485" s="49">
        <f t="shared" si="386"/>
        <v>6500</v>
      </c>
    </row>
    <row r="486" ht="15.75" customHeight="1" spans="1:10">
      <c r="A486" s="37">
        <v>45016</v>
      </c>
      <c r="B486" s="7" t="s">
        <v>99</v>
      </c>
      <c r="C486" s="7" t="s">
        <v>15</v>
      </c>
      <c r="D486" s="8">
        <v>550</v>
      </c>
      <c r="E486" s="8">
        <v>1614</v>
      </c>
      <c r="F486" s="7">
        <v>1620</v>
      </c>
      <c r="H486" s="31">
        <f t="shared" si="384"/>
        <v>3300</v>
      </c>
      <c r="I486" s="44" t="str">
        <f t="shared" si="385"/>
        <v>0.00</v>
      </c>
      <c r="J486" s="49">
        <f t="shared" si="386"/>
        <v>3300</v>
      </c>
    </row>
    <row r="487" ht="15.75" customHeight="1" spans="1:10">
      <c r="A487" s="37">
        <v>45014</v>
      </c>
      <c r="B487" s="7" t="s">
        <v>60</v>
      </c>
      <c r="C487" s="7" t="s">
        <v>15</v>
      </c>
      <c r="D487" s="8">
        <v>175</v>
      </c>
      <c r="E487" s="8">
        <v>4450</v>
      </c>
      <c r="F487" s="7">
        <v>4470</v>
      </c>
      <c r="G487" s="7">
        <v>4490</v>
      </c>
      <c r="H487" s="31">
        <f t="shared" ref="H487:H489" si="387">IF(C487="LONG",(F487-E487)*D487,(E487-F487)*D487)</f>
        <v>3500</v>
      </c>
      <c r="I487" s="44">
        <f t="shared" ref="I487:I489" si="388">IF(G487=0,"0.00",IF(C487="LONG",(G487-F487)*D487,(F487-G487)*D487))</f>
        <v>3500</v>
      </c>
      <c r="J487" s="49">
        <f t="shared" ref="J487:J489" si="389">I487+H487</f>
        <v>7000</v>
      </c>
    </row>
    <row r="488" ht="15.75" customHeight="1" spans="1:10">
      <c r="A488" s="37">
        <v>45014</v>
      </c>
      <c r="B488" s="7" t="s">
        <v>125</v>
      </c>
      <c r="C488" s="7" t="s">
        <v>15</v>
      </c>
      <c r="D488" s="8">
        <v>600</v>
      </c>
      <c r="E488" s="8">
        <v>1086</v>
      </c>
      <c r="F488" s="7">
        <v>1092</v>
      </c>
      <c r="H488" s="31">
        <f t="shared" si="387"/>
        <v>3600</v>
      </c>
      <c r="I488" s="44" t="str">
        <f t="shared" si="388"/>
        <v>0.00</v>
      </c>
      <c r="J488" s="49">
        <f t="shared" si="389"/>
        <v>3600</v>
      </c>
    </row>
    <row r="489" ht="15.75" customHeight="1" spans="1:10">
      <c r="A489" s="37">
        <v>45014</v>
      </c>
      <c r="B489" s="7" t="s">
        <v>50</v>
      </c>
      <c r="C489" s="7" t="s">
        <v>15</v>
      </c>
      <c r="D489" s="8">
        <v>1250</v>
      </c>
      <c r="E489" s="8">
        <v>744</v>
      </c>
      <c r="F489" s="7">
        <v>747</v>
      </c>
      <c r="G489" s="7">
        <v>751</v>
      </c>
      <c r="H489" s="31">
        <f t="shared" si="387"/>
        <v>3750</v>
      </c>
      <c r="I489" s="44">
        <f t="shared" si="388"/>
        <v>5000</v>
      </c>
      <c r="J489" s="49">
        <f t="shared" si="389"/>
        <v>8750</v>
      </c>
    </row>
    <row r="490" ht="15.75" customHeight="1" spans="1:10">
      <c r="A490" s="37">
        <v>45013</v>
      </c>
      <c r="B490" s="7" t="s">
        <v>60</v>
      </c>
      <c r="C490" s="7" t="s">
        <v>15</v>
      </c>
      <c r="D490" s="8">
        <v>175</v>
      </c>
      <c r="E490" s="8">
        <v>4410</v>
      </c>
      <c r="F490" s="7">
        <v>4435</v>
      </c>
      <c r="H490" s="31">
        <f t="shared" ref="H490:H491" si="390">IF(C490="LONG",(F490-E490)*D490,(E490-F490)*D490)</f>
        <v>4375</v>
      </c>
      <c r="I490" s="44" t="str">
        <f t="shared" ref="I490:I491" si="391">IF(G490=0,"0.00",IF(C490="LONG",(G490-F490)*D490,(F490-G490)*D490))</f>
        <v>0.00</v>
      </c>
      <c r="J490" s="49">
        <f t="shared" ref="J490:J491" si="392">I490+H490</f>
        <v>4375</v>
      </c>
    </row>
    <row r="491" ht="15.75" customHeight="1" spans="1:10">
      <c r="A491" s="37">
        <v>45013</v>
      </c>
      <c r="B491" s="7" t="s">
        <v>50</v>
      </c>
      <c r="C491" s="7" t="s">
        <v>15</v>
      </c>
      <c r="D491" s="8">
        <v>1250</v>
      </c>
      <c r="E491" s="8">
        <v>723</v>
      </c>
      <c r="F491" s="7">
        <v>727</v>
      </c>
      <c r="H491" s="31">
        <f t="shared" si="390"/>
        <v>5000</v>
      </c>
      <c r="I491" s="44" t="str">
        <f t="shared" si="391"/>
        <v>0.00</v>
      </c>
      <c r="J491" s="49">
        <f t="shared" si="392"/>
        <v>5000</v>
      </c>
    </row>
    <row r="492" ht="15.75" customHeight="1" spans="1:10">
      <c r="A492" s="37">
        <v>45012</v>
      </c>
      <c r="B492" s="7" t="s">
        <v>50</v>
      </c>
      <c r="C492" s="7" t="s">
        <v>15</v>
      </c>
      <c r="D492" s="8">
        <v>1250</v>
      </c>
      <c r="E492" s="8">
        <v>721</v>
      </c>
      <c r="F492" s="7">
        <v>716</v>
      </c>
      <c r="H492" s="31">
        <f t="shared" ref="H492:H495" si="393">IF(C492="LONG",(F492-E492)*D492,(E492-F492)*D492)</f>
        <v>-6250</v>
      </c>
      <c r="I492" s="44" t="str">
        <f t="shared" ref="I492:I495" si="394">IF(G492=0,"0.00",IF(C492="LONG",(G492-F492)*D492,(F492-G492)*D492))</f>
        <v>0.00</v>
      </c>
      <c r="J492" s="49">
        <f t="shared" ref="J492:J495" si="395">I492+H492</f>
        <v>-6250</v>
      </c>
    </row>
    <row r="493" ht="15.75" customHeight="1" spans="1:10">
      <c r="A493" s="37">
        <v>45012</v>
      </c>
      <c r="B493" s="7" t="s">
        <v>104</v>
      </c>
      <c r="C493" s="7" t="s">
        <v>15</v>
      </c>
      <c r="D493" s="8">
        <v>1200</v>
      </c>
      <c r="E493" s="8">
        <v>838</v>
      </c>
      <c r="F493" s="7">
        <v>841</v>
      </c>
      <c r="H493" s="31">
        <f t="shared" si="393"/>
        <v>3600</v>
      </c>
      <c r="I493" s="44" t="str">
        <f t="shared" si="394"/>
        <v>0.00</v>
      </c>
      <c r="J493" s="49">
        <f t="shared" si="395"/>
        <v>3600</v>
      </c>
    </row>
    <row r="494" ht="15.75" customHeight="1" spans="1:10">
      <c r="A494" s="37">
        <v>45012</v>
      </c>
      <c r="B494" s="7" t="s">
        <v>60</v>
      </c>
      <c r="C494" s="7" t="s">
        <v>15</v>
      </c>
      <c r="D494" s="8">
        <v>175</v>
      </c>
      <c r="E494" s="8">
        <v>4390</v>
      </c>
      <c r="F494" s="7">
        <v>4410</v>
      </c>
      <c r="G494" s="7">
        <v>4435</v>
      </c>
      <c r="H494" s="31">
        <f t="shared" si="393"/>
        <v>3500</v>
      </c>
      <c r="I494" s="44">
        <f t="shared" si="394"/>
        <v>4375</v>
      </c>
      <c r="J494" s="49">
        <f t="shared" si="395"/>
        <v>7875</v>
      </c>
    </row>
    <row r="495" ht="15.75" customHeight="1" spans="1:10">
      <c r="A495" s="37">
        <v>45012</v>
      </c>
      <c r="B495" s="7" t="s">
        <v>124</v>
      </c>
      <c r="C495" s="7" t="s">
        <v>15</v>
      </c>
      <c r="D495" s="8">
        <v>150</v>
      </c>
      <c r="E495" s="8">
        <v>5040</v>
      </c>
      <c r="F495" s="7">
        <v>5070</v>
      </c>
      <c r="G495" s="7">
        <v>5100</v>
      </c>
      <c r="H495" s="31">
        <f t="shared" si="393"/>
        <v>4500</v>
      </c>
      <c r="I495" s="44">
        <f t="shared" si="394"/>
        <v>4500</v>
      </c>
      <c r="J495" s="49">
        <f t="shared" si="395"/>
        <v>9000</v>
      </c>
    </row>
    <row r="496" ht="15.75" customHeight="1" spans="1:10">
      <c r="A496" s="37">
        <v>45009</v>
      </c>
      <c r="B496" s="7" t="s">
        <v>124</v>
      </c>
      <c r="C496" s="7" t="s">
        <v>15</v>
      </c>
      <c r="D496" s="8">
        <v>150</v>
      </c>
      <c r="E496" s="8">
        <v>5000</v>
      </c>
      <c r="F496" s="7">
        <v>5030</v>
      </c>
      <c r="G496" s="7">
        <v>5060</v>
      </c>
      <c r="H496" s="31">
        <f t="shared" ref="H496:H498" si="396">IF(C496="LONG",(F496-E496)*D496,(E496-F496)*D496)</f>
        <v>4500</v>
      </c>
      <c r="I496" s="44">
        <f t="shared" ref="I496:I498" si="397">IF(G496=0,"0.00",IF(C496="LONG",(G496-F496)*D496,(F496-G496)*D496))</f>
        <v>4500</v>
      </c>
      <c r="J496" s="49">
        <f t="shared" ref="J496:J498" si="398">I496+H496</f>
        <v>9000</v>
      </c>
    </row>
    <row r="497" ht="15.75" customHeight="1" spans="1:10">
      <c r="A497" s="37">
        <v>45009</v>
      </c>
      <c r="B497" s="7" t="s">
        <v>69</v>
      </c>
      <c r="C497" s="7" t="s">
        <v>15</v>
      </c>
      <c r="D497" s="8">
        <v>250</v>
      </c>
      <c r="E497" s="8">
        <v>1762</v>
      </c>
      <c r="F497" s="7">
        <v>1740</v>
      </c>
      <c r="H497" s="31">
        <f t="shared" si="396"/>
        <v>-5500</v>
      </c>
      <c r="I497" s="44" t="str">
        <f t="shared" si="397"/>
        <v>0.00</v>
      </c>
      <c r="J497" s="49">
        <f t="shared" si="398"/>
        <v>-5500</v>
      </c>
    </row>
    <row r="498" ht="15.75" customHeight="1" spans="1:10">
      <c r="A498" s="37">
        <v>45009</v>
      </c>
      <c r="B498" s="7" t="s">
        <v>99</v>
      </c>
      <c r="C498" s="7" t="s">
        <v>15</v>
      </c>
      <c r="D498" s="8">
        <v>550</v>
      </c>
      <c r="E498" s="8">
        <v>1572</v>
      </c>
      <c r="F498" s="7">
        <v>1576</v>
      </c>
      <c r="H498" s="31">
        <f t="shared" si="396"/>
        <v>2200</v>
      </c>
      <c r="I498" s="44" t="str">
        <f t="shared" si="397"/>
        <v>0.00</v>
      </c>
      <c r="J498" s="49">
        <f t="shared" si="398"/>
        <v>2200</v>
      </c>
    </row>
    <row r="499" ht="15.75" customHeight="1" spans="1:10">
      <c r="A499" s="37">
        <v>45008</v>
      </c>
      <c r="B499" s="7" t="s">
        <v>54</v>
      </c>
      <c r="C499" s="7" t="s">
        <v>15</v>
      </c>
      <c r="D499" s="8">
        <v>1425</v>
      </c>
      <c r="E499" s="8">
        <v>421</v>
      </c>
      <c r="F499" s="7">
        <v>423.35</v>
      </c>
      <c r="H499" s="31">
        <f t="shared" ref="H499:H502" si="399">IF(C499="LONG",(F499-E499)*D499,(E499-F499)*D499)</f>
        <v>3348.75000000003</v>
      </c>
      <c r="I499" s="44" t="str">
        <f t="shared" ref="I499:I502" si="400">IF(G499=0,"0.00",IF(C499="LONG",(G499-F499)*D499,(F499-G499)*D499))</f>
        <v>0.00</v>
      </c>
      <c r="J499" s="49">
        <f t="shared" ref="J499:J502" si="401">I499+H499</f>
        <v>3348.75000000003</v>
      </c>
    </row>
    <row r="500" ht="15.75" customHeight="1" spans="1:10">
      <c r="A500" s="37">
        <v>45008</v>
      </c>
      <c r="B500" s="7" t="s">
        <v>103</v>
      </c>
      <c r="C500" s="7" t="s">
        <v>15</v>
      </c>
      <c r="D500" s="8">
        <v>300</v>
      </c>
      <c r="E500" s="8">
        <v>2500</v>
      </c>
      <c r="F500" s="7">
        <v>2511</v>
      </c>
      <c r="H500" s="31">
        <f t="shared" si="399"/>
        <v>3300</v>
      </c>
      <c r="I500" s="44" t="str">
        <f t="shared" si="400"/>
        <v>0.00</v>
      </c>
      <c r="J500" s="49">
        <f t="shared" si="401"/>
        <v>3300</v>
      </c>
    </row>
    <row r="501" ht="15.75" customHeight="1" spans="1:10">
      <c r="A501" s="37">
        <v>45008</v>
      </c>
      <c r="B501" s="7" t="s">
        <v>112</v>
      </c>
      <c r="C501" s="7" t="s">
        <v>15</v>
      </c>
      <c r="D501" s="8">
        <v>500</v>
      </c>
      <c r="E501" s="8">
        <v>2500</v>
      </c>
      <c r="F501" s="7">
        <v>2482</v>
      </c>
      <c r="H501" s="31">
        <f t="shared" si="399"/>
        <v>-9000</v>
      </c>
      <c r="I501" s="44" t="str">
        <f t="shared" si="400"/>
        <v>0.00</v>
      </c>
      <c r="J501" s="49">
        <f t="shared" si="401"/>
        <v>-9000</v>
      </c>
    </row>
    <row r="502" ht="15.75" customHeight="1" spans="1:10">
      <c r="A502" s="37">
        <v>45008</v>
      </c>
      <c r="B502" s="7" t="s">
        <v>104</v>
      </c>
      <c r="C502" s="7" t="s">
        <v>15</v>
      </c>
      <c r="D502" s="8">
        <v>1200</v>
      </c>
      <c r="E502" s="8">
        <v>854</v>
      </c>
      <c r="F502" s="7">
        <v>858</v>
      </c>
      <c r="G502" s="7">
        <v>862</v>
      </c>
      <c r="H502" s="31">
        <f t="shared" si="399"/>
        <v>4800</v>
      </c>
      <c r="I502" s="44">
        <f t="shared" si="400"/>
        <v>4800</v>
      </c>
      <c r="J502" s="49">
        <f t="shared" si="401"/>
        <v>9600</v>
      </c>
    </row>
    <row r="503" ht="15.75" customHeight="1" spans="1:10">
      <c r="A503" s="37">
        <v>45007</v>
      </c>
      <c r="B503" s="7" t="s">
        <v>126</v>
      </c>
      <c r="C503" s="7" t="s">
        <v>15</v>
      </c>
      <c r="D503" s="8">
        <v>375</v>
      </c>
      <c r="E503" s="8">
        <v>2512</v>
      </c>
      <c r="F503" s="7">
        <v>2512</v>
      </c>
      <c r="H503" s="31">
        <f t="shared" ref="H503:H505" si="402">IF(C503="LONG",(F503-E503)*D503,(E503-F503)*D503)</f>
        <v>0</v>
      </c>
      <c r="I503" s="44" t="str">
        <f t="shared" ref="I503:I505" si="403">IF(G503=0,"0.00",IF(C503="LONG",(G503-F503)*D503,(F503-G503)*D503))</f>
        <v>0.00</v>
      </c>
      <c r="J503" s="49">
        <f t="shared" ref="J503:J505" si="404">I503+H503</f>
        <v>0</v>
      </c>
    </row>
    <row r="504" ht="15.75" customHeight="1" spans="1:10">
      <c r="A504" s="37">
        <v>45007</v>
      </c>
      <c r="B504" s="7" t="s">
        <v>69</v>
      </c>
      <c r="C504" s="7" t="s">
        <v>15</v>
      </c>
      <c r="D504" s="8">
        <v>250</v>
      </c>
      <c r="E504" s="8">
        <v>1825</v>
      </c>
      <c r="F504" s="7">
        <v>1840</v>
      </c>
      <c r="H504" s="31">
        <f t="shared" si="402"/>
        <v>3750</v>
      </c>
      <c r="I504" s="44" t="str">
        <f t="shared" si="403"/>
        <v>0.00</v>
      </c>
      <c r="J504" s="49">
        <f t="shared" si="404"/>
        <v>3750</v>
      </c>
    </row>
    <row r="505" ht="15.75" customHeight="1" spans="1:10">
      <c r="A505" s="37">
        <v>45007</v>
      </c>
      <c r="B505" s="7" t="s">
        <v>127</v>
      </c>
      <c r="C505" s="7" t="s">
        <v>15</v>
      </c>
      <c r="D505" s="8">
        <v>2700</v>
      </c>
      <c r="E505" s="8">
        <v>224</v>
      </c>
      <c r="F505" s="7">
        <v>225.5</v>
      </c>
      <c r="H505" s="31">
        <f t="shared" si="402"/>
        <v>4050</v>
      </c>
      <c r="I505" s="44" t="str">
        <f t="shared" si="403"/>
        <v>0.00</v>
      </c>
      <c r="J505" s="49">
        <f t="shared" si="404"/>
        <v>4050</v>
      </c>
    </row>
    <row r="506" ht="15.75" customHeight="1" spans="1:10">
      <c r="A506" s="37">
        <v>45006</v>
      </c>
      <c r="B506" s="7" t="s">
        <v>50</v>
      </c>
      <c r="C506" s="7" t="s">
        <v>15</v>
      </c>
      <c r="D506" s="8">
        <v>1250</v>
      </c>
      <c r="E506" s="8">
        <v>754</v>
      </c>
      <c r="F506" s="7">
        <v>758</v>
      </c>
      <c r="H506" s="31">
        <f t="shared" ref="H506:H507" si="405">IF(C506="LONG",(F506-E506)*D506,(E506-F506)*D506)</f>
        <v>5000</v>
      </c>
      <c r="I506" s="44" t="str">
        <f t="shared" ref="I506:I507" si="406">IF(G506=0,"0.00",IF(C506="LONG",(G506-F506)*D506,(F506-G506)*D506))</f>
        <v>0.00</v>
      </c>
      <c r="J506" s="49">
        <f t="shared" ref="J506:J507" si="407">I506+H506</f>
        <v>5000</v>
      </c>
    </row>
    <row r="507" ht="15.75" customHeight="1" spans="1:10">
      <c r="A507" s="37">
        <v>45006</v>
      </c>
      <c r="B507" s="7" t="s">
        <v>126</v>
      </c>
      <c r="C507" s="7" t="s">
        <v>15</v>
      </c>
      <c r="D507" s="8">
        <v>375</v>
      </c>
      <c r="E507" s="8">
        <v>2484</v>
      </c>
      <c r="F507" s="7">
        <v>2495</v>
      </c>
      <c r="H507" s="31">
        <f t="shared" si="405"/>
        <v>4125</v>
      </c>
      <c r="I507" s="44" t="str">
        <f t="shared" si="406"/>
        <v>0.00</v>
      </c>
      <c r="J507" s="49">
        <f t="shared" si="407"/>
        <v>4125</v>
      </c>
    </row>
    <row r="508" ht="15.75" customHeight="1" spans="1:10">
      <c r="A508" s="37">
        <v>45005</v>
      </c>
      <c r="B508" s="7" t="s">
        <v>128</v>
      </c>
      <c r="C508" s="7" t="s">
        <v>15</v>
      </c>
      <c r="D508" s="8">
        <v>1800</v>
      </c>
      <c r="E508" s="8">
        <v>358</v>
      </c>
      <c r="F508" s="7">
        <v>360.5</v>
      </c>
      <c r="H508" s="31">
        <f t="shared" ref="H508:H510" si="408">IF(C508="LONG",(F508-E508)*D508,(E508-F508)*D508)</f>
        <v>4500</v>
      </c>
      <c r="I508" s="44" t="str">
        <f t="shared" ref="I508:I510" si="409">IF(G508=0,"0.00",IF(C508="LONG",(G508-F508)*D508,(F508-G508)*D508))</f>
        <v>0.00</v>
      </c>
      <c r="J508" s="49">
        <f t="shared" ref="J508:J510" si="410">I508+H508</f>
        <v>4500</v>
      </c>
    </row>
    <row r="509" ht="15.75" customHeight="1" spans="1:10">
      <c r="A509" s="37">
        <v>45005</v>
      </c>
      <c r="B509" s="7" t="s">
        <v>103</v>
      </c>
      <c r="C509" s="7" t="s">
        <v>15</v>
      </c>
      <c r="D509" s="8">
        <v>300</v>
      </c>
      <c r="E509" s="8">
        <v>2646</v>
      </c>
      <c r="F509" s="7">
        <v>2660</v>
      </c>
      <c r="H509" s="31">
        <f t="shared" si="408"/>
        <v>4200</v>
      </c>
      <c r="I509" s="44" t="str">
        <f t="shared" si="409"/>
        <v>0.00</v>
      </c>
      <c r="J509" s="49">
        <f t="shared" si="410"/>
        <v>4200</v>
      </c>
    </row>
    <row r="510" ht="15.75" customHeight="1" spans="1:10">
      <c r="A510" s="37">
        <v>45005</v>
      </c>
      <c r="B510" s="7" t="s">
        <v>129</v>
      </c>
      <c r="C510" s="7" t="s">
        <v>15</v>
      </c>
      <c r="D510" s="8">
        <v>2700</v>
      </c>
      <c r="E510" s="8">
        <v>248</v>
      </c>
      <c r="F510" s="7">
        <v>249.65</v>
      </c>
      <c r="H510" s="31">
        <f t="shared" si="408"/>
        <v>4455.00000000002</v>
      </c>
      <c r="I510" s="44" t="str">
        <f t="shared" si="409"/>
        <v>0.00</v>
      </c>
      <c r="J510" s="49">
        <f t="shared" si="410"/>
        <v>4455.00000000002</v>
      </c>
    </row>
    <row r="511" ht="15.75" customHeight="1" spans="1:10">
      <c r="A511" s="37">
        <v>45002</v>
      </c>
      <c r="B511" s="7" t="s">
        <v>96</v>
      </c>
      <c r="C511" s="7" t="s">
        <v>15</v>
      </c>
      <c r="D511" s="8">
        <v>150</v>
      </c>
      <c r="E511" s="8">
        <v>4210</v>
      </c>
      <c r="F511" s="7">
        <v>4235</v>
      </c>
      <c r="H511" s="31">
        <f t="shared" ref="H511:H512" si="411">IF(C511="LONG",(F511-E511)*D511,(E511-F511)*D511)</f>
        <v>3750</v>
      </c>
      <c r="I511" s="44" t="str">
        <f t="shared" ref="I511:I512" si="412">IF(G511=0,"0.00",IF(C511="LONG",(G511-F511)*D511,(F511-G511)*D511))</f>
        <v>0.00</v>
      </c>
      <c r="J511" s="49">
        <f t="shared" ref="J511:J512" si="413">I511+H511</f>
        <v>3750</v>
      </c>
    </row>
    <row r="512" ht="15.75" customHeight="1" spans="1:10">
      <c r="A512" s="37">
        <v>45002</v>
      </c>
      <c r="B512" s="7" t="s">
        <v>103</v>
      </c>
      <c r="C512" s="7" t="s">
        <v>15</v>
      </c>
      <c r="D512" s="8">
        <v>300</v>
      </c>
      <c r="E512" s="8">
        <v>2820</v>
      </c>
      <c r="F512" s="7">
        <v>2795</v>
      </c>
      <c r="H512" s="31">
        <f t="shared" si="411"/>
        <v>-7500</v>
      </c>
      <c r="I512" s="44" t="str">
        <f t="shared" si="412"/>
        <v>0.00</v>
      </c>
      <c r="J512" s="49">
        <f t="shared" si="413"/>
        <v>-7500</v>
      </c>
    </row>
    <row r="513" ht="15.75" customHeight="1" spans="1:10">
      <c r="A513" s="37">
        <v>45001</v>
      </c>
      <c r="B513" s="7" t="s">
        <v>50</v>
      </c>
      <c r="C513" s="7" t="s">
        <v>15</v>
      </c>
      <c r="D513" s="8">
        <v>1250</v>
      </c>
      <c r="E513" s="8">
        <v>753</v>
      </c>
      <c r="F513" s="7">
        <v>756</v>
      </c>
      <c r="H513" s="31">
        <f t="shared" ref="H513:H516" si="414">IF(C513="LONG",(F513-E513)*D513,(E513-F513)*D513)</f>
        <v>3750</v>
      </c>
      <c r="I513" s="44" t="str">
        <f t="shared" ref="I513:I516" si="415">IF(G513=0,"0.00",IF(C513="LONG",(G513-F513)*D513,(F513-G513)*D513))</f>
        <v>0.00</v>
      </c>
      <c r="J513" s="49">
        <f t="shared" ref="J513:J516" si="416">I513+H513</f>
        <v>3750</v>
      </c>
    </row>
    <row r="514" ht="15.75" customHeight="1" spans="1:10">
      <c r="A514" s="37">
        <v>45001</v>
      </c>
      <c r="B514" s="7" t="s">
        <v>130</v>
      </c>
      <c r="C514" s="7" t="s">
        <v>15</v>
      </c>
      <c r="D514" s="8">
        <v>1250</v>
      </c>
      <c r="E514" s="8">
        <v>498</v>
      </c>
      <c r="F514" s="7">
        <v>500.5</v>
      </c>
      <c r="H514" s="31">
        <f t="shared" si="414"/>
        <v>3125</v>
      </c>
      <c r="I514" s="44" t="str">
        <f t="shared" si="415"/>
        <v>0.00</v>
      </c>
      <c r="J514" s="49">
        <f t="shared" si="416"/>
        <v>3125</v>
      </c>
    </row>
    <row r="515" ht="15.75" customHeight="1" spans="1:10">
      <c r="A515" s="37">
        <v>45001</v>
      </c>
      <c r="B515" s="7" t="s">
        <v>126</v>
      </c>
      <c r="C515" s="7" t="s">
        <v>15</v>
      </c>
      <c r="D515" s="8">
        <v>375</v>
      </c>
      <c r="E515" s="8">
        <v>2460</v>
      </c>
      <c r="F515" s="7">
        <v>2475</v>
      </c>
      <c r="H515" s="31">
        <f t="shared" si="414"/>
        <v>5625</v>
      </c>
      <c r="I515" s="44" t="str">
        <f t="shared" si="415"/>
        <v>0.00</v>
      </c>
      <c r="J515" s="49">
        <f t="shared" si="416"/>
        <v>5625</v>
      </c>
    </row>
    <row r="516" ht="15.75" customHeight="1" spans="1:10">
      <c r="A516" s="37">
        <v>45001</v>
      </c>
      <c r="B516" s="7" t="s">
        <v>128</v>
      </c>
      <c r="C516" s="7" t="s">
        <v>15</v>
      </c>
      <c r="D516" s="8">
        <v>1800</v>
      </c>
      <c r="E516" s="8">
        <v>347</v>
      </c>
      <c r="F516" s="7">
        <v>349</v>
      </c>
      <c r="G516" s="7">
        <v>352</v>
      </c>
      <c r="H516" s="31">
        <f t="shared" si="414"/>
        <v>3600</v>
      </c>
      <c r="I516" s="44">
        <f t="shared" si="415"/>
        <v>5400</v>
      </c>
      <c r="J516" s="49">
        <f t="shared" si="416"/>
        <v>9000</v>
      </c>
    </row>
    <row r="517" ht="15.75" customHeight="1" spans="1:10">
      <c r="A517" s="37">
        <v>45000</v>
      </c>
      <c r="B517" s="7" t="s">
        <v>131</v>
      </c>
      <c r="C517" s="7" t="s">
        <v>15</v>
      </c>
      <c r="D517" s="8">
        <v>407</v>
      </c>
      <c r="E517" s="8">
        <v>1576</v>
      </c>
      <c r="F517" s="7">
        <v>1576</v>
      </c>
      <c r="H517" s="31">
        <f t="shared" ref="H517:H519" si="417">IF(C517="LONG",(F517-E517)*D517,(E517-F517)*D517)</f>
        <v>0</v>
      </c>
      <c r="I517" s="44" t="str">
        <f t="shared" ref="I517:I519" si="418">IF(G517=0,"0.00",IF(C517="LONG",(G517-F517)*D517,(F517-G517)*D517))</f>
        <v>0.00</v>
      </c>
      <c r="J517" s="49">
        <f t="shared" ref="J517:J519" si="419">I517+H517</f>
        <v>0</v>
      </c>
    </row>
    <row r="518" ht="15.75" customHeight="1" spans="1:10">
      <c r="A518" s="37">
        <v>45000</v>
      </c>
      <c r="B518" s="7" t="s">
        <v>132</v>
      </c>
      <c r="C518" s="7" t="s">
        <v>15</v>
      </c>
      <c r="D518" s="8">
        <v>3000</v>
      </c>
      <c r="E518" s="8">
        <v>233.5</v>
      </c>
      <c r="F518" s="7">
        <v>235</v>
      </c>
      <c r="G518" s="7">
        <v>237</v>
      </c>
      <c r="H518" s="31">
        <f t="shared" si="417"/>
        <v>4500</v>
      </c>
      <c r="I518" s="44">
        <f t="shared" si="418"/>
        <v>6000</v>
      </c>
      <c r="J518" s="49">
        <f t="shared" si="419"/>
        <v>10500</v>
      </c>
    </row>
    <row r="519" ht="15.75" customHeight="1" spans="1:10">
      <c r="A519" s="37">
        <v>45000</v>
      </c>
      <c r="B519" s="7" t="s">
        <v>103</v>
      </c>
      <c r="C519" s="7" t="s">
        <v>15</v>
      </c>
      <c r="D519" s="8">
        <v>300</v>
      </c>
      <c r="E519" s="8">
        <v>2830</v>
      </c>
      <c r="F519" s="7">
        <v>2845</v>
      </c>
      <c r="H519" s="31">
        <f t="shared" si="417"/>
        <v>4500</v>
      </c>
      <c r="I519" s="44" t="str">
        <f t="shared" si="418"/>
        <v>0.00</v>
      </c>
      <c r="J519" s="49">
        <f t="shared" si="419"/>
        <v>4500</v>
      </c>
    </row>
    <row r="520" ht="15.75" customHeight="1" spans="1:10">
      <c r="A520" s="37">
        <v>44999</v>
      </c>
      <c r="B520" s="7" t="s">
        <v>102</v>
      </c>
      <c r="C520" s="7" t="s">
        <v>15</v>
      </c>
      <c r="D520" s="8">
        <v>4000</v>
      </c>
      <c r="E520" s="8">
        <v>242.7</v>
      </c>
      <c r="F520" s="7">
        <v>242.7</v>
      </c>
      <c r="H520" s="31">
        <f t="shared" ref="H520:H522" si="420">IF(C520="LONG",(F520-E520)*D520,(E520-F520)*D520)</f>
        <v>0</v>
      </c>
      <c r="I520" s="44" t="str">
        <f t="shared" ref="I520:I522" si="421">IF(G520=0,"0.00",IF(C520="LONG",(G520-F520)*D520,(F520-G520)*D520))</f>
        <v>0.00</v>
      </c>
      <c r="J520" s="49">
        <f t="shared" ref="J520:J522" si="422">I520+H520</f>
        <v>0</v>
      </c>
    </row>
    <row r="521" ht="15.75" customHeight="1" spans="1:10">
      <c r="A521" s="37">
        <v>44999</v>
      </c>
      <c r="B521" s="7" t="s">
        <v>124</v>
      </c>
      <c r="C521" s="7" t="s">
        <v>15</v>
      </c>
      <c r="D521" s="8">
        <v>150</v>
      </c>
      <c r="E521" s="8">
        <v>4690</v>
      </c>
      <c r="F521" s="7">
        <v>4665</v>
      </c>
      <c r="H521" s="31">
        <f t="shared" si="420"/>
        <v>-3750</v>
      </c>
      <c r="I521" s="44" t="str">
        <f t="shared" si="421"/>
        <v>0.00</v>
      </c>
      <c r="J521" s="49">
        <f t="shared" si="422"/>
        <v>-3750</v>
      </c>
    </row>
    <row r="522" ht="15.75" customHeight="1" spans="1:10">
      <c r="A522" s="37">
        <v>44999</v>
      </c>
      <c r="B522" s="7" t="s">
        <v>104</v>
      </c>
      <c r="C522" s="7" t="s">
        <v>17</v>
      </c>
      <c r="D522" s="8">
        <v>1200</v>
      </c>
      <c r="E522" s="8">
        <v>829</v>
      </c>
      <c r="F522" s="7">
        <v>825</v>
      </c>
      <c r="H522" s="31">
        <f t="shared" si="420"/>
        <v>4800</v>
      </c>
      <c r="I522" s="44" t="str">
        <f t="shared" si="421"/>
        <v>0.00</v>
      </c>
      <c r="J522" s="49">
        <f t="shared" si="422"/>
        <v>4800</v>
      </c>
    </row>
    <row r="523" ht="15.75" customHeight="1" spans="1:10">
      <c r="A523" s="37">
        <v>44998</v>
      </c>
      <c r="B523" s="7" t="s">
        <v>104</v>
      </c>
      <c r="C523" s="7" t="s">
        <v>17</v>
      </c>
      <c r="D523" s="8">
        <v>1200</v>
      </c>
      <c r="E523" s="8">
        <v>841.5</v>
      </c>
      <c r="F523" s="7">
        <v>838</v>
      </c>
      <c r="G523" s="7">
        <v>834</v>
      </c>
      <c r="H523" s="31">
        <f t="shared" ref="H523:H525" si="423">IF(C523="LONG",(F523-E523)*D523,(E523-F523)*D523)</f>
        <v>4200</v>
      </c>
      <c r="I523" s="44">
        <f t="shared" ref="I523:I525" si="424">IF(G523=0,"0.00",IF(C523="LONG",(G523-F523)*D523,(F523-G523)*D523))</f>
        <v>4800</v>
      </c>
      <c r="J523" s="49">
        <f t="shared" ref="J523:J525" si="425">I523+H523</f>
        <v>9000</v>
      </c>
    </row>
    <row r="524" ht="15.75" customHeight="1" spans="1:10">
      <c r="A524" s="37">
        <v>44998</v>
      </c>
      <c r="B524" s="7" t="s">
        <v>24</v>
      </c>
      <c r="C524" s="7" t="s">
        <v>15</v>
      </c>
      <c r="D524" s="8">
        <v>125</v>
      </c>
      <c r="E524" s="8">
        <v>2912</v>
      </c>
      <c r="F524" s="7">
        <v>2927</v>
      </c>
      <c r="H524" s="31">
        <f t="shared" si="423"/>
        <v>1875</v>
      </c>
      <c r="I524" s="44" t="str">
        <f t="shared" si="424"/>
        <v>0.00</v>
      </c>
      <c r="J524" s="49">
        <f t="shared" si="425"/>
        <v>1875</v>
      </c>
    </row>
    <row r="525" ht="15.75" customHeight="1" spans="1:10">
      <c r="A525" s="37">
        <v>44995</v>
      </c>
      <c r="B525" s="7" t="s">
        <v>133</v>
      </c>
      <c r="C525" s="7" t="s">
        <v>15</v>
      </c>
      <c r="D525" s="8">
        <v>250</v>
      </c>
      <c r="E525" s="8">
        <v>2320</v>
      </c>
      <c r="F525" s="7">
        <v>2320</v>
      </c>
      <c r="H525" s="31">
        <f t="shared" si="423"/>
        <v>0</v>
      </c>
      <c r="I525" s="44" t="str">
        <f t="shared" si="424"/>
        <v>0.00</v>
      </c>
      <c r="J525" s="49">
        <f t="shared" si="425"/>
        <v>0</v>
      </c>
    </row>
    <row r="526" ht="15.75" customHeight="1" spans="1:10">
      <c r="A526" s="37">
        <v>44995</v>
      </c>
      <c r="B526" s="7" t="s">
        <v>103</v>
      </c>
      <c r="C526" s="7" t="s">
        <v>15</v>
      </c>
      <c r="D526" s="8">
        <v>300</v>
      </c>
      <c r="E526" s="8">
        <v>2842</v>
      </c>
      <c r="F526" s="7">
        <v>2855</v>
      </c>
      <c r="G526" s="7">
        <v>2870</v>
      </c>
      <c r="H526" s="31">
        <f t="shared" ref="H526:H527" si="426">IF(C526="LONG",(F526-E526)*D526,(E526-F526)*D526)</f>
        <v>3900</v>
      </c>
      <c r="I526" s="44">
        <f t="shared" ref="I526:I527" si="427">IF(G526=0,"0.00",IF(C526="LONG",(G526-F526)*D526,(F526-G526)*D526))</f>
        <v>4500</v>
      </c>
      <c r="J526" s="49">
        <f t="shared" ref="J526:J527" si="428">I526+H526</f>
        <v>8400</v>
      </c>
    </row>
    <row r="527" ht="15.75" customHeight="1" spans="1:10">
      <c r="A527" s="37">
        <v>44995</v>
      </c>
      <c r="B527" s="7" t="s">
        <v>82</v>
      </c>
      <c r="C527" s="7" t="s">
        <v>17</v>
      </c>
      <c r="D527" s="8">
        <v>2700</v>
      </c>
      <c r="E527" s="8">
        <v>303</v>
      </c>
      <c r="F527" s="7">
        <v>301</v>
      </c>
      <c r="G527" s="7">
        <v>299</v>
      </c>
      <c r="H527" s="31">
        <f t="shared" si="426"/>
        <v>5400</v>
      </c>
      <c r="I527" s="44">
        <f t="shared" si="427"/>
        <v>5400</v>
      </c>
      <c r="J527" s="49">
        <f t="shared" si="428"/>
        <v>10800</v>
      </c>
    </row>
    <row r="528" ht="15.75" customHeight="1" spans="1:10">
      <c r="A528" s="37">
        <v>44994</v>
      </c>
      <c r="B528" s="7" t="s">
        <v>103</v>
      </c>
      <c r="C528" s="7" t="s">
        <v>15</v>
      </c>
      <c r="D528" s="8">
        <v>300</v>
      </c>
      <c r="E528" s="8">
        <v>2850</v>
      </c>
      <c r="F528" s="7">
        <v>2858</v>
      </c>
      <c r="H528" s="31">
        <f t="shared" ref="H528:H529" si="429">IF(C528="LONG",(F528-E528)*D528,(E528-F528)*D528)</f>
        <v>2400</v>
      </c>
      <c r="I528" s="44" t="str">
        <f t="shared" ref="I528:I529" si="430">IF(G528=0,"0.00",IF(C528="LONG",(G528-F528)*D528,(F528-G528)*D528))</f>
        <v>0.00</v>
      </c>
      <c r="J528" s="49">
        <f t="shared" ref="J528:J529" si="431">I528+H528</f>
        <v>2400</v>
      </c>
    </row>
    <row r="529" ht="15.75" customHeight="1" spans="1:10">
      <c r="A529" s="37">
        <v>44994</v>
      </c>
      <c r="B529" s="7" t="s">
        <v>104</v>
      </c>
      <c r="C529" s="7" t="s">
        <v>15</v>
      </c>
      <c r="D529" s="8">
        <v>1200</v>
      </c>
      <c r="E529" s="8">
        <v>871</v>
      </c>
      <c r="F529" s="7">
        <v>875</v>
      </c>
      <c r="H529" s="31">
        <f t="shared" si="429"/>
        <v>4800</v>
      </c>
      <c r="I529" s="44" t="str">
        <f t="shared" si="430"/>
        <v>0.00</v>
      </c>
      <c r="J529" s="49">
        <f t="shared" si="431"/>
        <v>4800</v>
      </c>
    </row>
    <row r="530" ht="15.75" customHeight="1" spans="1:10">
      <c r="A530" s="37">
        <v>44991</v>
      </c>
      <c r="B530" s="7" t="s">
        <v>134</v>
      </c>
      <c r="C530" s="7" t="s">
        <v>15</v>
      </c>
      <c r="D530" s="8">
        <v>75</v>
      </c>
      <c r="E530" s="8">
        <v>7110</v>
      </c>
      <c r="F530" s="7">
        <v>7050</v>
      </c>
      <c r="H530" s="31">
        <f t="shared" ref="H530:H537" si="432">IF(C530="LONG",(F530-E530)*D530,(E530-F530)*D530)</f>
        <v>-4500</v>
      </c>
      <c r="I530" s="44" t="str">
        <f t="shared" ref="I530:I537" si="433">IF(G530=0,"0.00",IF(C530="LONG",(G530-F530)*D530,(F530-G530)*D530))</f>
        <v>0.00</v>
      </c>
      <c r="J530" s="49">
        <f t="shared" ref="J530:J537" si="434">I530+H530</f>
        <v>-4500</v>
      </c>
    </row>
    <row r="531" ht="15.75" customHeight="1" spans="1:10">
      <c r="A531" s="37">
        <v>44991</v>
      </c>
      <c r="B531" s="7" t="s">
        <v>98</v>
      </c>
      <c r="C531" s="7" t="s">
        <v>15</v>
      </c>
      <c r="D531" s="8">
        <v>3500</v>
      </c>
      <c r="E531" s="8">
        <v>321.5</v>
      </c>
      <c r="F531" s="7">
        <v>321.5</v>
      </c>
      <c r="H531" s="31">
        <f t="shared" si="432"/>
        <v>0</v>
      </c>
      <c r="I531" s="44" t="str">
        <f t="shared" si="433"/>
        <v>0.00</v>
      </c>
      <c r="J531" s="49">
        <f t="shared" si="434"/>
        <v>0</v>
      </c>
    </row>
    <row r="532" ht="15.75" customHeight="1" spans="1:10">
      <c r="A532" s="37">
        <v>44991</v>
      </c>
      <c r="B532" s="7" t="s">
        <v>135</v>
      </c>
      <c r="C532" s="7" t="s">
        <v>15</v>
      </c>
      <c r="D532" s="8">
        <v>700</v>
      </c>
      <c r="E532" s="8">
        <v>901</v>
      </c>
      <c r="F532" s="7">
        <v>909</v>
      </c>
      <c r="H532" s="31">
        <f t="shared" si="432"/>
        <v>5600</v>
      </c>
      <c r="I532" s="44" t="str">
        <f t="shared" si="433"/>
        <v>0.00</v>
      </c>
      <c r="J532" s="49">
        <f t="shared" si="434"/>
        <v>5600</v>
      </c>
    </row>
    <row r="533" ht="15.75" customHeight="1" spans="1:10">
      <c r="A533" s="37">
        <v>44991</v>
      </c>
      <c r="B533" s="7" t="s">
        <v>104</v>
      </c>
      <c r="C533" s="7" t="s">
        <v>15</v>
      </c>
      <c r="D533" s="8">
        <v>1200</v>
      </c>
      <c r="E533" s="8">
        <v>864</v>
      </c>
      <c r="F533" s="7">
        <v>866</v>
      </c>
      <c r="H533" s="31">
        <f t="shared" si="432"/>
        <v>2400</v>
      </c>
      <c r="I533" s="44" t="str">
        <f t="shared" si="433"/>
        <v>0.00</v>
      </c>
      <c r="J533" s="49">
        <f t="shared" si="434"/>
        <v>2400</v>
      </c>
    </row>
    <row r="534" ht="15.75" customHeight="1" spans="1:10">
      <c r="A534" s="37">
        <v>44988</v>
      </c>
      <c r="B534" s="7" t="s">
        <v>136</v>
      </c>
      <c r="C534" s="7" t="s">
        <v>15</v>
      </c>
      <c r="D534" s="8">
        <v>250</v>
      </c>
      <c r="E534" s="8">
        <v>1875</v>
      </c>
      <c r="F534" s="7">
        <v>1900</v>
      </c>
      <c r="G534" s="7">
        <v>1910</v>
      </c>
      <c r="H534" s="31">
        <f t="shared" si="432"/>
        <v>6250</v>
      </c>
      <c r="I534" s="44">
        <f t="shared" si="433"/>
        <v>2500</v>
      </c>
      <c r="J534" s="49">
        <f t="shared" si="434"/>
        <v>8750</v>
      </c>
    </row>
    <row r="535" ht="15.75" customHeight="1" spans="1:10">
      <c r="A535" s="37">
        <v>44988</v>
      </c>
      <c r="B535" s="7" t="s">
        <v>104</v>
      </c>
      <c r="C535" s="7" t="s">
        <v>15</v>
      </c>
      <c r="D535" s="8">
        <v>1200</v>
      </c>
      <c r="E535" s="8">
        <v>854.5</v>
      </c>
      <c r="F535" s="7">
        <v>858</v>
      </c>
      <c r="H535" s="31">
        <f t="shared" si="432"/>
        <v>4200</v>
      </c>
      <c r="I535" s="44" t="str">
        <f t="shared" si="433"/>
        <v>0.00</v>
      </c>
      <c r="J535" s="49">
        <f t="shared" si="434"/>
        <v>4200</v>
      </c>
    </row>
    <row r="536" ht="15.75" customHeight="1" spans="1:10">
      <c r="A536" s="37">
        <v>44988</v>
      </c>
      <c r="B536" s="7" t="s">
        <v>109</v>
      </c>
      <c r="C536" s="7" t="s">
        <v>15</v>
      </c>
      <c r="D536" s="8">
        <v>3500</v>
      </c>
      <c r="E536" s="8">
        <v>164.5</v>
      </c>
      <c r="F536" s="7">
        <v>165.35</v>
      </c>
      <c r="H536" s="31">
        <f t="shared" si="432"/>
        <v>2974.99999999998</v>
      </c>
      <c r="I536" s="44" t="str">
        <f t="shared" si="433"/>
        <v>0.00</v>
      </c>
      <c r="J536" s="49">
        <f t="shared" si="434"/>
        <v>2974.99999999998</v>
      </c>
    </row>
    <row r="537" ht="15.75" customHeight="1" spans="1:10">
      <c r="A537" s="37">
        <v>44988</v>
      </c>
      <c r="B537" s="7" t="s">
        <v>137</v>
      </c>
      <c r="C537" s="7" t="s">
        <v>15</v>
      </c>
      <c r="D537" s="8">
        <v>700</v>
      </c>
      <c r="E537" s="8">
        <v>1075</v>
      </c>
      <c r="F537" s="7">
        <v>1085</v>
      </c>
      <c r="G537" s="7">
        <v>1095</v>
      </c>
      <c r="H537" s="31">
        <f t="shared" si="432"/>
        <v>7000</v>
      </c>
      <c r="I537" s="44">
        <f t="shared" si="433"/>
        <v>7000</v>
      </c>
      <c r="J537" s="49">
        <f t="shared" si="434"/>
        <v>14000</v>
      </c>
    </row>
    <row r="538" ht="15.75" customHeight="1" spans="1:10">
      <c r="A538" s="37">
        <v>44988</v>
      </c>
      <c r="B538" s="7" t="s">
        <v>54</v>
      </c>
      <c r="C538" s="7" t="s">
        <v>15</v>
      </c>
      <c r="D538" s="8">
        <v>1425</v>
      </c>
      <c r="E538" s="8">
        <v>425</v>
      </c>
      <c r="F538" s="7">
        <v>429</v>
      </c>
      <c r="H538" s="31">
        <f t="shared" ref="H538" si="435">IF(C538="LONG",(F538-E538)*D538,(E538-F538)*D538)</f>
        <v>5700</v>
      </c>
      <c r="I538" s="44" t="str">
        <f t="shared" ref="I538" si="436">IF(G538=0,"0.00",IF(C538="LONG",(G538-F538)*D538,(F538-G538)*D538))</f>
        <v>0.00</v>
      </c>
      <c r="J538" s="49">
        <f t="shared" ref="J538" si="437">I538+H538</f>
        <v>5700</v>
      </c>
    </row>
    <row r="539" ht="15.75" customHeight="1" spans="1:10">
      <c r="A539" s="37">
        <v>44987</v>
      </c>
      <c r="B539" s="7" t="s">
        <v>137</v>
      </c>
      <c r="C539" s="7" t="s">
        <v>15</v>
      </c>
      <c r="D539" s="8">
        <v>700</v>
      </c>
      <c r="E539" s="8">
        <v>1065</v>
      </c>
      <c r="F539" s="7">
        <v>1073</v>
      </c>
      <c r="H539" s="31">
        <f t="shared" ref="H539:H540" si="438">IF(C539="LONG",(F539-E539)*D539,(E539-F539)*D539)</f>
        <v>5600</v>
      </c>
      <c r="I539" s="44" t="str">
        <f t="shared" ref="I539:I540" si="439">IF(G539=0,"0.00",IF(C539="LONG",(G539-F539)*D539,(F539-G539)*D539))</f>
        <v>0.00</v>
      </c>
      <c r="J539" s="49">
        <f t="shared" ref="J539:J540" si="440">I539+H539</f>
        <v>5600</v>
      </c>
    </row>
    <row r="540" ht="15.75" customHeight="1" spans="1:10">
      <c r="A540" s="37">
        <v>44987</v>
      </c>
      <c r="B540" s="7" t="s">
        <v>138</v>
      </c>
      <c r="C540" s="7" t="s">
        <v>15</v>
      </c>
      <c r="D540" s="8">
        <v>250</v>
      </c>
      <c r="E540" s="8">
        <v>2885</v>
      </c>
      <c r="F540" s="7">
        <v>2900</v>
      </c>
      <c r="G540" s="7">
        <v>2920</v>
      </c>
      <c r="H540" s="31">
        <f t="shared" si="438"/>
        <v>3750</v>
      </c>
      <c r="I540" s="44">
        <f t="shared" si="439"/>
        <v>5000</v>
      </c>
      <c r="J540" s="49">
        <f t="shared" si="440"/>
        <v>8750</v>
      </c>
    </row>
    <row r="541" ht="15.75" customHeight="1" spans="1:10">
      <c r="A541" s="37">
        <v>44987</v>
      </c>
      <c r="B541" s="7" t="s">
        <v>82</v>
      </c>
      <c r="C541" s="7" t="s">
        <v>15</v>
      </c>
      <c r="D541" s="8">
        <v>2700</v>
      </c>
      <c r="E541" s="8">
        <v>293</v>
      </c>
      <c r="F541" s="7">
        <v>294.4</v>
      </c>
      <c r="H541" s="31">
        <f t="shared" ref="H541:H542" si="441">IF(C541="LONG",(F541-E541)*D541,(E541-F541)*D541)</f>
        <v>3779.99999999994</v>
      </c>
      <c r="I541" s="44" t="str">
        <f t="shared" ref="I541:I542" si="442">IF(G541=0,"0.00",IF(C541="LONG",(G541-F541)*D541,(F541-G541)*D541))</f>
        <v>0.00</v>
      </c>
      <c r="J541" s="49">
        <f t="shared" ref="J541:J542" si="443">I541+H541</f>
        <v>3779.99999999994</v>
      </c>
    </row>
    <row r="542" ht="15.75" customHeight="1" spans="1:10">
      <c r="A542" s="37">
        <v>44987</v>
      </c>
      <c r="B542" s="7" t="s">
        <v>131</v>
      </c>
      <c r="C542" s="7" t="s">
        <v>15</v>
      </c>
      <c r="D542" s="8">
        <v>407</v>
      </c>
      <c r="E542" s="8">
        <v>1560</v>
      </c>
      <c r="F542" s="7">
        <v>1567</v>
      </c>
      <c r="H542" s="31">
        <f t="shared" si="441"/>
        <v>2849</v>
      </c>
      <c r="I542" s="44" t="str">
        <f t="shared" si="442"/>
        <v>0.00</v>
      </c>
      <c r="J542" s="49">
        <f t="shared" si="443"/>
        <v>2849</v>
      </c>
    </row>
    <row r="543" ht="15.75" customHeight="1" spans="1:10">
      <c r="A543" s="37">
        <v>44986</v>
      </c>
      <c r="B543" s="7" t="s">
        <v>103</v>
      </c>
      <c r="C543" s="7" t="s">
        <v>15</v>
      </c>
      <c r="D543" s="8">
        <v>300</v>
      </c>
      <c r="E543" s="8">
        <v>2640</v>
      </c>
      <c r="F543" s="7">
        <v>2652</v>
      </c>
      <c r="G543" s="7">
        <v>2665</v>
      </c>
      <c r="H543" s="31">
        <f t="shared" ref="H543:H545" si="444">IF(C543="LONG",(F543-E543)*D543,(E543-F543)*D543)</f>
        <v>3600</v>
      </c>
      <c r="I543" s="44">
        <f t="shared" ref="I543:I545" si="445">IF(G543=0,"0.00",IF(C543="LONG",(G543-F543)*D543,(F543-G543)*D543))</f>
        <v>3900</v>
      </c>
      <c r="J543" s="49">
        <f t="shared" ref="J543:J545" si="446">I543+H543</f>
        <v>7500</v>
      </c>
    </row>
    <row r="544" ht="15.75" customHeight="1" spans="1:10">
      <c r="A544" s="37">
        <v>44986</v>
      </c>
      <c r="B544" s="7" t="s">
        <v>125</v>
      </c>
      <c r="C544" s="7" t="s">
        <v>15</v>
      </c>
      <c r="D544" s="8">
        <v>600</v>
      </c>
      <c r="E544" s="8">
        <v>1120</v>
      </c>
      <c r="F544" s="7">
        <v>1130</v>
      </c>
      <c r="H544" s="31">
        <f t="shared" si="444"/>
        <v>6000</v>
      </c>
      <c r="I544" s="44" t="str">
        <f t="shared" si="445"/>
        <v>0.00</v>
      </c>
      <c r="J544" s="49">
        <f t="shared" si="446"/>
        <v>6000</v>
      </c>
    </row>
    <row r="545" ht="15.75" customHeight="1" spans="1:10">
      <c r="A545" s="37">
        <v>44986</v>
      </c>
      <c r="B545" s="7" t="s">
        <v>54</v>
      </c>
      <c r="C545" s="7" t="s">
        <v>15</v>
      </c>
      <c r="D545" s="8">
        <v>1425</v>
      </c>
      <c r="E545" s="8">
        <v>426</v>
      </c>
      <c r="F545" s="7">
        <v>429.5</v>
      </c>
      <c r="H545" s="31">
        <f t="shared" si="444"/>
        <v>4987.5</v>
      </c>
      <c r="I545" s="44" t="str">
        <f t="shared" si="445"/>
        <v>0.00</v>
      </c>
      <c r="J545" s="49">
        <f t="shared" si="446"/>
        <v>4987.5</v>
      </c>
    </row>
    <row r="546" ht="15.75" customHeight="1" spans="1:10">
      <c r="A546" s="37">
        <v>44985</v>
      </c>
      <c r="B546" s="7" t="s">
        <v>58</v>
      </c>
      <c r="C546" s="7" t="s">
        <v>15</v>
      </c>
      <c r="D546" s="8">
        <v>3000</v>
      </c>
      <c r="E546" s="8">
        <v>196.5</v>
      </c>
      <c r="F546" s="7">
        <v>198</v>
      </c>
      <c r="H546" s="31">
        <f t="shared" ref="H546:H548" si="447">IF(C546="LONG",(F546-E546)*D546,(E546-F546)*D546)</f>
        <v>4500</v>
      </c>
      <c r="I546" s="44" t="str">
        <f t="shared" ref="I546:I548" si="448">IF(G546=0,"0.00",IF(C546="LONG",(G546-F546)*D546,(F546-G546)*D546))</f>
        <v>0.00</v>
      </c>
      <c r="J546" s="49">
        <f t="shared" ref="J546:J548" si="449">I546+H546</f>
        <v>4500</v>
      </c>
    </row>
    <row r="547" ht="15.75" customHeight="1" spans="1:10">
      <c r="A547" s="37">
        <v>44985</v>
      </c>
      <c r="B547" s="7" t="s">
        <v>124</v>
      </c>
      <c r="C547" s="7" t="s">
        <v>15</v>
      </c>
      <c r="D547" s="8">
        <v>150</v>
      </c>
      <c r="E547" s="8">
        <v>4760</v>
      </c>
      <c r="F547" s="7">
        <v>4787</v>
      </c>
      <c r="H547" s="31">
        <f t="shared" si="447"/>
        <v>4050</v>
      </c>
      <c r="I547" s="44" t="str">
        <f t="shared" si="448"/>
        <v>0.00</v>
      </c>
      <c r="J547" s="49">
        <f t="shared" si="449"/>
        <v>4050</v>
      </c>
    </row>
    <row r="548" ht="15.75" customHeight="1" spans="1:10">
      <c r="A548" s="37">
        <v>44985</v>
      </c>
      <c r="B548" s="7" t="s">
        <v>139</v>
      </c>
      <c r="C548" s="7" t="s">
        <v>15</v>
      </c>
      <c r="D548" s="8">
        <v>700</v>
      </c>
      <c r="E548" s="8">
        <v>1290</v>
      </c>
      <c r="F548" s="7">
        <v>1297</v>
      </c>
      <c r="H548" s="31">
        <f t="shared" si="447"/>
        <v>4900</v>
      </c>
      <c r="I548" s="44" t="str">
        <f t="shared" si="448"/>
        <v>0.00</v>
      </c>
      <c r="J548" s="49">
        <f t="shared" si="449"/>
        <v>4900</v>
      </c>
    </row>
    <row r="549" ht="15.75" customHeight="1" spans="1:10">
      <c r="A549" s="37">
        <v>44984</v>
      </c>
      <c r="B549" s="7" t="s">
        <v>126</v>
      </c>
      <c r="C549" s="7" t="s">
        <v>15</v>
      </c>
      <c r="D549" s="8">
        <v>375</v>
      </c>
      <c r="E549" s="8">
        <v>2402</v>
      </c>
      <c r="F549" s="7">
        <v>2415</v>
      </c>
      <c r="H549" s="31">
        <f t="shared" ref="H549:H562" si="450">IF(C549="LONG",(F549-E549)*D549,(E549-F549)*D549)</f>
        <v>4875</v>
      </c>
      <c r="I549" s="44" t="str">
        <f t="shared" ref="I549:I562" si="451">IF(G549=0,"0.00",IF(C549="LONG",(G549-F549)*D549,(F549-G549)*D549))</f>
        <v>0.00</v>
      </c>
      <c r="J549" s="49">
        <f t="shared" ref="J549:J562" si="452">I549+H549</f>
        <v>4875</v>
      </c>
    </row>
    <row r="550" ht="15.75" customHeight="1" spans="1:10">
      <c r="A550" s="37">
        <v>44984</v>
      </c>
      <c r="B550" s="50" t="s">
        <v>91</v>
      </c>
      <c r="C550" s="50" t="s">
        <v>17</v>
      </c>
      <c r="D550" s="8">
        <v>1300</v>
      </c>
      <c r="E550" s="50">
        <v>710</v>
      </c>
      <c r="F550" s="50">
        <v>708</v>
      </c>
      <c r="H550" s="31">
        <f t="shared" si="450"/>
        <v>2600</v>
      </c>
      <c r="I550" s="44" t="str">
        <f t="shared" si="451"/>
        <v>0.00</v>
      </c>
      <c r="J550" s="49">
        <f t="shared" si="452"/>
        <v>2600</v>
      </c>
    </row>
    <row r="551" ht="15.75" customHeight="1" spans="1:10">
      <c r="A551" s="37">
        <v>44984</v>
      </c>
      <c r="B551" s="50" t="s">
        <v>135</v>
      </c>
      <c r="C551" s="50" t="s">
        <v>15</v>
      </c>
      <c r="D551" s="8">
        <v>700</v>
      </c>
      <c r="E551" s="50">
        <v>850</v>
      </c>
      <c r="F551" s="50">
        <v>860</v>
      </c>
      <c r="H551" s="31">
        <f t="shared" si="450"/>
        <v>7000</v>
      </c>
      <c r="I551" s="44" t="str">
        <f t="shared" si="451"/>
        <v>0.00</v>
      </c>
      <c r="J551" s="49">
        <f t="shared" si="452"/>
        <v>7000</v>
      </c>
    </row>
    <row r="552" ht="15.75" customHeight="1" spans="1:10">
      <c r="A552" s="37">
        <v>44981</v>
      </c>
      <c r="B552" s="50" t="s">
        <v>104</v>
      </c>
      <c r="C552" s="50" t="s">
        <v>15</v>
      </c>
      <c r="D552" s="8">
        <v>1200</v>
      </c>
      <c r="E552" s="50">
        <v>858</v>
      </c>
      <c r="F552" s="50">
        <v>862</v>
      </c>
      <c r="H552" s="31">
        <f t="shared" si="450"/>
        <v>4800</v>
      </c>
      <c r="I552" s="44" t="str">
        <f t="shared" si="451"/>
        <v>0.00</v>
      </c>
      <c r="J552" s="49">
        <f t="shared" si="452"/>
        <v>4800</v>
      </c>
    </row>
    <row r="553" ht="15.75" customHeight="1" spans="1:10">
      <c r="A553" s="37">
        <v>44981</v>
      </c>
      <c r="B553" s="50" t="s">
        <v>135</v>
      </c>
      <c r="C553" s="50" t="s">
        <v>15</v>
      </c>
      <c r="D553" s="8">
        <v>700</v>
      </c>
      <c r="E553" s="50">
        <v>850</v>
      </c>
      <c r="F553" s="50">
        <v>860</v>
      </c>
      <c r="H553" s="31">
        <f t="shared" si="450"/>
        <v>7000</v>
      </c>
      <c r="I553" s="44" t="str">
        <f t="shared" si="451"/>
        <v>0.00</v>
      </c>
      <c r="J553" s="49">
        <f t="shared" si="452"/>
        <v>7000</v>
      </c>
    </row>
    <row r="554" ht="15.75" customHeight="1" spans="1:10">
      <c r="A554" s="37">
        <v>44981</v>
      </c>
      <c r="B554" s="50" t="s">
        <v>81</v>
      </c>
      <c r="C554" s="50" t="s">
        <v>15</v>
      </c>
      <c r="D554" s="8">
        <v>200</v>
      </c>
      <c r="E554" s="50">
        <v>3755</v>
      </c>
      <c r="F554" s="50">
        <v>3775</v>
      </c>
      <c r="H554" s="31">
        <f t="shared" si="450"/>
        <v>4000</v>
      </c>
      <c r="I554" s="44" t="str">
        <f t="shared" si="451"/>
        <v>0.00</v>
      </c>
      <c r="J554" s="49">
        <f t="shared" si="452"/>
        <v>4000</v>
      </c>
    </row>
    <row r="555" ht="15.75" customHeight="1" spans="1:10">
      <c r="A555" s="37">
        <v>44980</v>
      </c>
      <c r="B555" s="50" t="s">
        <v>113</v>
      </c>
      <c r="C555" s="50" t="s">
        <v>15</v>
      </c>
      <c r="D555" s="8">
        <v>1300</v>
      </c>
      <c r="E555" s="50">
        <v>850</v>
      </c>
      <c r="F555" s="50">
        <v>854</v>
      </c>
      <c r="H555" s="31">
        <f t="shared" si="450"/>
        <v>5200</v>
      </c>
      <c r="I555" s="44" t="str">
        <f t="shared" si="451"/>
        <v>0.00</v>
      </c>
      <c r="J555" s="49">
        <f t="shared" si="452"/>
        <v>5200</v>
      </c>
    </row>
    <row r="556" ht="15.75" customHeight="1" spans="1:10">
      <c r="A556" s="37">
        <v>44980</v>
      </c>
      <c r="B556" s="50" t="s">
        <v>69</v>
      </c>
      <c r="C556" s="50" t="s">
        <v>15</v>
      </c>
      <c r="D556" s="8">
        <v>250</v>
      </c>
      <c r="E556" s="50">
        <v>1385</v>
      </c>
      <c r="F556" s="50">
        <v>1400</v>
      </c>
      <c r="G556" s="7">
        <v>1420</v>
      </c>
      <c r="H556" s="31">
        <f t="shared" si="450"/>
        <v>3750</v>
      </c>
      <c r="I556" s="44">
        <f t="shared" si="451"/>
        <v>5000</v>
      </c>
      <c r="J556" s="49">
        <f t="shared" si="452"/>
        <v>8750</v>
      </c>
    </row>
    <row r="557" ht="15.75" customHeight="1" spans="1:10">
      <c r="A557" s="37">
        <v>44979</v>
      </c>
      <c r="B557" s="50" t="s">
        <v>109</v>
      </c>
      <c r="C557" s="50" t="s">
        <v>17</v>
      </c>
      <c r="D557" s="8">
        <v>3500</v>
      </c>
      <c r="E557" s="50">
        <v>161.5</v>
      </c>
      <c r="F557" s="50">
        <v>159</v>
      </c>
      <c r="H557" s="31">
        <f t="shared" si="450"/>
        <v>8750</v>
      </c>
      <c r="I557" s="44" t="str">
        <f t="shared" si="451"/>
        <v>0.00</v>
      </c>
      <c r="J557" s="49">
        <f t="shared" si="452"/>
        <v>8750</v>
      </c>
    </row>
    <row r="558" ht="15.75" customHeight="1" spans="1:10">
      <c r="A558" s="37">
        <v>44978</v>
      </c>
      <c r="B558" s="7" t="s">
        <v>79</v>
      </c>
      <c r="C558" s="7" t="s">
        <v>15</v>
      </c>
      <c r="D558" s="8">
        <v>300</v>
      </c>
      <c r="E558" s="8">
        <v>3060</v>
      </c>
      <c r="F558" s="7">
        <v>3080</v>
      </c>
      <c r="H558" s="31">
        <f t="shared" si="450"/>
        <v>6000</v>
      </c>
      <c r="I558" s="44" t="str">
        <f t="shared" si="451"/>
        <v>0.00</v>
      </c>
      <c r="J558" s="49">
        <f t="shared" si="452"/>
        <v>6000</v>
      </c>
    </row>
    <row r="559" ht="15.75" customHeight="1" spans="1:10">
      <c r="A559" s="37">
        <v>44978</v>
      </c>
      <c r="B559" s="7" t="s">
        <v>103</v>
      </c>
      <c r="C559" s="7" t="s">
        <v>15</v>
      </c>
      <c r="D559" s="8">
        <v>300</v>
      </c>
      <c r="E559" s="8">
        <v>2642</v>
      </c>
      <c r="F559" s="7">
        <v>2655</v>
      </c>
      <c r="H559" s="31">
        <f t="shared" si="450"/>
        <v>3900</v>
      </c>
      <c r="I559" s="44" t="str">
        <f t="shared" si="451"/>
        <v>0.00</v>
      </c>
      <c r="J559" s="49">
        <f t="shared" si="452"/>
        <v>3900</v>
      </c>
    </row>
    <row r="560" ht="15.75" customHeight="1" spans="1:10">
      <c r="A560" s="37">
        <v>44978</v>
      </c>
      <c r="B560" s="7" t="s">
        <v>32</v>
      </c>
      <c r="C560" s="7" t="s">
        <v>15</v>
      </c>
      <c r="D560" s="8">
        <v>850</v>
      </c>
      <c r="E560" s="8">
        <v>677</v>
      </c>
      <c r="F560" s="7">
        <v>670</v>
      </c>
      <c r="H560" s="31">
        <f t="shared" si="450"/>
        <v>-5950</v>
      </c>
      <c r="I560" s="44" t="str">
        <f t="shared" si="451"/>
        <v>0.00</v>
      </c>
      <c r="J560" s="49">
        <f t="shared" si="452"/>
        <v>-5950</v>
      </c>
    </row>
    <row r="561" ht="15.75" customHeight="1" spans="1:10">
      <c r="A561" s="37">
        <v>44978</v>
      </c>
      <c r="B561" s="7" t="s">
        <v>140</v>
      </c>
      <c r="C561" s="7" t="s">
        <v>15</v>
      </c>
      <c r="D561" s="8">
        <v>625</v>
      </c>
      <c r="E561" s="8">
        <v>586</v>
      </c>
      <c r="F561" s="7">
        <v>592</v>
      </c>
      <c r="H561" s="31">
        <f t="shared" si="450"/>
        <v>3750</v>
      </c>
      <c r="I561" s="44" t="str">
        <f t="shared" si="451"/>
        <v>0.00</v>
      </c>
      <c r="J561" s="49">
        <f t="shared" si="452"/>
        <v>3750</v>
      </c>
    </row>
    <row r="562" ht="15.75" customHeight="1" spans="1:10">
      <c r="A562" s="37">
        <v>44977</v>
      </c>
      <c r="B562" s="7" t="s">
        <v>124</v>
      </c>
      <c r="C562" s="7" t="s">
        <v>15</v>
      </c>
      <c r="D562" s="8">
        <v>150</v>
      </c>
      <c r="E562" s="8">
        <v>4780</v>
      </c>
      <c r="F562" s="7">
        <v>4780</v>
      </c>
      <c r="H562" s="31">
        <f t="shared" si="450"/>
        <v>0</v>
      </c>
      <c r="I562" s="44" t="str">
        <f t="shared" si="451"/>
        <v>0.00</v>
      </c>
      <c r="J562" s="49">
        <f t="shared" si="452"/>
        <v>0</v>
      </c>
    </row>
    <row r="563" ht="15.75" customHeight="1" spans="1:10">
      <c r="A563" s="37">
        <v>44977</v>
      </c>
      <c r="B563" s="7" t="s">
        <v>125</v>
      </c>
      <c r="C563" s="7" t="s">
        <v>15</v>
      </c>
      <c r="D563" s="8">
        <v>600</v>
      </c>
      <c r="E563" s="8">
        <v>1140</v>
      </c>
      <c r="F563" s="7">
        <v>1150</v>
      </c>
      <c r="G563" s="7">
        <v>1160</v>
      </c>
      <c r="H563" s="31">
        <f t="shared" ref="H563" si="453">IF(C563="LONG",(F563-E563)*D563,(E563-F563)*D563)</f>
        <v>6000</v>
      </c>
      <c r="I563" s="44">
        <f t="shared" ref="I563" si="454">IF(G563=0,"0.00",IF(C563="LONG",(G563-F563)*D563,(F563-G563)*D563))</f>
        <v>6000</v>
      </c>
      <c r="J563" s="49">
        <f t="shared" ref="J563" si="455">I563+H563</f>
        <v>12000</v>
      </c>
    </row>
    <row r="564" ht="15.75" customHeight="1" spans="1:10">
      <c r="A564" s="37">
        <v>44974</v>
      </c>
      <c r="B564" s="7" t="s">
        <v>133</v>
      </c>
      <c r="C564" s="7" t="s">
        <v>15</v>
      </c>
      <c r="D564" s="8">
        <v>250</v>
      </c>
      <c r="E564" s="8">
        <v>2335</v>
      </c>
      <c r="F564" s="7">
        <v>2343</v>
      </c>
      <c r="H564" s="31">
        <f t="shared" ref="H564:H566" si="456">IF(C564="LONG",(F564-E564)*D564,(E564-F564)*D564)</f>
        <v>2000</v>
      </c>
      <c r="I564" s="44" t="str">
        <f t="shared" ref="I564:I566" si="457">IF(G564=0,"0.00",IF(C564="LONG",(G564-F564)*D564,(F564-G564)*D564))</f>
        <v>0.00</v>
      </c>
      <c r="J564" s="49">
        <f t="shared" ref="J564:J566" si="458">I564+H564</f>
        <v>2000</v>
      </c>
    </row>
    <row r="565" ht="15.75" customHeight="1" spans="1:10">
      <c r="A565" s="37">
        <v>44974</v>
      </c>
      <c r="B565" s="7" t="s">
        <v>125</v>
      </c>
      <c r="C565" s="7" t="s">
        <v>15</v>
      </c>
      <c r="D565" s="8">
        <v>600</v>
      </c>
      <c r="E565" s="8">
        <v>1132</v>
      </c>
      <c r="F565" s="7">
        <v>1138.4</v>
      </c>
      <c r="H565" s="31">
        <f t="shared" si="456"/>
        <v>3840.00000000005</v>
      </c>
      <c r="I565" s="44" t="str">
        <f t="shared" si="457"/>
        <v>0.00</v>
      </c>
      <c r="J565" s="49">
        <f t="shared" si="458"/>
        <v>3840.00000000005</v>
      </c>
    </row>
    <row r="566" ht="15.75" customHeight="1" spans="1:10">
      <c r="A566" s="37">
        <v>44974</v>
      </c>
      <c r="B566" s="7" t="s">
        <v>79</v>
      </c>
      <c r="C566" s="7" t="s">
        <v>15</v>
      </c>
      <c r="D566" s="8">
        <v>300</v>
      </c>
      <c r="E566" s="8">
        <v>3065</v>
      </c>
      <c r="F566" s="7">
        <v>3080</v>
      </c>
      <c r="G566" s="7">
        <v>3095</v>
      </c>
      <c r="H566" s="31">
        <f t="shared" si="456"/>
        <v>4500</v>
      </c>
      <c r="I566" s="44">
        <f t="shared" si="457"/>
        <v>4500</v>
      </c>
      <c r="J566" s="49">
        <f t="shared" si="458"/>
        <v>9000</v>
      </c>
    </row>
    <row r="567" ht="15.75" customHeight="1" spans="1:10">
      <c r="A567" s="37">
        <v>44973</v>
      </c>
      <c r="B567" s="7" t="s">
        <v>25</v>
      </c>
      <c r="C567" s="7" t="s">
        <v>15</v>
      </c>
      <c r="D567" s="8">
        <v>1000</v>
      </c>
      <c r="E567" s="8">
        <v>854.5</v>
      </c>
      <c r="F567" s="7">
        <v>858</v>
      </c>
      <c r="G567" s="7">
        <v>862</v>
      </c>
      <c r="H567" s="31">
        <f t="shared" ref="H567:H570" si="459">IF(C567="LONG",(F567-E567)*D567,(E567-F567)*D567)</f>
        <v>3500</v>
      </c>
      <c r="I567" s="44">
        <f t="shared" ref="I567:I570" si="460">IF(G567=0,"0.00",IF(C567="LONG",(G567-F567)*D567,(F567-G567)*D567))</f>
        <v>4000</v>
      </c>
      <c r="J567" s="49">
        <f t="shared" ref="J567:J570" si="461">I567+H567</f>
        <v>7500</v>
      </c>
    </row>
    <row r="568" ht="15.75" customHeight="1" spans="1:10">
      <c r="A568" s="37">
        <v>44973</v>
      </c>
      <c r="B568" s="7" t="s">
        <v>64</v>
      </c>
      <c r="C568" s="7" t="s">
        <v>15</v>
      </c>
      <c r="D568" s="8">
        <v>700</v>
      </c>
      <c r="E568" s="8">
        <v>1390</v>
      </c>
      <c r="F568" s="7">
        <v>1380</v>
      </c>
      <c r="H568" s="31">
        <f t="shared" si="459"/>
        <v>-7000</v>
      </c>
      <c r="I568" s="44" t="str">
        <f t="shared" si="460"/>
        <v>0.00</v>
      </c>
      <c r="J568" s="49">
        <f t="shared" si="461"/>
        <v>-7000</v>
      </c>
    </row>
    <row r="569" ht="15.75" customHeight="1" spans="1:10">
      <c r="A569" s="37">
        <v>44973</v>
      </c>
      <c r="B569" s="7" t="s">
        <v>134</v>
      </c>
      <c r="C569" s="7" t="s">
        <v>15</v>
      </c>
      <c r="D569" s="8">
        <v>150</v>
      </c>
      <c r="E569" s="8">
        <v>7310</v>
      </c>
      <c r="F569" s="7">
        <v>7360</v>
      </c>
      <c r="G569" s="7">
        <v>7425</v>
      </c>
      <c r="H569" s="31">
        <f t="shared" si="459"/>
        <v>7500</v>
      </c>
      <c r="I569" s="44">
        <f t="shared" si="460"/>
        <v>9750</v>
      </c>
      <c r="J569" s="49">
        <f t="shared" si="461"/>
        <v>17250</v>
      </c>
    </row>
    <row r="570" ht="15.75" customHeight="1" spans="1:10">
      <c r="A570" s="37">
        <v>44973</v>
      </c>
      <c r="B570" s="7" t="s">
        <v>137</v>
      </c>
      <c r="C570" s="7" t="s">
        <v>15</v>
      </c>
      <c r="D570" s="8">
        <v>700</v>
      </c>
      <c r="E570" s="8">
        <v>1125</v>
      </c>
      <c r="F570" s="7">
        <v>1132</v>
      </c>
      <c r="H570" s="31">
        <f t="shared" si="459"/>
        <v>4900</v>
      </c>
      <c r="I570" s="44" t="str">
        <f t="shared" si="460"/>
        <v>0.00</v>
      </c>
      <c r="J570" s="49">
        <f t="shared" si="461"/>
        <v>4900</v>
      </c>
    </row>
    <row r="571" ht="15.75" customHeight="1" spans="1:10">
      <c r="A571" s="37">
        <v>44972</v>
      </c>
      <c r="B571" s="7" t="s">
        <v>104</v>
      </c>
      <c r="C571" s="7" t="s">
        <v>15</v>
      </c>
      <c r="D571" s="8">
        <v>1200</v>
      </c>
      <c r="E571" s="8">
        <v>872</v>
      </c>
      <c r="F571" s="7">
        <v>874.8</v>
      </c>
      <c r="H571" s="31">
        <f t="shared" ref="H571:H573" si="462">IF(C571="LONG",(F571-E571)*D571,(E571-F571)*D571)</f>
        <v>3359.99999999995</v>
      </c>
      <c r="I571" s="44" t="str">
        <f t="shared" ref="I571:I573" si="463">IF(G571=0,"0.00",IF(C571="LONG",(G571-F571)*D571,(F571-G571)*D571))</f>
        <v>0.00</v>
      </c>
      <c r="J571" s="49">
        <f t="shared" ref="J571:J573" si="464">I571+H571</f>
        <v>3359.99999999995</v>
      </c>
    </row>
    <row r="572" ht="15.75" customHeight="1" spans="1:10">
      <c r="A572" s="37">
        <v>44972</v>
      </c>
      <c r="B572" s="7" t="s">
        <v>141</v>
      </c>
      <c r="C572" s="7" t="s">
        <v>15</v>
      </c>
      <c r="D572" s="8">
        <v>1425</v>
      </c>
      <c r="E572" s="8">
        <v>442</v>
      </c>
      <c r="F572" s="7">
        <v>445</v>
      </c>
      <c r="H572" s="31">
        <f t="shared" si="462"/>
        <v>4275</v>
      </c>
      <c r="I572" s="44" t="str">
        <f t="shared" si="463"/>
        <v>0.00</v>
      </c>
      <c r="J572" s="49">
        <f t="shared" si="464"/>
        <v>4275</v>
      </c>
    </row>
    <row r="573" ht="15.75" customHeight="1" spans="1:10">
      <c r="A573" s="37">
        <v>44972</v>
      </c>
      <c r="B573" s="7" t="s">
        <v>64</v>
      </c>
      <c r="C573" s="7" t="s">
        <v>15</v>
      </c>
      <c r="D573" s="8">
        <v>700</v>
      </c>
      <c r="E573" s="8">
        <v>1370</v>
      </c>
      <c r="F573" s="7">
        <v>1380</v>
      </c>
      <c r="H573" s="31">
        <f t="shared" si="462"/>
        <v>7000</v>
      </c>
      <c r="I573" s="44" t="str">
        <f t="shared" si="463"/>
        <v>0.00</v>
      </c>
      <c r="J573" s="49">
        <f t="shared" si="464"/>
        <v>7000</v>
      </c>
    </row>
    <row r="574" ht="15.75" customHeight="1" spans="1:10">
      <c r="A574" s="37">
        <v>44971</v>
      </c>
      <c r="B574" s="7" t="s">
        <v>137</v>
      </c>
      <c r="C574" s="7" t="s">
        <v>15</v>
      </c>
      <c r="D574" s="8">
        <v>700</v>
      </c>
      <c r="E574" s="8">
        <v>1080</v>
      </c>
      <c r="F574" s="7">
        <v>1086</v>
      </c>
      <c r="H574" s="31">
        <f t="shared" ref="H574:H576" si="465">IF(C574="LONG",(F574-E574)*D574,(E574-F574)*D574)</f>
        <v>4200</v>
      </c>
      <c r="I574" s="44" t="str">
        <f t="shared" ref="I574:I576" si="466">IF(G574=0,"0.00",IF(C574="LONG",(G574-F574)*D574,(F574-G574)*D574))</f>
        <v>0.00</v>
      </c>
      <c r="J574" s="49">
        <f t="shared" ref="J574:J576" si="467">I574+H574</f>
        <v>4200</v>
      </c>
    </row>
    <row r="575" ht="15.75" customHeight="1" spans="1:10">
      <c r="A575" s="37">
        <v>44971</v>
      </c>
      <c r="B575" s="7" t="s">
        <v>111</v>
      </c>
      <c r="C575" s="7" t="s">
        <v>15</v>
      </c>
      <c r="D575" s="8">
        <v>150</v>
      </c>
      <c r="E575" s="8">
        <v>4705</v>
      </c>
      <c r="F575" s="7">
        <v>4670</v>
      </c>
      <c r="H575" s="31">
        <f t="shared" si="465"/>
        <v>-5250</v>
      </c>
      <c r="I575" s="44" t="str">
        <f t="shared" si="466"/>
        <v>0.00</v>
      </c>
      <c r="J575" s="49">
        <f t="shared" si="467"/>
        <v>-5250</v>
      </c>
    </row>
    <row r="576" ht="15.75" customHeight="1" spans="1:10">
      <c r="A576" s="37">
        <v>44971</v>
      </c>
      <c r="B576" s="7" t="s">
        <v>139</v>
      </c>
      <c r="C576" s="7" t="s">
        <v>15</v>
      </c>
      <c r="D576" s="8">
        <v>700</v>
      </c>
      <c r="E576" s="8">
        <v>1370</v>
      </c>
      <c r="F576" s="7">
        <v>1376</v>
      </c>
      <c r="H576" s="31">
        <f t="shared" si="465"/>
        <v>4200</v>
      </c>
      <c r="I576" s="44" t="str">
        <f t="shared" si="466"/>
        <v>0.00</v>
      </c>
      <c r="J576" s="49">
        <f t="shared" si="467"/>
        <v>4200</v>
      </c>
    </row>
    <row r="577" ht="15.75" customHeight="1" spans="1:10">
      <c r="A577" s="37">
        <v>44970</v>
      </c>
      <c r="B577" s="7" t="s">
        <v>103</v>
      </c>
      <c r="C577" s="7" t="s">
        <v>15</v>
      </c>
      <c r="D577" s="8">
        <v>300</v>
      </c>
      <c r="E577" s="8">
        <v>2562</v>
      </c>
      <c r="F577" s="7">
        <v>2568</v>
      </c>
      <c r="H577" s="31">
        <f t="shared" ref="H577:H583" si="468">IF(C577="LONG",(F577-E577)*D577,(E577-F577)*D577)</f>
        <v>1800</v>
      </c>
      <c r="I577" s="44" t="str">
        <f t="shared" ref="I577:I583" si="469">IF(G577=0,"0.00",IF(C577="LONG",(G577-F577)*D577,(F577-G577)*D577))</f>
        <v>0.00</v>
      </c>
      <c r="J577" s="49">
        <f t="shared" ref="J577:J583" si="470">I577+H577</f>
        <v>1800</v>
      </c>
    </row>
    <row r="578" ht="15.75" customHeight="1" spans="1:10">
      <c r="A578" s="37">
        <v>44970</v>
      </c>
      <c r="B578" s="7" t="s">
        <v>99</v>
      </c>
      <c r="C578" s="7" t="s">
        <v>15</v>
      </c>
      <c r="D578" s="8">
        <v>550</v>
      </c>
      <c r="E578" s="8">
        <v>1655</v>
      </c>
      <c r="F578" s="7">
        <v>1661.2</v>
      </c>
      <c r="H578" s="31">
        <f t="shared" si="468"/>
        <v>3410.00000000003</v>
      </c>
      <c r="I578" s="44" t="str">
        <f t="shared" si="469"/>
        <v>0.00</v>
      </c>
      <c r="J578" s="49">
        <f t="shared" si="470"/>
        <v>3410.00000000003</v>
      </c>
    </row>
    <row r="579" ht="15.75" customHeight="1" spans="1:10">
      <c r="A579" s="37">
        <v>44970</v>
      </c>
      <c r="B579" s="7" t="s">
        <v>79</v>
      </c>
      <c r="C579" s="7" t="s">
        <v>15</v>
      </c>
      <c r="D579" s="8">
        <v>300</v>
      </c>
      <c r="E579" s="8">
        <v>2962</v>
      </c>
      <c r="F579" s="7">
        <v>2975</v>
      </c>
      <c r="H579" s="31">
        <f t="shared" si="468"/>
        <v>3900</v>
      </c>
      <c r="I579" s="44" t="str">
        <f t="shared" si="469"/>
        <v>0.00</v>
      </c>
      <c r="J579" s="49">
        <f t="shared" si="470"/>
        <v>3900</v>
      </c>
    </row>
    <row r="580" ht="15.75" customHeight="1" spans="1:10">
      <c r="A580" s="37">
        <v>44970</v>
      </c>
      <c r="B580" s="7" t="s">
        <v>98</v>
      </c>
      <c r="C580" s="7" t="s">
        <v>15</v>
      </c>
      <c r="D580" s="8">
        <v>3500</v>
      </c>
      <c r="E580" s="8">
        <v>332</v>
      </c>
      <c r="F580" s="7">
        <v>333</v>
      </c>
      <c r="H580" s="31">
        <f t="shared" si="468"/>
        <v>3500</v>
      </c>
      <c r="I580" s="44" t="str">
        <f t="shared" si="469"/>
        <v>0.00</v>
      </c>
      <c r="J580" s="49">
        <f t="shared" si="470"/>
        <v>3500</v>
      </c>
    </row>
    <row r="581" ht="15.75" customHeight="1" spans="1:10">
      <c r="A581" s="37">
        <v>44967</v>
      </c>
      <c r="B581" s="7" t="s">
        <v>104</v>
      </c>
      <c r="C581" s="7" t="s">
        <v>15</v>
      </c>
      <c r="D581" s="8">
        <v>1200</v>
      </c>
      <c r="E581" s="8">
        <v>871</v>
      </c>
      <c r="F581" s="7">
        <v>871</v>
      </c>
      <c r="H581" s="31">
        <f t="shared" si="468"/>
        <v>0</v>
      </c>
      <c r="I581" s="44" t="str">
        <f t="shared" si="469"/>
        <v>0.00</v>
      </c>
      <c r="J581" s="49">
        <f t="shared" si="470"/>
        <v>0</v>
      </c>
    </row>
    <row r="582" ht="15.75" customHeight="1" spans="1:10">
      <c r="A582" s="37">
        <v>44967</v>
      </c>
      <c r="B582" s="7" t="s">
        <v>79</v>
      </c>
      <c r="C582" s="7" t="s">
        <v>15</v>
      </c>
      <c r="D582" s="8">
        <v>275</v>
      </c>
      <c r="E582" s="8">
        <v>3010</v>
      </c>
      <c r="F582" s="7">
        <v>2995</v>
      </c>
      <c r="H582" s="31">
        <f t="shared" si="468"/>
        <v>-4125</v>
      </c>
      <c r="I582" s="44" t="str">
        <f t="shared" si="469"/>
        <v>0.00</v>
      </c>
      <c r="J582" s="49">
        <f t="shared" si="470"/>
        <v>-4125</v>
      </c>
    </row>
    <row r="583" ht="15.75" customHeight="1" spans="1:10">
      <c r="A583" s="37">
        <v>44967</v>
      </c>
      <c r="B583" s="7" t="s">
        <v>63</v>
      </c>
      <c r="C583" s="7" t="s">
        <v>15</v>
      </c>
      <c r="D583" s="8">
        <v>650</v>
      </c>
      <c r="E583" s="8">
        <v>744</v>
      </c>
      <c r="F583" s="7">
        <v>744</v>
      </c>
      <c r="H583" s="31">
        <f t="shared" si="468"/>
        <v>0</v>
      </c>
      <c r="I583" s="44" t="str">
        <f t="shared" si="469"/>
        <v>0.00</v>
      </c>
      <c r="J583" s="49">
        <f t="shared" si="470"/>
        <v>0</v>
      </c>
    </row>
    <row r="584" ht="15.75" customHeight="1" spans="1:10">
      <c r="A584" s="37">
        <v>44967</v>
      </c>
      <c r="B584" s="7" t="s">
        <v>103</v>
      </c>
      <c r="C584" s="7" t="s">
        <v>15</v>
      </c>
      <c r="D584" s="8">
        <v>300</v>
      </c>
      <c r="E584" s="8">
        <v>2436</v>
      </c>
      <c r="F584" s="7">
        <v>2450</v>
      </c>
      <c r="H584" s="31">
        <f t="shared" ref="H584:H587" si="471">IF(C584="LONG",(F584-E584)*D584,(E584-F584)*D584)</f>
        <v>4200</v>
      </c>
      <c r="I584" s="44" t="str">
        <f t="shared" ref="I584:I587" si="472">IF(G584=0,"0.00",IF(C584="LONG",(G584-F584)*D584,(F584-G584)*D584))</f>
        <v>0.00</v>
      </c>
      <c r="J584" s="49">
        <f t="shared" ref="J584:J587" si="473">I584+H584</f>
        <v>4200</v>
      </c>
    </row>
    <row r="585" ht="15.75" customHeight="1" spans="1:10">
      <c r="A585" s="37">
        <v>44966</v>
      </c>
      <c r="B585" s="7" t="s">
        <v>142</v>
      </c>
      <c r="C585" s="7" t="s">
        <v>15</v>
      </c>
      <c r="D585" s="8">
        <v>125</v>
      </c>
      <c r="E585" s="8">
        <v>4400</v>
      </c>
      <c r="F585" s="7">
        <v>4420</v>
      </c>
      <c r="H585" s="31">
        <f t="shared" si="471"/>
        <v>2500</v>
      </c>
      <c r="I585" s="44" t="str">
        <f t="shared" si="472"/>
        <v>0.00</v>
      </c>
      <c r="J585" s="49">
        <f t="shared" si="473"/>
        <v>2500</v>
      </c>
    </row>
    <row r="586" ht="15.75" customHeight="1" spans="1:10">
      <c r="A586" s="37">
        <v>44966</v>
      </c>
      <c r="B586" s="7" t="s">
        <v>124</v>
      </c>
      <c r="C586" s="7" t="s">
        <v>15</v>
      </c>
      <c r="D586" s="8">
        <v>150</v>
      </c>
      <c r="E586" s="8">
        <v>4702</v>
      </c>
      <c r="F586" s="7">
        <v>4725</v>
      </c>
      <c r="G586" s="7">
        <v>4750</v>
      </c>
      <c r="H586" s="31">
        <f t="shared" si="471"/>
        <v>3450</v>
      </c>
      <c r="I586" s="44">
        <f t="shared" si="472"/>
        <v>3750</v>
      </c>
      <c r="J586" s="49">
        <f t="shared" si="473"/>
        <v>7200</v>
      </c>
    </row>
    <row r="587" ht="15.75" customHeight="1" spans="1:10">
      <c r="A587" s="37">
        <v>44966</v>
      </c>
      <c r="B587" s="7" t="s">
        <v>102</v>
      </c>
      <c r="C587" s="7" t="s">
        <v>15</v>
      </c>
      <c r="D587" s="8">
        <v>4000</v>
      </c>
      <c r="E587" s="8">
        <v>270</v>
      </c>
      <c r="F587" s="7">
        <v>270</v>
      </c>
      <c r="H587" s="31">
        <f t="shared" si="471"/>
        <v>0</v>
      </c>
      <c r="I587" s="44" t="str">
        <f t="shared" si="472"/>
        <v>0.00</v>
      </c>
      <c r="J587" s="49">
        <f t="shared" si="473"/>
        <v>0</v>
      </c>
    </row>
    <row r="588" ht="15.75" customHeight="1" spans="1:10">
      <c r="A588" s="37">
        <v>44965</v>
      </c>
      <c r="B588" s="7" t="s">
        <v>103</v>
      </c>
      <c r="C588" s="7" t="s">
        <v>15</v>
      </c>
      <c r="D588" s="8">
        <v>300</v>
      </c>
      <c r="E588" s="8">
        <v>2442</v>
      </c>
      <c r="F588" s="7">
        <v>2453</v>
      </c>
      <c r="H588" s="31">
        <f t="shared" ref="H588:H592" si="474">IF(C588="LONG",(F588-E588)*D588,(E588-F588)*D588)</f>
        <v>3300</v>
      </c>
      <c r="I588" s="44" t="str">
        <f t="shared" ref="I588:I592" si="475">IF(G588=0,"0.00",IF(C588="LONG",(G588-F588)*D588,(F588-G588)*D588))</f>
        <v>0.00</v>
      </c>
      <c r="J588" s="49">
        <f t="shared" ref="J588:J592" si="476">I588+H588</f>
        <v>3300</v>
      </c>
    </row>
    <row r="589" ht="15.75" customHeight="1" spans="1:10">
      <c r="A589" s="37">
        <v>44965</v>
      </c>
      <c r="B589" s="7" t="s">
        <v>126</v>
      </c>
      <c r="C589" s="7" t="s">
        <v>15</v>
      </c>
      <c r="D589" s="8">
        <v>375</v>
      </c>
      <c r="E589" s="8">
        <v>2481</v>
      </c>
      <c r="F589" s="7">
        <v>2468</v>
      </c>
      <c r="H589" s="31">
        <f t="shared" si="474"/>
        <v>-4875</v>
      </c>
      <c r="I589" s="44" t="str">
        <f t="shared" si="475"/>
        <v>0.00</v>
      </c>
      <c r="J589" s="49">
        <f t="shared" si="476"/>
        <v>-4875</v>
      </c>
    </row>
    <row r="590" ht="15.75" customHeight="1" spans="1:10">
      <c r="A590" s="37">
        <v>44965</v>
      </c>
      <c r="B590" s="7" t="s">
        <v>124</v>
      </c>
      <c r="C590" s="7" t="s">
        <v>15</v>
      </c>
      <c r="D590" s="8">
        <v>200</v>
      </c>
      <c r="E590" s="8">
        <v>4720</v>
      </c>
      <c r="F590" s="7">
        <v>4740</v>
      </c>
      <c r="H590" s="31">
        <f t="shared" si="474"/>
        <v>4000</v>
      </c>
      <c r="I590" s="44" t="str">
        <f t="shared" si="475"/>
        <v>0.00</v>
      </c>
      <c r="J590" s="49">
        <f t="shared" si="476"/>
        <v>4000</v>
      </c>
    </row>
    <row r="591" ht="15.75" customHeight="1" spans="1:10">
      <c r="A591" s="37">
        <v>44964</v>
      </c>
      <c r="B591" s="7" t="s">
        <v>96</v>
      </c>
      <c r="C591" s="7" t="s">
        <v>15</v>
      </c>
      <c r="D591" s="8">
        <v>150</v>
      </c>
      <c r="E591" s="8">
        <v>4215</v>
      </c>
      <c r="F591" s="7">
        <v>4235</v>
      </c>
      <c r="G591" s="7">
        <v>4265</v>
      </c>
      <c r="H591" s="31">
        <f t="shared" si="474"/>
        <v>3000</v>
      </c>
      <c r="I591" s="44">
        <f t="shared" si="475"/>
        <v>4500</v>
      </c>
      <c r="J591" s="49">
        <f t="shared" si="476"/>
        <v>7500</v>
      </c>
    </row>
    <row r="592" ht="15.75" customHeight="1" spans="1:10">
      <c r="A592" s="37">
        <v>44964</v>
      </c>
      <c r="B592" s="7" t="s">
        <v>104</v>
      </c>
      <c r="C592" s="7" t="s">
        <v>15</v>
      </c>
      <c r="D592" s="8">
        <v>1200</v>
      </c>
      <c r="E592" s="8">
        <v>887</v>
      </c>
      <c r="F592" s="7">
        <v>887</v>
      </c>
      <c r="H592" s="31">
        <f t="shared" si="474"/>
        <v>0</v>
      </c>
      <c r="I592" s="44" t="str">
        <f t="shared" si="475"/>
        <v>0.00</v>
      </c>
      <c r="J592" s="49">
        <f t="shared" si="476"/>
        <v>0</v>
      </c>
    </row>
    <row r="593" ht="15.75" customHeight="1" spans="1:10">
      <c r="A593" s="37">
        <v>44964</v>
      </c>
      <c r="B593" s="7" t="s">
        <v>124</v>
      </c>
      <c r="C593" s="7" t="s">
        <v>15</v>
      </c>
      <c r="D593" s="8">
        <v>150</v>
      </c>
      <c r="E593" s="8">
        <v>4685</v>
      </c>
      <c r="F593" s="7">
        <v>4710</v>
      </c>
      <c r="H593" s="31">
        <f t="shared" ref="H593" si="477">IF(C593="LONG",(F593-E593)*D593,(E593-F593)*D593)</f>
        <v>3750</v>
      </c>
      <c r="I593" s="44" t="str">
        <f t="shared" ref="I593" si="478">IF(G593=0,"0.00",IF(C593="LONG",(G593-F593)*D593,(F593-G593)*D593))</f>
        <v>0.00</v>
      </c>
      <c r="J593" s="49">
        <f t="shared" ref="J593" si="479">I593+H593</f>
        <v>3750</v>
      </c>
    </row>
    <row r="594" ht="15.75" customHeight="1" spans="1:10">
      <c r="A594" s="37">
        <v>44963</v>
      </c>
      <c r="B594" s="7" t="s">
        <v>137</v>
      </c>
      <c r="C594" s="7" t="s">
        <v>15</v>
      </c>
      <c r="D594" s="8">
        <v>700</v>
      </c>
      <c r="E594" s="8">
        <v>1043</v>
      </c>
      <c r="F594" s="7">
        <v>1050</v>
      </c>
      <c r="G594" s="7">
        <v>1060</v>
      </c>
      <c r="H594" s="31">
        <f t="shared" ref="H594:H597" si="480">IF(C594="LONG",(F594-E594)*D594,(E594-F594)*D594)</f>
        <v>4900</v>
      </c>
      <c r="I594" s="44">
        <f t="shared" ref="I594:I597" si="481">IF(G594=0,"0.00",IF(C594="LONG",(G594-F594)*D594,(F594-G594)*D594))</f>
        <v>7000</v>
      </c>
      <c r="J594" s="49">
        <f t="shared" ref="J594:J597" si="482">I594+H594</f>
        <v>11900</v>
      </c>
    </row>
    <row r="595" ht="15.75" customHeight="1" spans="1:10">
      <c r="A595" s="37">
        <v>44963</v>
      </c>
      <c r="B595" s="7" t="s">
        <v>60</v>
      </c>
      <c r="C595" s="7" t="s">
        <v>15</v>
      </c>
      <c r="D595" s="8">
        <v>175</v>
      </c>
      <c r="E595" s="8">
        <v>4850</v>
      </c>
      <c r="F595" s="7">
        <v>4870</v>
      </c>
      <c r="G595" s="7">
        <v>4890</v>
      </c>
      <c r="H595" s="31">
        <f t="shared" si="480"/>
        <v>3500</v>
      </c>
      <c r="I595" s="44">
        <f t="shared" si="481"/>
        <v>3500</v>
      </c>
      <c r="J595" s="49">
        <f t="shared" si="482"/>
        <v>7000</v>
      </c>
    </row>
    <row r="596" ht="15.75" customHeight="1" spans="1:10">
      <c r="A596" s="37">
        <v>44963</v>
      </c>
      <c r="B596" s="7" t="s">
        <v>104</v>
      </c>
      <c r="C596" s="7" t="s">
        <v>15</v>
      </c>
      <c r="D596" s="8">
        <v>1200</v>
      </c>
      <c r="E596" s="8">
        <v>893</v>
      </c>
      <c r="F596" s="7">
        <v>897</v>
      </c>
      <c r="H596" s="31">
        <f t="shared" si="480"/>
        <v>4800</v>
      </c>
      <c r="I596" s="44" t="str">
        <f t="shared" si="481"/>
        <v>0.00</v>
      </c>
      <c r="J596" s="49">
        <f t="shared" si="482"/>
        <v>4800</v>
      </c>
    </row>
    <row r="597" ht="15.75" customHeight="1" spans="1:10">
      <c r="A597" s="37">
        <v>44960</v>
      </c>
      <c r="B597" s="7" t="s">
        <v>60</v>
      </c>
      <c r="C597" s="7" t="s">
        <v>15</v>
      </c>
      <c r="D597" s="8">
        <v>175</v>
      </c>
      <c r="E597" s="8">
        <v>4850</v>
      </c>
      <c r="F597" s="7">
        <v>4870</v>
      </c>
      <c r="G597" s="7">
        <v>4890</v>
      </c>
      <c r="H597" s="31">
        <f t="shared" si="480"/>
        <v>3500</v>
      </c>
      <c r="I597" s="44">
        <f t="shared" si="481"/>
        <v>3500</v>
      </c>
      <c r="J597" s="49">
        <f t="shared" si="482"/>
        <v>7000</v>
      </c>
    </row>
    <row r="598" ht="15.75" customHeight="1" spans="1:10">
      <c r="A598" s="37">
        <v>44960</v>
      </c>
      <c r="B598" s="7" t="s">
        <v>124</v>
      </c>
      <c r="C598" s="7" t="s">
        <v>15</v>
      </c>
      <c r="D598" s="8">
        <v>150</v>
      </c>
      <c r="E598" s="8">
        <v>4600</v>
      </c>
      <c r="F598" s="7">
        <v>4625</v>
      </c>
      <c r="H598" s="31">
        <f t="shared" ref="H598:H599" si="483">IF(C598="LONG",(F598-E598)*D598,(E598-F598)*D598)</f>
        <v>3750</v>
      </c>
      <c r="I598" s="44" t="str">
        <f t="shared" ref="I598:I599" si="484">IF(G598=0,"0.00",IF(C598="LONG",(G598-F598)*D598,(F598-G598)*D598))</f>
        <v>0.00</v>
      </c>
      <c r="J598" s="49">
        <f t="shared" ref="J598:J599" si="485">I598+H598</f>
        <v>3750</v>
      </c>
    </row>
    <row r="599" ht="15.75" customHeight="1" spans="1:10">
      <c r="A599" s="37">
        <v>44960</v>
      </c>
      <c r="B599" s="7" t="s">
        <v>126</v>
      </c>
      <c r="C599" s="7" t="s">
        <v>15</v>
      </c>
      <c r="D599" s="8">
        <v>375</v>
      </c>
      <c r="E599" s="8">
        <v>2412</v>
      </c>
      <c r="F599" s="7">
        <v>2425</v>
      </c>
      <c r="G599" s="7">
        <v>2435</v>
      </c>
      <c r="H599" s="31">
        <f t="shared" si="483"/>
        <v>4875</v>
      </c>
      <c r="I599" s="44">
        <f t="shared" si="484"/>
        <v>3750</v>
      </c>
      <c r="J599" s="49">
        <f t="shared" si="485"/>
        <v>8625</v>
      </c>
    </row>
    <row r="600" ht="15.75" customHeight="1" spans="1:10">
      <c r="A600" s="37">
        <v>44959</v>
      </c>
      <c r="B600" s="7" t="s">
        <v>103</v>
      </c>
      <c r="C600" s="7" t="s">
        <v>15</v>
      </c>
      <c r="D600" s="8">
        <v>300</v>
      </c>
      <c r="E600" s="8">
        <v>2375</v>
      </c>
      <c r="F600" s="7">
        <v>2390</v>
      </c>
      <c r="H600" s="31">
        <f t="shared" ref="H600:H602" si="486">IF(C600="LONG",(F600-E600)*D600,(E600-F600)*D600)</f>
        <v>4500</v>
      </c>
      <c r="I600" s="44" t="str">
        <f t="shared" ref="I600:I602" si="487">IF(G600=0,"0.00",IF(C600="LONG",(G600-F600)*D600,(F600-G600)*D600))</f>
        <v>0.00</v>
      </c>
      <c r="J600" s="49">
        <f t="shared" ref="J600:J602" si="488">I600+H600</f>
        <v>4500</v>
      </c>
    </row>
    <row r="601" ht="15.75" customHeight="1" spans="1:10">
      <c r="A601" s="37">
        <v>44959</v>
      </c>
      <c r="B601" s="7" t="s">
        <v>104</v>
      </c>
      <c r="C601" s="7" t="s">
        <v>15</v>
      </c>
      <c r="D601" s="8">
        <v>1200</v>
      </c>
      <c r="E601" s="8">
        <v>862</v>
      </c>
      <c r="F601" s="7">
        <v>866</v>
      </c>
      <c r="G601" s="7">
        <v>870</v>
      </c>
      <c r="H601" s="31">
        <f t="shared" si="486"/>
        <v>4800</v>
      </c>
      <c r="I601" s="44">
        <f t="shared" si="487"/>
        <v>4800</v>
      </c>
      <c r="J601" s="49">
        <f t="shared" si="488"/>
        <v>9600</v>
      </c>
    </row>
    <row r="602" ht="15.75" customHeight="1" spans="1:10">
      <c r="A602" s="37">
        <v>44959</v>
      </c>
      <c r="B602" s="7" t="s">
        <v>124</v>
      </c>
      <c r="C602" s="7" t="s">
        <v>15</v>
      </c>
      <c r="D602" s="8">
        <v>150</v>
      </c>
      <c r="E602" s="8">
        <v>4500</v>
      </c>
      <c r="F602" s="7">
        <v>4520</v>
      </c>
      <c r="G602" s="7">
        <v>4550</v>
      </c>
      <c r="H602" s="31">
        <f t="shared" si="486"/>
        <v>3000</v>
      </c>
      <c r="I602" s="44">
        <f t="shared" si="487"/>
        <v>4500</v>
      </c>
      <c r="J602" s="49">
        <f t="shared" si="488"/>
        <v>7500</v>
      </c>
    </row>
    <row r="603" ht="15.75" customHeight="1" spans="1:10">
      <c r="A603" s="37">
        <v>44958</v>
      </c>
      <c r="B603" s="7" t="s">
        <v>103</v>
      </c>
      <c r="C603" s="7" t="s">
        <v>15</v>
      </c>
      <c r="D603" s="8">
        <v>300</v>
      </c>
      <c r="E603" s="8">
        <v>2590</v>
      </c>
      <c r="F603" s="7">
        <v>2572</v>
      </c>
      <c r="H603" s="31">
        <f t="shared" ref="H603:H606" si="489">IF(C603="LONG",(F603-E603)*D603,(E603-F603)*D603)</f>
        <v>-5400</v>
      </c>
      <c r="I603" s="44" t="str">
        <f t="shared" ref="I603:I606" si="490">IF(G603=0,"0.00",IF(C603="LONG",(G603-F603)*D603,(F603-G603)*D603))</f>
        <v>0.00</v>
      </c>
      <c r="J603" s="49">
        <f t="shared" ref="J603:J606" si="491">I603+H603</f>
        <v>-5400</v>
      </c>
    </row>
    <row r="604" ht="15.75" customHeight="1" spans="1:10">
      <c r="A604" s="37">
        <v>44958</v>
      </c>
      <c r="B604" s="7" t="s">
        <v>98</v>
      </c>
      <c r="C604" s="7" t="s">
        <v>15</v>
      </c>
      <c r="D604" s="8">
        <v>3500</v>
      </c>
      <c r="E604" s="8">
        <v>328</v>
      </c>
      <c r="F604" s="7">
        <v>330</v>
      </c>
      <c r="G604" s="7">
        <v>332</v>
      </c>
      <c r="H604" s="31">
        <f t="shared" si="489"/>
        <v>7000</v>
      </c>
      <c r="I604" s="44">
        <f t="shared" si="490"/>
        <v>7000</v>
      </c>
      <c r="J604" s="49">
        <f t="shared" si="491"/>
        <v>14000</v>
      </c>
    </row>
    <row r="605" ht="15.75" customHeight="1" spans="1:10">
      <c r="A605" s="37">
        <v>44958</v>
      </c>
      <c r="B605" s="7" t="s">
        <v>124</v>
      </c>
      <c r="C605" s="7" t="s">
        <v>15</v>
      </c>
      <c r="D605" s="8">
        <v>150</v>
      </c>
      <c r="E605" s="8">
        <v>4550</v>
      </c>
      <c r="F605" s="7">
        <v>4580</v>
      </c>
      <c r="H605" s="31">
        <f t="shared" si="489"/>
        <v>4500</v>
      </c>
      <c r="I605" s="44" t="str">
        <f t="shared" si="490"/>
        <v>0.00</v>
      </c>
      <c r="J605" s="49">
        <f t="shared" si="491"/>
        <v>4500</v>
      </c>
    </row>
    <row r="606" ht="15.75" customHeight="1" spans="1:10">
      <c r="A606" s="37">
        <v>44957</v>
      </c>
      <c r="B606" s="7" t="s">
        <v>20</v>
      </c>
      <c r="C606" s="7" t="s">
        <v>15</v>
      </c>
      <c r="D606" s="8">
        <v>200</v>
      </c>
      <c r="E606" s="8">
        <v>2975</v>
      </c>
      <c r="F606" s="7">
        <v>2995</v>
      </c>
      <c r="H606" s="31">
        <f t="shared" si="489"/>
        <v>4000</v>
      </c>
      <c r="I606" s="44" t="str">
        <f t="shared" si="490"/>
        <v>0.00</v>
      </c>
      <c r="J606" s="49">
        <f t="shared" si="491"/>
        <v>4000</v>
      </c>
    </row>
    <row r="607" ht="15.75" customHeight="1" spans="1:10">
      <c r="A607" s="37">
        <v>44957</v>
      </c>
      <c r="B607" s="7" t="s">
        <v>103</v>
      </c>
      <c r="C607" s="7" t="s">
        <v>15</v>
      </c>
      <c r="D607" s="8">
        <v>300</v>
      </c>
      <c r="E607" s="8">
        <v>2535</v>
      </c>
      <c r="F607" s="7">
        <v>2545</v>
      </c>
      <c r="G607" s="7">
        <v>2558</v>
      </c>
      <c r="H607" s="31">
        <f t="shared" ref="H607:H608" si="492">IF(C607="LONG",(F607-E607)*D607,(E607-F607)*D607)</f>
        <v>3000</v>
      </c>
      <c r="I607" s="44">
        <f t="shared" ref="I607:I608" si="493">IF(G607=0,"0.00",IF(C607="LONG",(G607-F607)*D607,(F607-G607)*D607))</f>
        <v>3900</v>
      </c>
      <c r="J607" s="49">
        <f t="shared" ref="J607:J608" si="494">I607+H607</f>
        <v>6900</v>
      </c>
    </row>
    <row r="608" ht="15.75" customHeight="1" spans="1:10">
      <c r="A608" s="37">
        <v>44957</v>
      </c>
      <c r="B608" s="7" t="s">
        <v>104</v>
      </c>
      <c r="C608" s="7" t="s">
        <v>15</v>
      </c>
      <c r="D608" s="8">
        <v>1200</v>
      </c>
      <c r="E608" s="8">
        <v>876</v>
      </c>
      <c r="F608" s="7">
        <v>880</v>
      </c>
      <c r="G608" s="7">
        <v>885</v>
      </c>
      <c r="H608" s="31">
        <f t="shared" si="492"/>
        <v>4800</v>
      </c>
      <c r="I608" s="44">
        <f t="shared" si="493"/>
        <v>6000</v>
      </c>
      <c r="J608" s="49">
        <f t="shared" si="494"/>
        <v>10800</v>
      </c>
    </row>
    <row r="609" ht="15.75" customHeight="1" spans="1:10">
      <c r="A609" s="37">
        <v>44956</v>
      </c>
      <c r="B609" s="7" t="s">
        <v>56</v>
      </c>
      <c r="C609" s="7" t="s">
        <v>15</v>
      </c>
      <c r="D609" s="8">
        <v>200</v>
      </c>
      <c r="E609" s="8">
        <v>3080</v>
      </c>
      <c r="F609" s="7">
        <v>3093</v>
      </c>
      <c r="H609" s="31">
        <f t="shared" ref="H609:H610" si="495">IF(C609="LONG",(F609-E609)*D609,(E609-F609)*D609)</f>
        <v>2600</v>
      </c>
      <c r="I609" s="44" t="str">
        <f t="shared" ref="I609:I610" si="496">IF(G609=0,"0.00",IF(C609="LONG",(G609-F609)*D609,(F609-G609)*D609))</f>
        <v>0.00</v>
      </c>
      <c r="J609" s="49">
        <f t="shared" ref="J609:J610" si="497">I609+H609</f>
        <v>2600</v>
      </c>
    </row>
    <row r="610" ht="15.75" customHeight="1" spans="1:10">
      <c r="A610" s="37">
        <v>44956</v>
      </c>
      <c r="B610" s="7" t="s">
        <v>104</v>
      </c>
      <c r="C610" s="7" t="s">
        <v>15</v>
      </c>
      <c r="D610" s="8">
        <v>1200</v>
      </c>
      <c r="E610" s="8">
        <v>886</v>
      </c>
      <c r="F610" s="7">
        <v>890</v>
      </c>
      <c r="H610" s="31">
        <f t="shared" si="495"/>
        <v>4800</v>
      </c>
      <c r="I610" s="44" t="str">
        <f t="shared" si="496"/>
        <v>0.00</v>
      </c>
      <c r="J610" s="49">
        <f t="shared" si="497"/>
        <v>4800</v>
      </c>
    </row>
    <row r="611" ht="15.75" customHeight="1" spans="1:10">
      <c r="A611" s="37">
        <v>44953</v>
      </c>
      <c r="B611" s="7" t="s">
        <v>104</v>
      </c>
      <c r="C611" s="7" t="s">
        <v>17</v>
      </c>
      <c r="D611" s="8">
        <v>1200</v>
      </c>
      <c r="E611" s="8">
        <v>862</v>
      </c>
      <c r="F611" s="7">
        <v>858</v>
      </c>
      <c r="H611" s="31">
        <f t="shared" ref="H611:H614" si="498">IF(C611="LONG",(F611-E611)*D611,(E611-F611)*D611)</f>
        <v>4800</v>
      </c>
      <c r="I611" s="44" t="str">
        <f t="shared" ref="I611:I614" si="499">IF(G611=0,"0.00",IF(C611="LONG",(G611-F611)*D611,(F611-G611)*D611))</f>
        <v>0.00</v>
      </c>
      <c r="J611" s="49">
        <f t="shared" ref="J611:J614" si="500">I611+H611</f>
        <v>4800</v>
      </c>
    </row>
    <row r="612" ht="15.75" customHeight="1" spans="1:10">
      <c r="A612" s="37">
        <v>44953</v>
      </c>
      <c r="B612" s="7" t="s">
        <v>91</v>
      </c>
      <c r="C612" s="7" t="s">
        <v>15</v>
      </c>
      <c r="D612" s="8">
        <v>175</v>
      </c>
      <c r="E612" s="8">
        <v>756</v>
      </c>
      <c r="F612" s="7">
        <v>758.7</v>
      </c>
      <c r="H612" s="31">
        <f t="shared" si="498"/>
        <v>472.500000000008</v>
      </c>
      <c r="I612" s="44" t="str">
        <f t="shared" si="499"/>
        <v>0.00</v>
      </c>
      <c r="J612" s="49">
        <f t="shared" si="500"/>
        <v>472.500000000008</v>
      </c>
    </row>
    <row r="613" ht="15.75" customHeight="1" spans="1:10">
      <c r="A613" s="37">
        <v>44953</v>
      </c>
      <c r="B613" s="7" t="s">
        <v>137</v>
      </c>
      <c r="C613" s="7" t="s">
        <v>15</v>
      </c>
      <c r="D613" s="8">
        <v>175</v>
      </c>
      <c r="E613" s="8">
        <v>1072</v>
      </c>
      <c r="F613" s="7">
        <v>1062</v>
      </c>
      <c r="H613" s="31">
        <f t="shared" si="498"/>
        <v>-1750</v>
      </c>
      <c r="I613" s="44" t="str">
        <f t="shared" si="499"/>
        <v>0.00</v>
      </c>
      <c r="J613" s="49">
        <f t="shared" si="500"/>
        <v>-1750</v>
      </c>
    </row>
    <row r="614" ht="15.75" customHeight="1" spans="1:10">
      <c r="A614" s="37">
        <v>44953</v>
      </c>
      <c r="B614" s="7" t="s">
        <v>60</v>
      </c>
      <c r="C614" s="7" t="s">
        <v>15</v>
      </c>
      <c r="D614" s="8">
        <v>175</v>
      </c>
      <c r="E614" s="8">
        <v>4610</v>
      </c>
      <c r="F614" s="7">
        <v>4630</v>
      </c>
      <c r="G614" s="7">
        <v>4660</v>
      </c>
      <c r="H614" s="31">
        <f t="shared" si="498"/>
        <v>3500</v>
      </c>
      <c r="I614" s="44">
        <f t="shared" si="499"/>
        <v>5250</v>
      </c>
      <c r="J614" s="49">
        <f t="shared" si="500"/>
        <v>8750</v>
      </c>
    </row>
    <row r="615" ht="15.75" customHeight="1" spans="1:10">
      <c r="A615" s="37">
        <v>44951</v>
      </c>
      <c r="B615" s="7" t="s">
        <v>104</v>
      </c>
      <c r="C615" s="7" t="s">
        <v>15</v>
      </c>
      <c r="D615" s="8">
        <v>1200</v>
      </c>
      <c r="E615" s="8">
        <v>898</v>
      </c>
      <c r="F615" s="7">
        <v>902</v>
      </c>
      <c r="H615" s="31">
        <f t="shared" ref="H615:H617" si="501">IF(C615="LONG",(F615-E615)*D615,(E615-F615)*D615)</f>
        <v>4800</v>
      </c>
      <c r="I615" s="44" t="str">
        <f t="shared" ref="I615:I617" si="502">IF(G615=0,"0.00",IF(C615="LONG",(G615-F615)*D615,(F615-G615)*D615))</f>
        <v>0.00</v>
      </c>
      <c r="J615" s="49">
        <f t="shared" ref="J615:J617" si="503">I615+H615</f>
        <v>4800</v>
      </c>
    </row>
    <row r="616" ht="15.75" customHeight="1" spans="1:10">
      <c r="A616" s="37">
        <v>44951</v>
      </c>
      <c r="B616" s="7" t="s">
        <v>63</v>
      </c>
      <c r="C616" s="7" t="s">
        <v>15</v>
      </c>
      <c r="D616" s="8">
        <v>650</v>
      </c>
      <c r="E616" s="8">
        <v>850</v>
      </c>
      <c r="F616" s="7">
        <v>856</v>
      </c>
      <c r="G616" s="7">
        <v>864</v>
      </c>
      <c r="H616" s="31">
        <f t="shared" si="501"/>
        <v>3900</v>
      </c>
      <c r="I616" s="44">
        <f t="shared" si="502"/>
        <v>5200</v>
      </c>
      <c r="J616" s="49">
        <f t="shared" si="503"/>
        <v>9100</v>
      </c>
    </row>
    <row r="617" ht="15.75" customHeight="1" spans="1:10">
      <c r="A617" s="37">
        <v>44951</v>
      </c>
      <c r="B617" s="7" t="s">
        <v>124</v>
      </c>
      <c r="C617" s="7" t="s">
        <v>15</v>
      </c>
      <c r="D617" s="8">
        <v>150</v>
      </c>
      <c r="E617" s="8">
        <v>4695</v>
      </c>
      <c r="F617" s="7">
        <v>4716.9</v>
      </c>
      <c r="H617" s="31">
        <f t="shared" si="501"/>
        <v>3284.99999999995</v>
      </c>
      <c r="I617" s="44" t="str">
        <f t="shared" si="502"/>
        <v>0.00</v>
      </c>
      <c r="J617" s="49">
        <f t="shared" si="503"/>
        <v>3284.99999999995</v>
      </c>
    </row>
    <row r="618" ht="15.75" customHeight="1" spans="1:10">
      <c r="A618" s="37">
        <v>44950</v>
      </c>
      <c r="B618" s="7" t="s">
        <v>50</v>
      </c>
      <c r="C618" s="7" t="s">
        <v>15</v>
      </c>
      <c r="D618" s="8">
        <v>1250</v>
      </c>
      <c r="E618" s="8">
        <v>719.5</v>
      </c>
      <c r="F618" s="7">
        <v>722</v>
      </c>
      <c r="G618" s="7">
        <v>725</v>
      </c>
      <c r="H618" s="31">
        <f t="shared" ref="H618:H621" si="504">IF(C618="LONG",(F618-E618)*D618,(E618-F618)*D618)</f>
        <v>3125</v>
      </c>
      <c r="I618" s="44">
        <f t="shared" ref="I618:I621" si="505">IF(G618=0,"0.00",IF(C618="LONG",(G618-F618)*D618,(F618-G618)*D618))</f>
        <v>3750</v>
      </c>
      <c r="J618" s="49">
        <f t="shared" ref="J618:J621" si="506">I618+H618</f>
        <v>6875</v>
      </c>
    </row>
    <row r="619" ht="15.75" customHeight="1" spans="1:10">
      <c r="A619" s="37">
        <v>44950</v>
      </c>
      <c r="B619" s="7" t="s">
        <v>103</v>
      </c>
      <c r="C619" s="7" t="s">
        <v>15</v>
      </c>
      <c r="D619" s="8">
        <v>300</v>
      </c>
      <c r="E619" s="8">
        <v>2540</v>
      </c>
      <c r="F619" s="7">
        <v>2548</v>
      </c>
      <c r="H619" s="31">
        <f t="shared" si="504"/>
        <v>2400</v>
      </c>
      <c r="I619" s="44" t="str">
        <f t="shared" si="505"/>
        <v>0.00</v>
      </c>
      <c r="J619" s="49">
        <f t="shared" si="506"/>
        <v>2400</v>
      </c>
    </row>
    <row r="620" ht="15.75" customHeight="1" spans="1:10">
      <c r="A620" s="37">
        <v>44950</v>
      </c>
      <c r="B620" s="7" t="s">
        <v>126</v>
      </c>
      <c r="C620" s="7" t="s">
        <v>15</v>
      </c>
      <c r="D620" s="8">
        <v>375</v>
      </c>
      <c r="E620" s="8">
        <v>2380</v>
      </c>
      <c r="F620" s="7">
        <v>2388</v>
      </c>
      <c r="H620" s="31">
        <f t="shared" si="504"/>
        <v>3000</v>
      </c>
      <c r="I620" s="44" t="str">
        <f t="shared" si="505"/>
        <v>0.00</v>
      </c>
      <c r="J620" s="49">
        <f t="shared" si="506"/>
        <v>3000</v>
      </c>
    </row>
    <row r="621" ht="15.75" customHeight="1" spans="1:10">
      <c r="A621" s="37">
        <v>44950</v>
      </c>
      <c r="B621" s="7" t="s">
        <v>124</v>
      </c>
      <c r="C621" s="7" t="s">
        <v>15</v>
      </c>
      <c r="D621" s="8">
        <v>150</v>
      </c>
      <c r="E621" s="8">
        <v>4635</v>
      </c>
      <c r="F621" s="7">
        <v>4660</v>
      </c>
      <c r="G621" s="7">
        <v>4690</v>
      </c>
      <c r="H621" s="31">
        <f t="shared" si="504"/>
        <v>3750</v>
      </c>
      <c r="I621" s="44">
        <f t="shared" si="505"/>
        <v>4500</v>
      </c>
      <c r="J621" s="49">
        <f t="shared" si="506"/>
        <v>8250</v>
      </c>
    </row>
    <row r="622" ht="15.75" customHeight="1" spans="1:10">
      <c r="A622" s="37">
        <v>44949</v>
      </c>
      <c r="B622" s="7" t="s">
        <v>103</v>
      </c>
      <c r="C622" s="7" t="s">
        <v>15</v>
      </c>
      <c r="D622" s="8">
        <v>300</v>
      </c>
      <c r="E622" s="8">
        <v>2525</v>
      </c>
      <c r="F622" s="7">
        <v>2532</v>
      </c>
      <c r="H622" s="31">
        <f t="shared" ref="H622:H624" si="507">IF(C622="LONG",(F622-E622)*D622,(E622-F622)*D622)</f>
        <v>2100</v>
      </c>
      <c r="I622" s="44" t="str">
        <f t="shared" ref="I622:I624" si="508">IF(G622=0,"0.00",IF(C622="LONG",(G622-F622)*D622,(F622-G622)*D622))</f>
        <v>0.00</v>
      </c>
      <c r="J622" s="49">
        <f t="shared" ref="J622:J624" si="509">I622+H622</f>
        <v>2100</v>
      </c>
    </row>
    <row r="623" ht="15.75" customHeight="1" spans="1:10">
      <c r="A623" s="37">
        <v>44949</v>
      </c>
      <c r="B623" s="7" t="s">
        <v>119</v>
      </c>
      <c r="C623" s="7" t="s">
        <v>15</v>
      </c>
      <c r="D623" s="8">
        <v>175</v>
      </c>
      <c r="E623" s="8">
        <v>3185</v>
      </c>
      <c r="F623" s="7">
        <v>3200</v>
      </c>
      <c r="G623" s="7">
        <v>3220</v>
      </c>
      <c r="H623" s="31">
        <f t="shared" si="507"/>
        <v>2625</v>
      </c>
      <c r="I623" s="44">
        <f t="shared" si="508"/>
        <v>3500</v>
      </c>
      <c r="J623" s="49">
        <f t="shared" si="509"/>
        <v>6125</v>
      </c>
    </row>
    <row r="624" ht="15.75" customHeight="1" spans="1:10">
      <c r="A624" s="37">
        <v>44949</v>
      </c>
      <c r="B624" s="7" t="s">
        <v>50</v>
      </c>
      <c r="C624" s="7" t="s">
        <v>15</v>
      </c>
      <c r="D624" s="8">
        <v>1250</v>
      </c>
      <c r="E624" s="8">
        <v>713</v>
      </c>
      <c r="F624" s="7">
        <v>716</v>
      </c>
      <c r="H624" s="31">
        <f t="shared" si="507"/>
        <v>3750</v>
      </c>
      <c r="I624" s="44" t="str">
        <f t="shared" si="508"/>
        <v>0.00</v>
      </c>
      <c r="J624" s="49">
        <f t="shared" si="509"/>
        <v>3750</v>
      </c>
    </row>
    <row r="625" ht="15.75" customHeight="1" spans="1:10">
      <c r="A625" s="37">
        <v>44946</v>
      </c>
      <c r="B625" s="7" t="s">
        <v>119</v>
      </c>
      <c r="C625" s="7" t="s">
        <v>15</v>
      </c>
      <c r="D625" s="8">
        <v>175</v>
      </c>
      <c r="E625" s="8">
        <v>3180</v>
      </c>
      <c r="F625" s="7">
        <v>3200</v>
      </c>
      <c r="H625" s="31">
        <f t="shared" ref="H625:H627" si="510">IF(C625="LONG",(F625-E625)*D625,(E625-F625)*D625)</f>
        <v>3500</v>
      </c>
      <c r="I625" s="44" t="str">
        <f t="shared" ref="I625:I627" si="511">IF(G625=0,"0.00",IF(C625="LONG",(G625-F625)*D625,(F625-G625)*D625))</f>
        <v>0.00</v>
      </c>
      <c r="J625" s="49">
        <f t="shared" ref="J625:J627" si="512">I625+H625</f>
        <v>3500</v>
      </c>
    </row>
    <row r="626" ht="15.75" customHeight="1" spans="1:10">
      <c r="A626" s="37">
        <v>44946</v>
      </c>
      <c r="B626" s="7" t="s">
        <v>63</v>
      </c>
      <c r="C626" s="7" t="s">
        <v>15</v>
      </c>
      <c r="D626" s="8">
        <v>650</v>
      </c>
      <c r="E626" s="8">
        <v>840</v>
      </c>
      <c r="F626" s="7">
        <v>842.9</v>
      </c>
      <c r="H626" s="31">
        <f t="shared" si="510"/>
        <v>1884.99999999999</v>
      </c>
      <c r="I626" s="44" t="str">
        <f t="shared" si="511"/>
        <v>0.00</v>
      </c>
      <c r="J626" s="49">
        <f t="shared" si="512"/>
        <v>1884.99999999999</v>
      </c>
    </row>
    <row r="627" ht="15.75" customHeight="1" spans="1:10">
      <c r="A627" s="37">
        <v>44945</v>
      </c>
      <c r="B627" s="7" t="s">
        <v>122</v>
      </c>
      <c r="C627" s="7" t="s">
        <v>15</v>
      </c>
      <c r="D627" s="8">
        <v>125</v>
      </c>
      <c r="E627" s="8">
        <v>6032</v>
      </c>
      <c r="F627" s="7">
        <v>6032</v>
      </c>
      <c r="H627" s="31">
        <f t="shared" si="510"/>
        <v>0</v>
      </c>
      <c r="I627" s="44" t="str">
        <f t="shared" si="511"/>
        <v>0.00</v>
      </c>
      <c r="J627" s="49">
        <f t="shared" si="512"/>
        <v>0</v>
      </c>
    </row>
    <row r="628" ht="15.75" customHeight="1" spans="1:10">
      <c r="A628" s="37">
        <v>44945</v>
      </c>
      <c r="B628" s="7" t="s">
        <v>119</v>
      </c>
      <c r="C628" s="7" t="s">
        <v>15</v>
      </c>
      <c r="D628" s="8">
        <v>175</v>
      </c>
      <c r="E628" s="8">
        <v>3165</v>
      </c>
      <c r="F628" s="7">
        <v>3183</v>
      </c>
      <c r="H628" s="31">
        <f t="shared" ref="H628:H630" si="513">IF(C628="LONG",(F628-E628)*D628,(E628-F628)*D628)</f>
        <v>3150</v>
      </c>
      <c r="I628" s="44" t="str">
        <f t="shared" ref="I628:I630" si="514">IF(G628=0,"0.00",IF(C628="LONG",(G628-F628)*D628,(F628-G628)*D628))</f>
        <v>0.00</v>
      </c>
      <c r="J628" s="49">
        <f t="shared" ref="J628:J630" si="515">I628+H628</f>
        <v>3150</v>
      </c>
    </row>
    <row r="629" ht="15.75" customHeight="1" spans="1:10">
      <c r="A629" s="37">
        <v>44945</v>
      </c>
      <c r="B629" s="7" t="s">
        <v>50</v>
      </c>
      <c r="C629" s="7" t="s">
        <v>15</v>
      </c>
      <c r="D629" s="8">
        <v>1250</v>
      </c>
      <c r="E629" s="8">
        <v>700</v>
      </c>
      <c r="F629" s="7">
        <v>703</v>
      </c>
      <c r="H629" s="31">
        <f t="shared" si="513"/>
        <v>3750</v>
      </c>
      <c r="I629" s="44" t="str">
        <f t="shared" si="514"/>
        <v>0.00</v>
      </c>
      <c r="J629" s="49">
        <f t="shared" si="515"/>
        <v>3750</v>
      </c>
    </row>
    <row r="630" ht="15.75" customHeight="1" spans="1:10">
      <c r="A630" s="37">
        <v>44945</v>
      </c>
      <c r="B630" s="7" t="s">
        <v>63</v>
      </c>
      <c r="C630" s="7" t="s">
        <v>15</v>
      </c>
      <c r="D630" s="8">
        <v>650</v>
      </c>
      <c r="E630" s="8">
        <v>830</v>
      </c>
      <c r="F630" s="7">
        <v>837</v>
      </c>
      <c r="H630" s="31">
        <f t="shared" si="513"/>
        <v>4550</v>
      </c>
      <c r="I630" s="44" t="str">
        <f t="shared" si="514"/>
        <v>0.00</v>
      </c>
      <c r="J630" s="49">
        <f t="shared" si="515"/>
        <v>4550</v>
      </c>
    </row>
    <row r="631" ht="15.75" customHeight="1" spans="1:10">
      <c r="A631" s="37">
        <v>44944</v>
      </c>
      <c r="B631" s="7" t="s">
        <v>119</v>
      </c>
      <c r="C631" s="7" t="s">
        <v>15</v>
      </c>
      <c r="D631" s="8">
        <v>175</v>
      </c>
      <c r="E631" s="8">
        <v>3175</v>
      </c>
      <c r="F631" s="7">
        <v>3195</v>
      </c>
      <c r="H631" s="31">
        <f t="shared" ref="H631:H632" si="516">IF(C631="LONG",(F631-E631)*D631,(E631-F631)*D631)</f>
        <v>3500</v>
      </c>
      <c r="I631" s="44" t="str">
        <f t="shared" ref="I631:I632" si="517">IF(G631=0,"0.00",IF(C631="LONG",(G631-F631)*D631,(F631-G631)*D631))</f>
        <v>0.00</v>
      </c>
      <c r="J631" s="49">
        <f t="shared" ref="J631:J632" si="518">I631+H631</f>
        <v>3500</v>
      </c>
    </row>
    <row r="632" ht="15.75" customHeight="1" spans="1:10">
      <c r="A632" s="37">
        <v>44944</v>
      </c>
      <c r="B632" s="7" t="s">
        <v>122</v>
      </c>
      <c r="C632" s="7" t="s">
        <v>15</v>
      </c>
      <c r="D632" s="8">
        <v>125</v>
      </c>
      <c r="E632" s="8">
        <v>6025</v>
      </c>
      <c r="F632" s="7">
        <v>6045</v>
      </c>
      <c r="H632" s="31">
        <f t="shared" si="516"/>
        <v>2500</v>
      </c>
      <c r="I632" s="44" t="str">
        <f t="shared" si="517"/>
        <v>0.00</v>
      </c>
      <c r="J632" s="49">
        <f t="shared" si="518"/>
        <v>2500</v>
      </c>
    </row>
    <row r="633" ht="15.75" customHeight="1" spans="1:10">
      <c r="A633" s="37">
        <v>44944</v>
      </c>
      <c r="B633" s="7" t="s">
        <v>116</v>
      </c>
      <c r="C633" s="7" t="s">
        <v>15</v>
      </c>
      <c r="D633" s="8">
        <v>5500</v>
      </c>
      <c r="E633" s="8">
        <v>121.5</v>
      </c>
      <c r="F633" s="7">
        <v>123</v>
      </c>
      <c r="H633" s="31">
        <f t="shared" ref="H633:H634" si="519">IF(C633="LONG",(F633-E633)*D633,(E633-F633)*D633)</f>
        <v>8250</v>
      </c>
      <c r="I633" s="44" t="str">
        <f t="shared" ref="I633:I634" si="520">IF(G633=0,"0.00",IF(C633="LONG",(G633-F633)*D633,(F633-G633)*D633))</f>
        <v>0.00</v>
      </c>
      <c r="J633" s="49">
        <f t="shared" ref="J633:J634" si="521">I633+H633</f>
        <v>8250</v>
      </c>
    </row>
    <row r="634" ht="15.75" customHeight="1" spans="1:10">
      <c r="A634" s="37">
        <v>44943</v>
      </c>
      <c r="B634" s="7" t="s">
        <v>134</v>
      </c>
      <c r="C634" s="7" t="s">
        <v>15</v>
      </c>
      <c r="D634" s="8">
        <v>75</v>
      </c>
      <c r="E634" s="8">
        <v>7810</v>
      </c>
      <c r="F634" s="7">
        <v>7849</v>
      </c>
      <c r="H634" s="31">
        <f t="shared" si="519"/>
        <v>2925</v>
      </c>
      <c r="I634" s="44" t="str">
        <f t="shared" si="520"/>
        <v>0.00</v>
      </c>
      <c r="J634" s="49">
        <f t="shared" si="521"/>
        <v>2925</v>
      </c>
    </row>
    <row r="635" ht="15.75" customHeight="1" spans="1:10">
      <c r="A635" s="37">
        <v>44943</v>
      </c>
      <c r="B635" s="7" t="s">
        <v>119</v>
      </c>
      <c r="C635" s="7" t="s">
        <v>15</v>
      </c>
      <c r="D635" s="8">
        <v>175</v>
      </c>
      <c r="E635" s="8">
        <v>3160</v>
      </c>
      <c r="F635" s="7">
        <v>3180</v>
      </c>
      <c r="H635" s="31">
        <f t="shared" ref="H635:H636" si="522">IF(C635="LONG",(F635-E635)*D635,(E635-F635)*D635)</f>
        <v>3500</v>
      </c>
      <c r="I635" s="44" t="str">
        <f t="shared" ref="I635:I636" si="523">IF(G635=0,"0.00",IF(C635="LONG",(G635-F635)*D635,(F635-G635)*D635))</f>
        <v>0.00</v>
      </c>
      <c r="J635" s="49">
        <f t="shared" ref="J635:J636" si="524">I635+H635</f>
        <v>3500</v>
      </c>
    </row>
    <row r="636" ht="15.75" customHeight="1" spans="1:10">
      <c r="A636" s="37">
        <v>44943</v>
      </c>
      <c r="B636" s="7" t="s">
        <v>143</v>
      </c>
      <c r="C636" s="7" t="s">
        <v>15</v>
      </c>
      <c r="D636" s="8">
        <v>100</v>
      </c>
      <c r="E636" s="8">
        <v>7330</v>
      </c>
      <c r="F636" s="7">
        <v>7360</v>
      </c>
      <c r="H636" s="31">
        <f t="shared" si="522"/>
        <v>3000</v>
      </c>
      <c r="I636" s="44" t="str">
        <f t="shared" si="523"/>
        <v>0.00</v>
      </c>
      <c r="J636" s="49">
        <f t="shared" si="524"/>
        <v>3000</v>
      </c>
    </row>
    <row r="637" ht="15.75" customHeight="1" spans="1:10">
      <c r="A637" s="37">
        <v>44942</v>
      </c>
      <c r="B637" s="7" t="s">
        <v>103</v>
      </c>
      <c r="C637" s="7" t="s">
        <v>15</v>
      </c>
      <c r="D637" s="8">
        <v>300</v>
      </c>
      <c r="E637" s="8">
        <v>2500</v>
      </c>
      <c r="F637" s="7">
        <v>2514</v>
      </c>
      <c r="H637" s="31">
        <f t="shared" ref="H637:H638" si="525">IF(C637="LONG",(F637-E637)*D637,(E637-F637)*D637)</f>
        <v>4200</v>
      </c>
      <c r="I637" s="44" t="str">
        <f t="shared" ref="I637:I638" si="526">IF(G637=0,"0.00",IF(C637="LONG",(G637-F637)*D637,(F637-G637)*D637))</f>
        <v>0.00</v>
      </c>
      <c r="J637" s="49">
        <f t="shared" ref="J637:J638" si="527">I637+H637</f>
        <v>4200</v>
      </c>
    </row>
    <row r="638" ht="15.75" customHeight="1" spans="1:10">
      <c r="A638" s="37">
        <v>44942</v>
      </c>
      <c r="B638" s="7" t="s">
        <v>50</v>
      </c>
      <c r="C638" s="7" t="s">
        <v>15</v>
      </c>
      <c r="D638" s="8">
        <v>1250</v>
      </c>
      <c r="E638" s="8">
        <v>715.5</v>
      </c>
      <c r="F638" s="7">
        <v>719</v>
      </c>
      <c r="H638" s="31">
        <f t="shared" si="525"/>
        <v>4375</v>
      </c>
      <c r="I638" s="44" t="str">
        <f t="shared" si="526"/>
        <v>0.00</v>
      </c>
      <c r="J638" s="49">
        <f t="shared" si="527"/>
        <v>4375</v>
      </c>
    </row>
    <row r="639" ht="15.75" customHeight="1" spans="1:10">
      <c r="A639" s="37">
        <v>44939</v>
      </c>
      <c r="B639" s="7" t="s">
        <v>84</v>
      </c>
      <c r="C639" s="7" t="s">
        <v>15</v>
      </c>
      <c r="D639" s="8">
        <v>400</v>
      </c>
      <c r="E639" s="8">
        <v>1212</v>
      </c>
      <c r="F639" s="7">
        <v>1218</v>
      </c>
      <c r="H639" s="31">
        <f t="shared" ref="H639:H641" si="528">IF(C639="LONG",(F639-E639)*D639,(E639-F639)*D639)</f>
        <v>2400</v>
      </c>
      <c r="I639" s="44" t="str">
        <f t="shared" ref="I639:I641" si="529">IF(G639=0,"0.00",IF(C639="LONG",(G639-F639)*D639,(F639-G639)*D639))</f>
        <v>0.00</v>
      </c>
      <c r="J639" s="49">
        <f t="shared" ref="J639:J641" si="530">I639+H639</f>
        <v>2400</v>
      </c>
    </row>
    <row r="640" ht="15.75" customHeight="1" spans="1:10">
      <c r="A640" s="37">
        <v>44939</v>
      </c>
      <c r="B640" s="7" t="s">
        <v>50</v>
      </c>
      <c r="C640" s="7" t="s">
        <v>15</v>
      </c>
      <c r="D640" s="8">
        <v>1250</v>
      </c>
      <c r="E640" s="8">
        <v>695</v>
      </c>
      <c r="F640" s="7">
        <v>699</v>
      </c>
      <c r="G640" s="7">
        <v>704</v>
      </c>
      <c r="H640" s="31">
        <f t="shared" si="528"/>
        <v>5000</v>
      </c>
      <c r="I640" s="44">
        <f t="shared" si="529"/>
        <v>6250</v>
      </c>
      <c r="J640" s="49">
        <f t="shared" si="530"/>
        <v>11250</v>
      </c>
    </row>
    <row r="641" ht="15.75" customHeight="1" spans="1:10">
      <c r="A641" s="37">
        <v>44939</v>
      </c>
      <c r="B641" s="7" t="s">
        <v>69</v>
      </c>
      <c r="C641" s="7" t="s">
        <v>15</v>
      </c>
      <c r="D641" s="8">
        <v>250</v>
      </c>
      <c r="E641" s="8">
        <v>3670</v>
      </c>
      <c r="F641" s="7">
        <v>3685</v>
      </c>
      <c r="G641" s="7">
        <v>3700</v>
      </c>
      <c r="H641" s="31">
        <f t="shared" si="528"/>
        <v>3750</v>
      </c>
      <c r="I641" s="44">
        <f t="shared" si="529"/>
        <v>3750</v>
      </c>
      <c r="J641" s="49">
        <f t="shared" si="530"/>
        <v>7500</v>
      </c>
    </row>
    <row r="642" ht="15.75" customHeight="1" spans="1:10">
      <c r="A642" s="37">
        <v>44938</v>
      </c>
      <c r="B642" s="7" t="s">
        <v>122</v>
      </c>
      <c r="C642" s="7" t="s">
        <v>15</v>
      </c>
      <c r="D642" s="8">
        <v>125</v>
      </c>
      <c r="E642" s="8">
        <v>5960</v>
      </c>
      <c r="F642" s="7">
        <v>5990</v>
      </c>
      <c r="H642" s="31">
        <f t="shared" ref="H642:H644" si="531">IF(C642="LONG",(F642-E642)*D642,(E642-F642)*D642)</f>
        <v>3750</v>
      </c>
      <c r="I642" s="44" t="str">
        <f t="shared" ref="I642:I644" si="532">IF(G642=0,"0.00",IF(C642="LONG",(G642-F642)*D642,(F642-G642)*D642))</f>
        <v>0.00</v>
      </c>
      <c r="J642" s="49">
        <f t="shared" ref="J642:J644" si="533">I642+H642</f>
        <v>3750</v>
      </c>
    </row>
    <row r="643" ht="15.75" customHeight="1" spans="1:10">
      <c r="A643" s="37">
        <v>44938</v>
      </c>
      <c r="B643" s="7" t="s">
        <v>134</v>
      </c>
      <c r="C643" s="7" t="s">
        <v>15</v>
      </c>
      <c r="D643" s="8">
        <v>75</v>
      </c>
      <c r="E643" s="8">
        <v>7750</v>
      </c>
      <c r="F643" s="7">
        <v>7800</v>
      </c>
      <c r="G643" s="7">
        <v>7850</v>
      </c>
      <c r="H643" s="31">
        <f t="shared" si="531"/>
        <v>3750</v>
      </c>
      <c r="I643" s="44">
        <f t="shared" si="532"/>
        <v>3750</v>
      </c>
      <c r="J643" s="49">
        <f t="shared" si="533"/>
        <v>7500</v>
      </c>
    </row>
    <row r="644" ht="15.75" customHeight="1" spans="1:10">
      <c r="A644" s="37">
        <v>44938</v>
      </c>
      <c r="B644" s="7" t="s">
        <v>50</v>
      </c>
      <c r="C644" s="7" t="s">
        <v>15</v>
      </c>
      <c r="D644" s="8">
        <v>1250</v>
      </c>
      <c r="E644" s="8">
        <v>674</v>
      </c>
      <c r="F644" s="7">
        <v>678</v>
      </c>
      <c r="G644" s="7">
        <v>682</v>
      </c>
      <c r="H644" s="31">
        <f t="shared" si="531"/>
        <v>5000</v>
      </c>
      <c r="I644" s="44">
        <f t="shared" si="532"/>
        <v>5000</v>
      </c>
      <c r="J644" s="49">
        <f t="shared" si="533"/>
        <v>10000</v>
      </c>
    </row>
    <row r="645" ht="15.75" customHeight="1" spans="1:10">
      <c r="A645" s="37">
        <v>44937</v>
      </c>
      <c r="B645" s="7" t="s">
        <v>122</v>
      </c>
      <c r="C645" s="7" t="s">
        <v>15</v>
      </c>
      <c r="D645" s="8">
        <v>125</v>
      </c>
      <c r="E645" s="8">
        <v>5940</v>
      </c>
      <c r="F645" s="7">
        <v>5965</v>
      </c>
      <c r="H645" s="31">
        <f t="shared" ref="H645:H646" si="534">IF(C645="LONG",(F645-E645)*D645,(E645-F645)*D645)</f>
        <v>3125</v>
      </c>
      <c r="I645" s="44" t="str">
        <f t="shared" ref="I645:I646" si="535">IF(G645=0,"0.00",IF(C645="LONG",(G645-F645)*D645,(F645-G645)*D645))</f>
        <v>0.00</v>
      </c>
      <c r="J645" s="49">
        <f t="shared" ref="J645:J646" si="536">I645+H645</f>
        <v>3125</v>
      </c>
    </row>
    <row r="646" ht="15.75" customHeight="1" spans="1:10">
      <c r="A646" s="37">
        <v>44937</v>
      </c>
      <c r="B646" s="7" t="s">
        <v>63</v>
      </c>
      <c r="C646" s="7" t="s">
        <v>15</v>
      </c>
      <c r="D646" s="8">
        <v>650</v>
      </c>
      <c r="E646" s="8">
        <v>777</v>
      </c>
      <c r="F646" s="7">
        <v>782</v>
      </c>
      <c r="G646" s="7">
        <v>788</v>
      </c>
      <c r="H646" s="31">
        <f t="shared" si="534"/>
        <v>3250</v>
      </c>
      <c r="I646" s="44">
        <f t="shared" si="535"/>
        <v>3900</v>
      </c>
      <c r="J646" s="49">
        <f t="shared" si="536"/>
        <v>7150</v>
      </c>
    </row>
    <row r="647" ht="15.75" customHeight="1" spans="1:10">
      <c r="A647" s="37">
        <v>44936</v>
      </c>
      <c r="B647" s="7" t="s">
        <v>104</v>
      </c>
      <c r="C647" s="7" t="s">
        <v>17</v>
      </c>
      <c r="D647" s="8">
        <v>1200</v>
      </c>
      <c r="E647" s="8">
        <v>952</v>
      </c>
      <c r="F647" s="7">
        <v>949</v>
      </c>
      <c r="H647" s="31">
        <f t="shared" ref="H647:H649" si="537">IF(C647="LONG",(F647-E647)*D647,(E647-F647)*D647)</f>
        <v>3600</v>
      </c>
      <c r="I647" s="44" t="str">
        <f t="shared" ref="I647:I649" si="538">IF(G647=0,"0.00",IF(C647="LONG",(G647-F647)*D647,(F647-G647)*D647))</f>
        <v>0.00</v>
      </c>
      <c r="J647" s="49">
        <f t="shared" ref="J647:J649" si="539">I647+H647</f>
        <v>3600</v>
      </c>
    </row>
    <row r="648" ht="15.75" customHeight="1" spans="1:10">
      <c r="A648" s="37">
        <v>44936</v>
      </c>
      <c r="B648" s="7" t="s">
        <v>63</v>
      </c>
      <c r="C648" s="7" t="s">
        <v>15</v>
      </c>
      <c r="D648" s="8">
        <v>650</v>
      </c>
      <c r="E648" s="8">
        <v>745</v>
      </c>
      <c r="F648" s="7">
        <v>750</v>
      </c>
      <c r="G648" s="7">
        <v>755</v>
      </c>
      <c r="H648" s="31">
        <f t="shared" si="537"/>
        <v>3250</v>
      </c>
      <c r="I648" s="44">
        <f t="shared" si="538"/>
        <v>3250</v>
      </c>
      <c r="J648" s="49">
        <f t="shared" si="539"/>
        <v>6500</v>
      </c>
    </row>
    <row r="649" ht="15.75" customHeight="1" spans="1:10">
      <c r="A649" s="37">
        <v>44936</v>
      </c>
      <c r="B649" s="7" t="s">
        <v>20</v>
      </c>
      <c r="C649" s="7" t="s">
        <v>15</v>
      </c>
      <c r="D649" s="8">
        <v>200</v>
      </c>
      <c r="E649" s="8">
        <v>3070</v>
      </c>
      <c r="F649" s="7">
        <v>3090</v>
      </c>
      <c r="H649" s="31">
        <f t="shared" si="537"/>
        <v>4000</v>
      </c>
      <c r="I649" s="44" t="str">
        <f t="shared" si="538"/>
        <v>0.00</v>
      </c>
      <c r="J649" s="49">
        <f t="shared" si="539"/>
        <v>4000</v>
      </c>
    </row>
    <row r="650" ht="15.75" customHeight="1" spans="1:10">
      <c r="A650" s="37">
        <v>44935</v>
      </c>
      <c r="B650" s="7" t="s">
        <v>144</v>
      </c>
      <c r="C650" s="7" t="s">
        <v>15</v>
      </c>
      <c r="D650" s="8">
        <v>2000</v>
      </c>
      <c r="E650" s="8">
        <v>325</v>
      </c>
      <c r="F650" s="7">
        <v>327</v>
      </c>
      <c r="G650" s="7">
        <v>330</v>
      </c>
      <c r="H650" s="31">
        <f t="shared" ref="H650:H652" si="540">IF(C650="LONG",(F650-E650)*D650,(E650-F650)*D650)</f>
        <v>4000</v>
      </c>
      <c r="I650" s="44">
        <f t="shared" ref="I650:I652" si="541">IF(G650=0,"0.00",IF(C650="LONG",(G650-F650)*D650,(F650-G650)*D650))</f>
        <v>6000</v>
      </c>
      <c r="J650" s="49">
        <f t="shared" ref="J650:J652" si="542">I650+H650</f>
        <v>10000</v>
      </c>
    </row>
    <row r="651" ht="15.75" customHeight="1" spans="1:10">
      <c r="A651" s="37">
        <v>44935</v>
      </c>
      <c r="B651" s="7" t="s">
        <v>122</v>
      </c>
      <c r="C651" s="7" t="s">
        <v>15</v>
      </c>
      <c r="D651" s="8">
        <v>125</v>
      </c>
      <c r="E651" s="8">
        <v>6050</v>
      </c>
      <c r="F651" s="7">
        <v>6080</v>
      </c>
      <c r="H651" s="31">
        <f t="shared" si="540"/>
        <v>3750</v>
      </c>
      <c r="I651" s="44" t="str">
        <f t="shared" si="541"/>
        <v>0.00</v>
      </c>
      <c r="J651" s="49">
        <f t="shared" si="542"/>
        <v>3750</v>
      </c>
    </row>
    <row r="652" ht="15.75" customHeight="1" spans="1:10">
      <c r="A652" s="37">
        <v>44935</v>
      </c>
      <c r="B652" s="7" t="s">
        <v>90</v>
      </c>
      <c r="C652" s="7" t="s">
        <v>15</v>
      </c>
      <c r="D652" s="8">
        <v>1500</v>
      </c>
      <c r="E652" s="8">
        <v>343</v>
      </c>
      <c r="F652" s="7">
        <v>344.7</v>
      </c>
      <c r="H652" s="31">
        <f t="shared" si="540"/>
        <v>2549.99999999998</v>
      </c>
      <c r="I652" s="44" t="str">
        <f t="shared" si="541"/>
        <v>0.00</v>
      </c>
      <c r="J652" s="49">
        <f t="shared" si="542"/>
        <v>2549.99999999998</v>
      </c>
    </row>
    <row r="653" ht="15.75" customHeight="1" spans="1:10">
      <c r="A653" s="37">
        <v>44932</v>
      </c>
      <c r="B653" s="7" t="s">
        <v>63</v>
      </c>
      <c r="C653" s="7" t="s">
        <v>15</v>
      </c>
      <c r="D653" s="8">
        <v>650</v>
      </c>
      <c r="E653" s="8">
        <v>748</v>
      </c>
      <c r="F653" s="7">
        <v>755</v>
      </c>
      <c r="H653" s="31">
        <f t="shared" ref="H653:H654" si="543">IF(C653="LONG",(F653-E653)*D653,(E653-F653)*D653)</f>
        <v>4550</v>
      </c>
      <c r="I653" s="44" t="str">
        <f t="shared" ref="I653:I654" si="544">IF(G653=0,"0.00",IF(C653="LONG",(G653-F653)*D653,(F653-G653)*D653))</f>
        <v>0.00</v>
      </c>
      <c r="J653" s="49">
        <f t="shared" ref="J653:J654" si="545">I653+H653</f>
        <v>4550</v>
      </c>
    </row>
    <row r="654" ht="15.75" customHeight="1" spans="1:10">
      <c r="A654" s="37">
        <v>44931</v>
      </c>
      <c r="B654" s="7" t="s">
        <v>119</v>
      </c>
      <c r="C654" s="7" t="s">
        <v>15</v>
      </c>
      <c r="D654" s="8">
        <v>175</v>
      </c>
      <c r="E654" s="8">
        <v>3270</v>
      </c>
      <c r="F654" s="7">
        <v>3290</v>
      </c>
      <c r="H654" s="31">
        <f t="shared" si="543"/>
        <v>3500</v>
      </c>
      <c r="I654" s="44" t="str">
        <f t="shared" si="544"/>
        <v>0.00</v>
      </c>
      <c r="J654" s="49">
        <f t="shared" si="545"/>
        <v>3500</v>
      </c>
    </row>
    <row r="655" ht="15.75" customHeight="1" spans="1:10">
      <c r="A655" s="37">
        <v>44931</v>
      </c>
      <c r="B655" s="7" t="s">
        <v>63</v>
      </c>
      <c r="C655" s="7" t="s">
        <v>15</v>
      </c>
      <c r="D655" s="8">
        <v>650</v>
      </c>
      <c r="E655" s="8">
        <v>720</v>
      </c>
      <c r="F655" s="7">
        <v>725</v>
      </c>
      <c r="G655" s="7">
        <v>730</v>
      </c>
      <c r="H655" s="31">
        <f t="shared" ref="H655:H656" si="546">IF(C655="LONG",(F655-E655)*D655,(E655-F655)*D655)</f>
        <v>3250</v>
      </c>
      <c r="I655" s="44">
        <f t="shared" ref="I655:I656" si="547">IF(G655=0,"0.00",IF(C655="LONG",(G655-F655)*D655,(F655-G655)*D655))</f>
        <v>3250</v>
      </c>
      <c r="J655" s="49">
        <f t="shared" ref="J655:J656" si="548">I655+H655</f>
        <v>6500</v>
      </c>
    </row>
    <row r="656" ht="15.75" customHeight="1" spans="1:10">
      <c r="A656" s="37">
        <v>44931</v>
      </c>
      <c r="B656" s="7" t="s">
        <v>91</v>
      </c>
      <c r="C656" s="7" t="s">
        <v>15</v>
      </c>
      <c r="D656" s="8">
        <v>1300</v>
      </c>
      <c r="E656" s="8">
        <v>722.5</v>
      </c>
      <c r="F656" s="7">
        <v>726</v>
      </c>
      <c r="H656" s="31">
        <f t="shared" si="546"/>
        <v>4550</v>
      </c>
      <c r="I656" s="44" t="str">
        <f t="shared" si="547"/>
        <v>0.00</v>
      </c>
      <c r="J656" s="49">
        <f t="shared" si="548"/>
        <v>4550</v>
      </c>
    </row>
    <row r="657" ht="15.75" customHeight="1" spans="1:10">
      <c r="A657" s="37">
        <v>44930</v>
      </c>
      <c r="B657" s="7" t="s">
        <v>119</v>
      </c>
      <c r="C657" s="7" t="s">
        <v>15</v>
      </c>
      <c r="D657" s="8">
        <v>175</v>
      </c>
      <c r="E657" s="8">
        <v>3340</v>
      </c>
      <c r="F657" s="7">
        <v>3352</v>
      </c>
      <c r="H657" s="31">
        <f t="shared" ref="H657:H660" si="549">IF(C657="LONG",(F657-E657)*D657,(E657-F657)*D657)</f>
        <v>2100</v>
      </c>
      <c r="I657" s="44" t="str">
        <f t="shared" ref="I657:I660" si="550">IF(G657=0,"0.00",IF(C657="LONG",(G657-F657)*D657,(F657-G657)*D657))</f>
        <v>0.00</v>
      </c>
      <c r="J657" s="49">
        <f t="shared" ref="J657:J660" si="551">I657+H657</f>
        <v>2100</v>
      </c>
    </row>
    <row r="658" ht="15.75" customHeight="1" spans="1:10">
      <c r="A658" s="37">
        <v>44930</v>
      </c>
      <c r="B658" s="7" t="s">
        <v>91</v>
      </c>
      <c r="C658" s="7" t="s">
        <v>15</v>
      </c>
      <c r="D658" s="8">
        <v>1300</v>
      </c>
      <c r="E658" s="8">
        <v>722</v>
      </c>
      <c r="F658" s="7">
        <v>717</v>
      </c>
      <c r="H658" s="31">
        <f t="shared" si="549"/>
        <v>-6500</v>
      </c>
      <c r="I658" s="44" t="str">
        <f t="shared" si="550"/>
        <v>0.00</v>
      </c>
      <c r="J658" s="49">
        <f t="shared" si="551"/>
        <v>-6500</v>
      </c>
    </row>
    <row r="659" ht="15.75" customHeight="1" spans="1:10">
      <c r="A659" s="37">
        <v>44930</v>
      </c>
      <c r="B659" s="7" t="s">
        <v>63</v>
      </c>
      <c r="C659" s="7" t="s">
        <v>15</v>
      </c>
      <c r="D659" s="8">
        <v>650</v>
      </c>
      <c r="E659" s="8">
        <v>722</v>
      </c>
      <c r="F659" s="7">
        <v>728</v>
      </c>
      <c r="H659" s="31">
        <f t="shared" si="549"/>
        <v>3900</v>
      </c>
      <c r="I659" s="44" t="str">
        <f t="shared" si="550"/>
        <v>0.00</v>
      </c>
      <c r="J659" s="49">
        <f t="shared" si="551"/>
        <v>3900</v>
      </c>
    </row>
    <row r="660" ht="15.75" customHeight="1" spans="1:10">
      <c r="A660" s="37">
        <v>44930</v>
      </c>
      <c r="B660" s="7" t="s">
        <v>104</v>
      </c>
      <c r="C660" s="7" t="s">
        <v>15</v>
      </c>
      <c r="D660" s="8">
        <v>1200</v>
      </c>
      <c r="E660" s="8">
        <v>973</v>
      </c>
      <c r="F660" s="7">
        <v>973</v>
      </c>
      <c r="H660" s="31">
        <f t="shared" si="549"/>
        <v>0</v>
      </c>
      <c r="I660" s="44" t="str">
        <f t="shared" si="550"/>
        <v>0.00</v>
      </c>
      <c r="J660" s="49">
        <f t="shared" si="551"/>
        <v>0</v>
      </c>
    </row>
    <row r="661" ht="15.75" customHeight="1" spans="1:10">
      <c r="A661" s="37">
        <v>44929</v>
      </c>
      <c r="B661" s="7" t="s">
        <v>104</v>
      </c>
      <c r="C661" s="7" t="s">
        <v>15</v>
      </c>
      <c r="D661" s="8">
        <v>1200</v>
      </c>
      <c r="E661" s="8">
        <v>966</v>
      </c>
      <c r="F661" s="7">
        <v>970</v>
      </c>
      <c r="H661" s="31">
        <f t="shared" ref="H661:H664" si="552">IF(C661="LONG",(F661-E661)*D661,(E661-F661)*D661)</f>
        <v>4800</v>
      </c>
      <c r="I661" s="44" t="str">
        <f t="shared" ref="I661:I664" si="553">IF(G661=0,"0.00",IF(C661="LONG",(G661-F661)*D661,(F661-G661)*D661))</f>
        <v>0.00</v>
      </c>
      <c r="J661" s="49">
        <f t="shared" ref="J661:J664" si="554">I661+H661</f>
        <v>4800</v>
      </c>
    </row>
    <row r="662" ht="15.75" customHeight="1" spans="1:10">
      <c r="A662" s="37">
        <v>44929</v>
      </c>
      <c r="B662" s="7" t="s">
        <v>104</v>
      </c>
      <c r="C662" s="7" t="s">
        <v>15</v>
      </c>
      <c r="D662" s="8">
        <v>1200</v>
      </c>
      <c r="E662" s="8">
        <v>955</v>
      </c>
      <c r="F662" s="7">
        <v>958</v>
      </c>
      <c r="G662" s="7">
        <v>962</v>
      </c>
      <c r="H662" s="31">
        <f t="shared" si="552"/>
        <v>3600</v>
      </c>
      <c r="I662" s="44">
        <f t="shared" si="553"/>
        <v>4800</v>
      </c>
      <c r="J662" s="49">
        <f t="shared" si="554"/>
        <v>8400</v>
      </c>
    </row>
    <row r="663" ht="15.75" customHeight="1" spans="1:10">
      <c r="A663" s="37">
        <v>44929</v>
      </c>
      <c r="B663" s="7" t="s">
        <v>90</v>
      </c>
      <c r="C663" s="7" t="s">
        <v>15</v>
      </c>
      <c r="D663" s="8">
        <v>1500</v>
      </c>
      <c r="E663" s="8">
        <v>349</v>
      </c>
      <c r="F663" s="7">
        <v>349</v>
      </c>
      <c r="H663" s="31">
        <f t="shared" si="552"/>
        <v>0</v>
      </c>
      <c r="I663" s="44" t="str">
        <f t="shared" si="553"/>
        <v>0.00</v>
      </c>
      <c r="J663" s="49">
        <f t="shared" si="554"/>
        <v>0</v>
      </c>
    </row>
    <row r="664" ht="15.75" customHeight="1" spans="1:10">
      <c r="A664" s="37">
        <v>44929</v>
      </c>
      <c r="B664" s="7" t="s">
        <v>122</v>
      </c>
      <c r="C664" s="7" t="s">
        <v>15</v>
      </c>
      <c r="D664" s="8">
        <v>125</v>
      </c>
      <c r="E664" s="8">
        <v>6610</v>
      </c>
      <c r="F664" s="7">
        <v>6640</v>
      </c>
      <c r="G664" s="7">
        <v>6670</v>
      </c>
      <c r="H664" s="31">
        <f t="shared" si="552"/>
        <v>3750</v>
      </c>
      <c r="I664" s="44">
        <f t="shared" si="553"/>
        <v>3750</v>
      </c>
      <c r="J664" s="49">
        <f t="shared" si="554"/>
        <v>7500</v>
      </c>
    </row>
    <row r="665" ht="15.75" customHeight="1" spans="1:10">
      <c r="A665" s="37">
        <v>44928</v>
      </c>
      <c r="B665" s="7" t="s">
        <v>58</v>
      </c>
      <c r="C665" s="7" t="s">
        <v>15</v>
      </c>
      <c r="D665" s="8">
        <v>3000</v>
      </c>
      <c r="E665" s="8">
        <v>242</v>
      </c>
      <c r="F665" s="7">
        <v>243.5</v>
      </c>
      <c r="G665" s="7">
        <v>245</v>
      </c>
      <c r="H665" s="31">
        <f t="shared" ref="H665:H667" si="555">IF(C665="LONG",(F665-E665)*D665,(E665-F665)*D665)</f>
        <v>4500</v>
      </c>
      <c r="I665" s="44">
        <f t="shared" ref="I665:I667" si="556">IF(G665=0,"0.00",IF(C665="LONG",(G665-F665)*D665,(F665-G665)*D665))</f>
        <v>4500</v>
      </c>
      <c r="J665" s="49">
        <f t="shared" ref="J665:J667" si="557">I665+H665</f>
        <v>9000</v>
      </c>
    </row>
    <row r="666" ht="15.75" customHeight="1" spans="1:10">
      <c r="A666" s="37">
        <v>44928</v>
      </c>
      <c r="B666" s="7" t="s">
        <v>104</v>
      </c>
      <c r="C666" s="7" t="s">
        <v>15</v>
      </c>
      <c r="D666" s="8">
        <v>1200</v>
      </c>
      <c r="E666" s="8">
        <v>944</v>
      </c>
      <c r="F666" s="7">
        <v>948</v>
      </c>
      <c r="H666" s="31">
        <f t="shared" si="555"/>
        <v>4800</v>
      </c>
      <c r="I666" s="44" t="str">
        <f t="shared" si="556"/>
        <v>0.00</v>
      </c>
      <c r="J666" s="49">
        <f t="shared" si="557"/>
        <v>4800</v>
      </c>
    </row>
    <row r="667" ht="15.75" customHeight="1" spans="1:10">
      <c r="A667" s="37">
        <v>44928</v>
      </c>
      <c r="B667" s="7" t="s">
        <v>116</v>
      </c>
      <c r="C667" s="7" t="s">
        <v>15</v>
      </c>
      <c r="D667" s="8">
        <v>5500</v>
      </c>
      <c r="E667" s="8">
        <v>117.5</v>
      </c>
      <c r="F667" s="7">
        <v>119</v>
      </c>
      <c r="H667" s="31">
        <f t="shared" si="555"/>
        <v>8250</v>
      </c>
      <c r="I667" s="44" t="str">
        <f t="shared" si="556"/>
        <v>0.00</v>
      </c>
      <c r="J667" s="49">
        <f t="shared" si="557"/>
        <v>8250</v>
      </c>
    </row>
    <row r="668" ht="15.75" customHeight="1" spans="1:10">
      <c r="A668" s="37">
        <v>44925</v>
      </c>
      <c r="B668" s="7" t="s">
        <v>122</v>
      </c>
      <c r="C668" s="7" t="s">
        <v>15</v>
      </c>
      <c r="D668" s="8">
        <v>125</v>
      </c>
      <c r="E668" s="8">
        <v>6655</v>
      </c>
      <c r="F668" s="7">
        <v>6680</v>
      </c>
      <c r="G668" s="7">
        <v>6720</v>
      </c>
      <c r="H668" s="31">
        <f t="shared" ref="H668:H669" si="558">IF(C668="LONG",(F668-E668)*D668,(E668-F668)*D668)</f>
        <v>3125</v>
      </c>
      <c r="I668" s="44">
        <f t="shared" ref="I668:I669" si="559">IF(G668=0,"0.00",IF(C668="LONG",(G668-F668)*D668,(F668-G668)*D668))</f>
        <v>5000</v>
      </c>
      <c r="J668" s="49">
        <f t="shared" ref="J668:J669" si="560">I668+H668</f>
        <v>8125</v>
      </c>
    </row>
    <row r="669" ht="15.75" customHeight="1" spans="1:10">
      <c r="A669" s="37">
        <v>44925</v>
      </c>
      <c r="B669" s="7" t="s">
        <v>103</v>
      </c>
      <c r="C669" s="7" t="s">
        <v>15</v>
      </c>
      <c r="D669" s="8">
        <v>300</v>
      </c>
      <c r="E669" s="8">
        <v>2550</v>
      </c>
      <c r="F669" s="7">
        <v>2565</v>
      </c>
      <c r="H669" s="31">
        <f t="shared" si="558"/>
        <v>4500</v>
      </c>
      <c r="I669" s="44" t="str">
        <f t="shared" si="559"/>
        <v>0.00</v>
      </c>
      <c r="J669" s="49">
        <f t="shared" si="560"/>
        <v>4500</v>
      </c>
    </row>
    <row r="670" ht="15.75" customHeight="1" spans="1:10">
      <c r="A670" s="37">
        <v>44924</v>
      </c>
      <c r="B670" s="7" t="s">
        <v>119</v>
      </c>
      <c r="C670" s="7" t="s">
        <v>15</v>
      </c>
      <c r="D670" s="8">
        <v>175</v>
      </c>
      <c r="E670" s="8">
        <v>3218</v>
      </c>
      <c r="F670" s="7">
        <v>3240</v>
      </c>
      <c r="G670" s="7">
        <v>3265</v>
      </c>
      <c r="H670" s="31">
        <f t="shared" ref="H670:H674" si="561">IF(C670="LONG",(F670-E670)*D670,(E670-F670)*D670)</f>
        <v>3850</v>
      </c>
      <c r="I670" s="44">
        <f t="shared" ref="I670:I674" si="562">IF(G670=0,"0.00",IF(C670="LONG",(G670-F670)*D670,(F670-G670)*D670))</f>
        <v>4375</v>
      </c>
      <c r="J670" s="49">
        <f t="shared" ref="J670:J674" si="563">I670+H670</f>
        <v>8225</v>
      </c>
    </row>
    <row r="671" ht="15.75" customHeight="1" spans="1:10">
      <c r="A671" s="37">
        <v>44924</v>
      </c>
      <c r="B671" s="7" t="s">
        <v>137</v>
      </c>
      <c r="C671" s="7" t="s">
        <v>15</v>
      </c>
      <c r="D671" s="8">
        <v>700</v>
      </c>
      <c r="E671" s="8">
        <v>1080</v>
      </c>
      <c r="F671" s="7">
        <v>1090</v>
      </c>
      <c r="G671" s="7">
        <v>1100</v>
      </c>
      <c r="H671" s="31">
        <f t="shared" si="561"/>
        <v>7000</v>
      </c>
      <c r="I671" s="44">
        <f t="shared" si="562"/>
        <v>7000</v>
      </c>
      <c r="J671" s="49">
        <f t="shared" si="563"/>
        <v>14000</v>
      </c>
    </row>
    <row r="672" ht="15.75" customHeight="1" spans="1:10">
      <c r="A672" s="37">
        <v>44924</v>
      </c>
      <c r="B672" s="7" t="s">
        <v>90</v>
      </c>
      <c r="C672" s="7" t="s">
        <v>15</v>
      </c>
      <c r="D672" s="8">
        <v>1500</v>
      </c>
      <c r="E672" s="8">
        <v>339</v>
      </c>
      <c r="F672" s="7">
        <v>341.5</v>
      </c>
      <c r="H672" s="31">
        <f t="shared" si="561"/>
        <v>3750</v>
      </c>
      <c r="I672" s="44" t="str">
        <f t="shared" si="562"/>
        <v>0.00</v>
      </c>
      <c r="J672" s="49">
        <f t="shared" si="563"/>
        <v>3750</v>
      </c>
    </row>
    <row r="673" ht="15.75" customHeight="1" spans="1:10">
      <c r="A673" s="37">
        <v>44924</v>
      </c>
      <c r="B673" s="7" t="s">
        <v>91</v>
      </c>
      <c r="C673" s="7" t="s">
        <v>15</v>
      </c>
      <c r="D673" s="8">
        <v>1300</v>
      </c>
      <c r="E673" s="8">
        <v>730</v>
      </c>
      <c r="F673" s="7">
        <v>734</v>
      </c>
      <c r="H673" s="31">
        <f t="shared" si="561"/>
        <v>5200</v>
      </c>
      <c r="I673" s="44" t="str">
        <f t="shared" si="562"/>
        <v>0.00</v>
      </c>
      <c r="J673" s="49">
        <f t="shared" si="563"/>
        <v>5200</v>
      </c>
    </row>
    <row r="674" ht="15.75" customHeight="1" spans="1:10">
      <c r="A674" s="37">
        <v>44924</v>
      </c>
      <c r="B674" s="7" t="s">
        <v>137</v>
      </c>
      <c r="C674" s="7" t="s">
        <v>15</v>
      </c>
      <c r="D674" s="8">
        <v>700</v>
      </c>
      <c r="E674" s="8">
        <v>1080</v>
      </c>
      <c r="F674" s="7">
        <v>1090</v>
      </c>
      <c r="G674" s="7">
        <v>1100</v>
      </c>
      <c r="H674" s="31">
        <f t="shared" si="561"/>
        <v>7000</v>
      </c>
      <c r="I674" s="44">
        <f t="shared" si="562"/>
        <v>7000</v>
      </c>
      <c r="J674" s="49">
        <f t="shared" si="563"/>
        <v>14000</v>
      </c>
    </row>
    <row r="675" ht="15.75" customHeight="1" spans="1:10">
      <c r="A675" s="37">
        <v>44923</v>
      </c>
      <c r="B675" s="7" t="s">
        <v>104</v>
      </c>
      <c r="C675" s="7" t="s">
        <v>15</v>
      </c>
      <c r="D675" s="8">
        <v>1200</v>
      </c>
      <c r="E675" s="8">
        <v>934</v>
      </c>
      <c r="F675" s="7">
        <v>930</v>
      </c>
      <c r="H675" s="31">
        <f t="shared" ref="H675:H677" si="564">IF(C675="LONG",(F675-E675)*D675,(E675-F675)*D675)</f>
        <v>-4800</v>
      </c>
      <c r="I675" s="44" t="str">
        <f t="shared" ref="I675:I677" si="565">IF(G675=0,"0.00",IF(C675="LONG",(G675-F675)*D675,(F675-G675)*D675))</f>
        <v>0.00</v>
      </c>
      <c r="J675" s="49">
        <f t="shared" ref="J675:J677" si="566">I675+H675</f>
        <v>-4800</v>
      </c>
    </row>
    <row r="676" ht="15.75" customHeight="1" spans="1:10">
      <c r="A676" s="37">
        <v>44923</v>
      </c>
      <c r="B676" s="7" t="s">
        <v>103</v>
      </c>
      <c r="C676" s="7" t="s">
        <v>15</v>
      </c>
      <c r="D676" s="8">
        <v>475</v>
      </c>
      <c r="E676" s="8">
        <v>2530</v>
      </c>
      <c r="F676" s="7">
        <v>2540</v>
      </c>
      <c r="G676" s="7">
        <v>2555</v>
      </c>
      <c r="H676" s="31">
        <f t="shared" si="564"/>
        <v>4750</v>
      </c>
      <c r="I676" s="44">
        <f t="shared" si="565"/>
        <v>7125</v>
      </c>
      <c r="J676" s="49">
        <f t="shared" si="566"/>
        <v>11875</v>
      </c>
    </row>
    <row r="677" ht="15.75" customHeight="1" spans="1:10">
      <c r="A677" s="37">
        <v>44923</v>
      </c>
      <c r="B677" s="7" t="s">
        <v>90</v>
      </c>
      <c r="C677" s="7" t="s">
        <v>15</v>
      </c>
      <c r="D677" s="8">
        <v>1500</v>
      </c>
      <c r="E677" s="8">
        <v>342.5</v>
      </c>
      <c r="F677" s="7">
        <v>345</v>
      </c>
      <c r="H677" s="31">
        <f t="shared" si="564"/>
        <v>3750</v>
      </c>
      <c r="I677" s="44" t="str">
        <f t="shared" si="565"/>
        <v>0.00</v>
      </c>
      <c r="J677" s="49">
        <f t="shared" si="566"/>
        <v>3750</v>
      </c>
    </row>
    <row r="678" ht="15.75" customHeight="1" spans="1:10">
      <c r="A678" s="37">
        <v>44922</v>
      </c>
      <c r="B678" s="7" t="s">
        <v>143</v>
      </c>
      <c r="C678" s="7" t="s">
        <v>15</v>
      </c>
      <c r="D678" s="8">
        <v>125</v>
      </c>
      <c r="E678" s="8">
        <v>7085</v>
      </c>
      <c r="F678" s="7">
        <v>7110</v>
      </c>
      <c r="H678" s="31">
        <f t="shared" ref="H678:H681" si="567">IF(C678="LONG",(F678-E678)*D678,(E678-F678)*D678)</f>
        <v>3125</v>
      </c>
      <c r="I678" s="44" t="str">
        <f t="shared" ref="I678:I681" si="568">IF(G678=0,"0.00",IF(C678="LONG",(G678-F678)*D678,(F678-G678)*D678))</f>
        <v>0.00</v>
      </c>
      <c r="J678" s="49">
        <f t="shared" ref="J678:J681" si="569">I678+H678</f>
        <v>3125</v>
      </c>
    </row>
    <row r="679" ht="15.75" customHeight="1" spans="1:10">
      <c r="A679" s="37">
        <v>44922</v>
      </c>
      <c r="B679" s="7" t="s">
        <v>131</v>
      </c>
      <c r="C679" s="7" t="s">
        <v>15</v>
      </c>
      <c r="D679" s="8">
        <v>407</v>
      </c>
      <c r="E679" s="8">
        <v>1720</v>
      </c>
      <c r="F679" s="7">
        <v>1730</v>
      </c>
      <c r="H679" s="31">
        <f t="shared" si="567"/>
        <v>4070</v>
      </c>
      <c r="I679" s="44" t="str">
        <f t="shared" si="568"/>
        <v>0.00</v>
      </c>
      <c r="J679" s="49">
        <f t="shared" si="569"/>
        <v>4070</v>
      </c>
    </row>
    <row r="680" ht="15.75" customHeight="1" spans="1:10">
      <c r="A680" s="37">
        <v>44922</v>
      </c>
      <c r="B680" s="7" t="s">
        <v>145</v>
      </c>
      <c r="C680" s="7" t="s">
        <v>15</v>
      </c>
      <c r="D680" s="8">
        <v>300</v>
      </c>
      <c r="E680" s="8">
        <v>1318</v>
      </c>
      <c r="F680" s="7">
        <v>1330</v>
      </c>
      <c r="H680" s="31">
        <f t="shared" si="567"/>
        <v>3600</v>
      </c>
      <c r="I680" s="44" t="str">
        <f t="shared" si="568"/>
        <v>0.00</v>
      </c>
      <c r="J680" s="49">
        <f t="shared" si="569"/>
        <v>3600</v>
      </c>
    </row>
    <row r="681" ht="15.75" customHeight="1" spans="1:10">
      <c r="A681" s="37">
        <v>44922</v>
      </c>
      <c r="B681" s="7" t="s">
        <v>58</v>
      </c>
      <c r="C681" s="7" t="s">
        <v>15</v>
      </c>
      <c r="D681" s="8">
        <v>3000</v>
      </c>
      <c r="E681" s="8">
        <v>241.6</v>
      </c>
      <c r="F681" s="7">
        <v>242.9</v>
      </c>
      <c r="H681" s="31">
        <f t="shared" si="567"/>
        <v>3900.00000000003</v>
      </c>
      <c r="I681" s="44" t="str">
        <f t="shared" si="568"/>
        <v>0.00</v>
      </c>
      <c r="J681" s="49">
        <f t="shared" si="569"/>
        <v>3900.00000000003</v>
      </c>
    </row>
    <row r="682" ht="15.75" customHeight="1" spans="1:10">
      <c r="A682" s="37">
        <v>44921</v>
      </c>
      <c r="B682" s="7" t="s">
        <v>77</v>
      </c>
      <c r="C682" s="7" t="s">
        <v>15</v>
      </c>
      <c r="D682" s="8">
        <v>150</v>
      </c>
      <c r="E682" s="8">
        <v>3775</v>
      </c>
      <c r="F682" s="7">
        <v>3790</v>
      </c>
      <c r="H682" s="31">
        <f t="shared" ref="H682:H684" si="570">IF(C682="LONG",(F682-E682)*D682,(E682-F682)*D682)</f>
        <v>2250</v>
      </c>
      <c r="I682" s="44" t="str">
        <f t="shared" ref="I682:I684" si="571">IF(G682=0,"0.00",IF(C682="LONG",(G682-F682)*D682,(F682-G682)*D682))</f>
        <v>0.00</v>
      </c>
      <c r="J682" s="49">
        <f t="shared" ref="J682:J684" si="572">I682+H682</f>
        <v>2250</v>
      </c>
    </row>
    <row r="683" ht="15.75" customHeight="1" spans="1:10">
      <c r="A683" s="37">
        <v>44921</v>
      </c>
      <c r="B683" s="7" t="s">
        <v>96</v>
      </c>
      <c r="C683" s="7" t="s">
        <v>15</v>
      </c>
      <c r="D683" s="8">
        <v>225</v>
      </c>
      <c r="E683" s="8">
        <v>4120</v>
      </c>
      <c r="F683" s="7">
        <v>4135</v>
      </c>
      <c r="G683" s="7">
        <v>4150</v>
      </c>
      <c r="H683" s="31">
        <f t="shared" si="570"/>
        <v>3375</v>
      </c>
      <c r="I683" s="44">
        <f t="shared" si="571"/>
        <v>3375</v>
      </c>
      <c r="J683" s="49">
        <f t="shared" si="572"/>
        <v>6750</v>
      </c>
    </row>
    <row r="684" ht="15.75" customHeight="1" spans="1:10">
      <c r="A684" s="37">
        <v>44921</v>
      </c>
      <c r="B684" s="7" t="s">
        <v>90</v>
      </c>
      <c r="C684" s="7" t="s">
        <v>15</v>
      </c>
      <c r="D684" s="8">
        <v>1500</v>
      </c>
      <c r="E684" s="8">
        <v>344.5</v>
      </c>
      <c r="F684" s="7">
        <v>345.8</v>
      </c>
      <c r="H684" s="31">
        <f t="shared" si="570"/>
        <v>1950.00000000002</v>
      </c>
      <c r="I684" s="44" t="str">
        <f t="shared" si="571"/>
        <v>0.00</v>
      </c>
      <c r="J684" s="49">
        <f t="shared" si="572"/>
        <v>1950.00000000002</v>
      </c>
    </row>
    <row r="685" ht="15.75" customHeight="1" spans="1:10">
      <c r="A685" s="37">
        <v>44918</v>
      </c>
      <c r="B685" s="7" t="s">
        <v>143</v>
      </c>
      <c r="C685" s="7" t="s">
        <v>17</v>
      </c>
      <c r="D685" s="8">
        <v>100</v>
      </c>
      <c r="E685" s="8">
        <v>6928</v>
      </c>
      <c r="F685" s="7">
        <v>6905</v>
      </c>
      <c r="G685" s="7">
        <v>6880</v>
      </c>
      <c r="H685" s="31">
        <f t="shared" ref="H685:H687" si="573">IF(C685="LONG",(F685-E685)*D685,(E685-F685)*D685)</f>
        <v>2300</v>
      </c>
      <c r="I685" s="44">
        <f t="shared" ref="I685:I687" si="574">IF(G685=0,"0.00",IF(C685="LONG",(G685-F685)*D685,(F685-G685)*D685))</f>
        <v>2500</v>
      </c>
      <c r="J685" s="49">
        <f t="shared" ref="J685:J687" si="575">I685+H685</f>
        <v>4800</v>
      </c>
    </row>
    <row r="686" ht="15.75" customHeight="1" spans="1:10">
      <c r="A686" s="37">
        <v>44918</v>
      </c>
      <c r="B686" s="7" t="s">
        <v>84</v>
      </c>
      <c r="C686" s="7" t="s">
        <v>15</v>
      </c>
      <c r="D686" s="8">
        <v>725</v>
      </c>
      <c r="E686" s="8">
        <v>1333</v>
      </c>
      <c r="F686" s="7">
        <v>1338.7</v>
      </c>
      <c r="H686" s="31">
        <f t="shared" si="573"/>
        <v>4132.50000000003</v>
      </c>
      <c r="I686" s="44" t="str">
        <f t="shared" si="574"/>
        <v>0.00</v>
      </c>
      <c r="J686" s="49">
        <f t="shared" si="575"/>
        <v>4132.50000000003</v>
      </c>
    </row>
    <row r="687" ht="15.75" customHeight="1" spans="1:10">
      <c r="A687" s="37">
        <v>44918</v>
      </c>
      <c r="B687" s="7" t="s">
        <v>58</v>
      </c>
      <c r="C687" s="7" t="s">
        <v>17</v>
      </c>
      <c r="D687" s="8">
        <v>3000</v>
      </c>
      <c r="E687" s="8">
        <v>241.5</v>
      </c>
      <c r="F687" s="7">
        <v>240</v>
      </c>
      <c r="G687" s="7">
        <v>238</v>
      </c>
      <c r="H687" s="31">
        <f t="shared" si="573"/>
        <v>4500</v>
      </c>
      <c r="I687" s="44">
        <f t="shared" si="574"/>
        <v>6000</v>
      </c>
      <c r="J687" s="49">
        <f t="shared" si="575"/>
        <v>10500</v>
      </c>
    </row>
    <row r="688" ht="15.75" customHeight="1" spans="1:10">
      <c r="A688" s="37">
        <v>44917</v>
      </c>
      <c r="B688" s="7" t="s">
        <v>81</v>
      </c>
      <c r="C688" s="7" t="s">
        <v>15</v>
      </c>
      <c r="D688" s="8">
        <v>200</v>
      </c>
      <c r="E688" s="8">
        <v>3972</v>
      </c>
      <c r="F688" s="7">
        <v>3980</v>
      </c>
      <c r="H688" s="31">
        <f t="shared" ref="H688:H691" si="576">IF(C688="LONG",(F688-E688)*D688,(E688-F688)*D688)</f>
        <v>1600</v>
      </c>
      <c r="I688" s="44" t="str">
        <f t="shared" ref="I688:I691" si="577">IF(G688=0,"0.00",IF(C688="LONG",(G688-F688)*D688,(F688-G688)*D688))</f>
        <v>0.00</v>
      </c>
      <c r="J688" s="49">
        <f t="shared" ref="J688:J691" si="578">I688+H688</f>
        <v>1600</v>
      </c>
    </row>
    <row r="689" ht="15.75" customHeight="1" spans="1:10">
      <c r="A689" s="37">
        <v>44917</v>
      </c>
      <c r="B689" s="7" t="s">
        <v>90</v>
      </c>
      <c r="C689" s="7" t="s">
        <v>15</v>
      </c>
      <c r="D689" s="8">
        <v>1250</v>
      </c>
      <c r="E689" s="8">
        <v>351</v>
      </c>
      <c r="F689" s="7">
        <v>353</v>
      </c>
      <c r="H689" s="31">
        <f t="shared" si="576"/>
        <v>2500</v>
      </c>
      <c r="I689" s="44" t="str">
        <f t="shared" si="577"/>
        <v>0.00</v>
      </c>
      <c r="J689" s="49">
        <f t="shared" si="578"/>
        <v>2500</v>
      </c>
    </row>
    <row r="690" ht="15.75" customHeight="1" spans="1:10">
      <c r="A690" s="37">
        <v>44917</v>
      </c>
      <c r="B690" s="7" t="s">
        <v>142</v>
      </c>
      <c r="C690" s="7" t="s">
        <v>15</v>
      </c>
      <c r="D690" s="8">
        <v>125</v>
      </c>
      <c r="E690" s="8">
        <v>4840</v>
      </c>
      <c r="F690" s="7">
        <v>4810</v>
      </c>
      <c r="H690" s="31">
        <f t="shared" si="576"/>
        <v>-3750</v>
      </c>
      <c r="I690" s="44" t="str">
        <f t="shared" si="577"/>
        <v>0.00</v>
      </c>
      <c r="J690" s="49">
        <f t="shared" si="578"/>
        <v>-3750</v>
      </c>
    </row>
    <row r="691" ht="15.75" customHeight="1" spans="1:10">
      <c r="A691" s="37">
        <v>44917</v>
      </c>
      <c r="B691" s="7" t="s">
        <v>20</v>
      </c>
      <c r="C691" s="7" t="s">
        <v>15</v>
      </c>
      <c r="D691" s="8">
        <v>200</v>
      </c>
      <c r="E691" s="8">
        <v>3070</v>
      </c>
      <c r="F691" s="7">
        <v>3090</v>
      </c>
      <c r="G691" s="7">
        <v>3110</v>
      </c>
      <c r="H691" s="31">
        <f t="shared" si="576"/>
        <v>4000</v>
      </c>
      <c r="I691" s="44">
        <f t="shared" si="577"/>
        <v>4000</v>
      </c>
      <c r="J691" s="49">
        <f t="shared" si="578"/>
        <v>8000</v>
      </c>
    </row>
    <row r="692" ht="15.75" customHeight="1" spans="1:10">
      <c r="A692" s="37">
        <v>44916</v>
      </c>
      <c r="B692" s="7" t="s">
        <v>96</v>
      </c>
      <c r="C692" s="7" t="s">
        <v>15</v>
      </c>
      <c r="D692" s="8">
        <v>225</v>
      </c>
      <c r="E692" s="8">
        <v>4280</v>
      </c>
      <c r="F692" s="7">
        <v>4300</v>
      </c>
      <c r="H692" s="31">
        <f t="shared" ref="H692:H694" si="579">IF(C692="LONG",(F692-E692)*D692,(E692-F692)*D692)</f>
        <v>4500</v>
      </c>
      <c r="I692" s="44" t="str">
        <f t="shared" ref="I692:I694" si="580">IF(G692=0,"0.00",IF(C692="LONG",(G692-F692)*D692,(F692-G692)*D692))</f>
        <v>0.00</v>
      </c>
      <c r="J692" s="49">
        <f t="shared" ref="J692:J694" si="581">I692+H692</f>
        <v>4500</v>
      </c>
    </row>
    <row r="693" ht="15.75" customHeight="1" spans="1:10">
      <c r="A693" s="37">
        <v>44916</v>
      </c>
      <c r="B693" s="7" t="s">
        <v>20</v>
      </c>
      <c r="C693" s="7" t="s">
        <v>15</v>
      </c>
      <c r="D693" s="8">
        <v>200</v>
      </c>
      <c r="E693" s="8">
        <v>3055</v>
      </c>
      <c r="F693" s="7">
        <v>3075</v>
      </c>
      <c r="H693" s="31">
        <f t="shared" si="579"/>
        <v>4000</v>
      </c>
      <c r="I693" s="44" t="str">
        <f t="shared" si="580"/>
        <v>0.00</v>
      </c>
      <c r="J693" s="49">
        <f t="shared" si="581"/>
        <v>4000</v>
      </c>
    </row>
    <row r="694" ht="15.75" customHeight="1" spans="1:10">
      <c r="A694" s="37">
        <v>44916</v>
      </c>
      <c r="B694" s="7" t="s">
        <v>64</v>
      </c>
      <c r="C694" s="7" t="s">
        <v>15</v>
      </c>
      <c r="D694" s="8">
        <v>700</v>
      </c>
      <c r="E694" s="8">
        <v>1283</v>
      </c>
      <c r="F694" s="7">
        <v>1283</v>
      </c>
      <c r="H694" s="31">
        <f t="shared" si="579"/>
        <v>0</v>
      </c>
      <c r="I694" s="44" t="str">
        <f t="shared" si="580"/>
        <v>0.00</v>
      </c>
      <c r="J694" s="49">
        <f t="shared" si="581"/>
        <v>0</v>
      </c>
    </row>
    <row r="695" ht="15.75" customHeight="1" spans="1:10">
      <c r="A695" s="37">
        <v>44915</v>
      </c>
      <c r="B695" s="7" t="s">
        <v>69</v>
      </c>
      <c r="C695" s="7" t="s">
        <v>15</v>
      </c>
      <c r="D695" s="8">
        <v>250</v>
      </c>
      <c r="E695" s="8">
        <v>4130</v>
      </c>
      <c r="F695" s="7">
        <v>4145</v>
      </c>
      <c r="G695" s="7">
        <v>4160</v>
      </c>
      <c r="H695" s="31">
        <f t="shared" ref="H695:H697" si="582">IF(C695="LONG",(F695-E695)*D695,(E695-F695)*D695)</f>
        <v>3750</v>
      </c>
      <c r="I695" s="44">
        <f t="shared" ref="I695:I697" si="583">IF(G695=0,"0.00",IF(C695="LONG",(G695-F695)*D695,(F695-G695)*D695))</f>
        <v>3750</v>
      </c>
      <c r="J695" s="49">
        <f t="shared" ref="J695:J697" si="584">I695+H695</f>
        <v>7500</v>
      </c>
    </row>
    <row r="696" ht="15.75" customHeight="1" spans="1:10">
      <c r="A696" s="37">
        <v>44915</v>
      </c>
      <c r="B696" s="7" t="s">
        <v>28</v>
      </c>
      <c r="C696" s="7" t="s">
        <v>15</v>
      </c>
      <c r="D696" s="8">
        <v>300</v>
      </c>
      <c r="E696" s="8">
        <v>2095</v>
      </c>
      <c r="F696" s="7">
        <v>2105</v>
      </c>
      <c r="H696" s="31">
        <f t="shared" si="582"/>
        <v>3000</v>
      </c>
      <c r="I696" s="44" t="str">
        <f t="shared" si="583"/>
        <v>0.00</v>
      </c>
      <c r="J696" s="49">
        <f t="shared" si="584"/>
        <v>3000</v>
      </c>
    </row>
    <row r="697" ht="15.75" customHeight="1" spans="1:10">
      <c r="A697" s="37">
        <v>44915</v>
      </c>
      <c r="B697" s="7" t="s">
        <v>96</v>
      </c>
      <c r="C697" s="7" t="s">
        <v>15</v>
      </c>
      <c r="D697" s="8">
        <v>225</v>
      </c>
      <c r="E697" s="8">
        <v>4145</v>
      </c>
      <c r="F697" s="7">
        <v>4160</v>
      </c>
      <c r="G697" s="7">
        <v>4180</v>
      </c>
      <c r="H697" s="31">
        <f t="shared" si="582"/>
        <v>3375</v>
      </c>
      <c r="I697" s="44">
        <f t="shared" si="583"/>
        <v>4500</v>
      </c>
      <c r="J697" s="49">
        <f t="shared" si="584"/>
        <v>7875</v>
      </c>
    </row>
    <row r="698" ht="15.75" customHeight="1" spans="1:10">
      <c r="A698" s="37">
        <v>44914</v>
      </c>
      <c r="B698" s="7" t="s">
        <v>96</v>
      </c>
      <c r="C698" s="7" t="s">
        <v>15</v>
      </c>
      <c r="D698" s="8">
        <v>225</v>
      </c>
      <c r="E698" s="8">
        <v>4150</v>
      </c>
      <c r="F698" s="7">
        <v>4165</v>
      </c>
      <c r="G698" s="7">
        <v>4180</v>
      </c>
      <c r="H698" s="31">
        <f t="shared" ref="H698:H701" si="585">IF(C698="LONG",(F698-E698)*D698,(E698-F698)*D698)</f>
        <v>3375</v>
      </c>
      <c r="I698" s="44">
        <f t="shared" ref="I698:I701" si="586">IF(G698=0,"0.00",IF(C698="LONG",(G698-F698)*D698,(F698-G698)*D698))</f>
        <v>3375</v>
      </c>
      <c r="J698" s="49">
        <f t="shared" ref="J698:J701" si="587">I698+H698</f>
        <v>6750</v>
      </c>
    </row>
    <row r="699" ht="15.75" customHeight="1" spans="1:10">
      <c r="A699" s="37">
        <v>44914</v>
      </c>
      <c r="B699" s="7" t="s">
        <v>50</v>
      </c>
      <c r="C699" s="7" t="s">
        <v>15</v>
      </c>
      <c r="D699" s="8">
        <v>1250</v>
      </c>
      <c r="E699" s="8">
        <v>732</v>
      </c>
      <c r="F699" s="7">
        <v>736</v>
      </c>
      <c r="G699" s="7">
        <v>740</v>
      </c>
      <c r="H699" s="31">
        <f t="shared" si="585"/>
        <v>5000</v>
      </c>
      <c r="I699" s="44">
        <f t="shared" si="586"/>
        <v>5000</v>
      </c>
      <c r="J699" s="49">
        <f t="shared" si="587"/>
        <v>10000</v>
      </c>
    </row>
    <row r="700" ht="15.75" customHeight="1" spans="1:10">
      <c r="A700" s="37">
        <v>44914</v>
      </c>
      <c r="B700" s="7" t="s">
        <v>104</v>
      </c>
      <c r="C700" s="7" t="s">
        <v>15</v>
      </c>
      <c r="D700" s="8">
        <v>1200</v>
      </c>
      <c r="E700" s="8">
        <v>937</v>
      </c>
      <c r="F700" s="7">
        <v>941</v>
      </c>
      <c r="G700" s="7">
        <v>945</v>
      </c>
      <c r="H700" s="31">
        <f t="shared" si="585"/>
        <v>4800</v>
      </c>
      <c r="I700" s="44">
        <f t="shared" si="586"/>
        <v>4800</v>
      </c>
      <c r="J700" s="49">
        <f t="shared" si="587"/>
        <v>9600</v>
      </c>
    </row>
    <row r="701" ht="15.75" customHeight="1" spans="1:10">
      <c r="A701" s="37">
        <v>44914</v>
      </c>
      <c r="B701" s="7" t="s">
        <v>146</v>
      </c>
      <c r="C701" s="7" t="s">
        <v>15</v>
      </c>
      <c r="D701" s="8">
        <v>200</v>
      </c>
      <c r="E701" s="8">
        <v>4455</v>
      </c>
      <c r="F701" s="7">
        <v>4475</v>
      </c>
      <c r="G701" s="7">
        <v>4500</v>
      </c>
      <c r="H701" s="31">
        <f t="shared" si="585"/>
        <v>4000</v>
      </c>
      <c r="I701" s="44">
        <f t="shared" si="586"/>
        <v>5000</v>
      </c>
      <c r="J701" s="49">
        <f t="shared" si="587"/>
        <v>9000</v>
      </c>
    </row>
    <row r="702" ht="15.75" customHeight="1" spans="1:10">
      <c r="A702" s="37">
        <v>44911</v>
      </c>
      <c r="B702" s="7" t="s">
        <v>125</v>
      </c>
      <c r="C702" s="7" t="s">
        <v>15</v>
      </c>
      <c r="D702" s="8">
        <v>600</v>
      </c>
      <c r="E702" s="8">
        <v>1032</v>
      </c>
      <c r="F702" s="7">
        <v>1037</v>
      </c>
      <c r="H702" s="31">
        <f t="shared" ref="H702:H704" si="588">IF(C702="LONG",(F702-E702)*D702,(E702-F702)*D702)</f>
        <v>3000</v>
      </c>
      <c r="I702" s="44" t="str">
        <f t="shared" ref="I702:I704" si="589">IF(G702=0,"0.00",IF(C702="LONG",(G702-F702)*D702,(F702-G702)*D702))</f>
        <v>0.00</v>
      </c>
      <c r="J702" s="49">
        <f t="shared" ref="J702:J704" si="590">I702+H702</f>
        <v>3000</v>
      </c>
    </row>
    <row r="703" ht="15.75" customHeight="1" spans="1:10">
      <c r="A703" s="37">
        <v>44911</v>
      </c>
      <c r="B703" s="7" t="s">
        <v>111</v>
      </c>
      <c r="C703" s="7" t="s">
        <v>15</v>
      </c>
      <c r="D703" s="8">
        <v>150</v>
      </c>
      <c r="E703" s="8">
        <v>4315</v>
      </c>
      <c r="F703" s="7">
        <v>4335</v>
      </c>
      <c r="G703" s="7">
        <v>4355</v>
      </c>
      <c r="H703" s="31">
        <f t="shared" si="588"/>
        <v>3000</v>
      </c>
      <c r="I703" s="44">
        <f t="shared" si="589"/>
        <v>3000</v>
      </c>
      <c r="J703" s="49">
        <f t="shared" si="590"/>
        <v>6000</v>
      </c>
    </row>
    <row r="704" ht="15.75" customHeight="1" spans="1:10">
      <c r="A704" s="37">
        <v>44911</v>
      </c>
      <c r="B704" s="7" t="s">
        <v>104</v>
      </c>
      <c r="C704" s="7" t="s">
        <v>15</v>
      </c>
      <c r="D704" s="8">
        <v>1200</v>
      </c>
      <c r="E704" s="8">
        <v>941</v>
      </c>
      <c r="F704" s="7">
        <v>944</v>
      </c>
      <c r="H704" s="31">
        <f t="shared" si="588"/>
        <v>3600</v>
      </c>
      <c r="I704" s="44" t="str">
        <f t="shared" si="589"/>
        <v>0.00</v>
      </c>
      <c r="J704" s="49">
        <f t="shared" si="590"/>
        <v>3600</v>
      </c>
    </row>
    <row r="705" ht="15.75" customHeight="1" spans="1:10">
      <c r="A705" s="37">
        <v>44910</v>
      </c>
      <c r="B705" s="7" t="s">
        <v>122</v>
      </c>
      <c r="C705" s="7" t="s">
        <v>15</v>
      </c>
      <c r="D705" s="8">
        <v>125</v>
      </c>
      <c r="E705" s="8">
        <v>6700</v>
      </c>
      <c r="F705" s="7">
        <v>6720</v>
      </c>
      <c r="H705" s="31">
        <f t="shared" ref="H705:H710" si="591">IF(C705="LONG",(F705-E705)*D705,(E705-F705)*D705)</f>
        <v>2500</v>
      </c>
      <c r="I705" s="44" t="str">
        <f t="shared" ref="I705:I710" si="592">IF(G705=0,"0.00",IF(C705="LONG",(G705-F705)*D705,(F705-G705)*D705))</f>
        <v>0.00</v>
      </c>
      <c r="J705" s="49">
        <f t="shared" ref="J705:J710" si="593">I705+H705</f>
        <v>2500</v>
      </c>
    </row>
    <row r="706" ht="15.75" customHeight="1" spans="1:10">
      <c r="A706" s="37">
        <v>44910</v>
      </c>
      <c r="B706" s="7" t="s">
        <v>147</v>
      </c>
      <c r="C706" s="7" t="s">
        <v>15</v>
      </c>
      <c r="D706" s="8">
        <v>300</v>
      </c>
      <c r="E706" s="8">
        <v>2155</v>
      </c>
      <c r="F706" s="7">
        <v>2155</v>
      </c>
      <c r="H706" s="31">
        <f t="shared" si="591"/>
        <v>0</v>
      </c>
      <c r="I706" s="44" t="str">
        <f t="shared" si="592"/>
        <v>0.00</v>
      </c>
      <c r="J706" s="49">
        <f t="shared" si="593"/>
        <v>0</v>
      </c>
    </row>
    <row r="707" ht="15.75" customHeight="1" spans="1:10">
      <c r="A707" s="37">
        <v>44910</v>
      </c>
      <c r="B707" s="7" t="s">
        <v>74</v>
      </c>
      <c r="C707" s="7" t="s">
        <v>15</v>
      </c>
      <c r="D707" s="8">
        <v>250</v>
      </c>
      <c r="E707" s="8">
        <v>3660</v>
      </c>
      <c r="F707" s="7">
        <v>3671</v>
      </c>
      <c r="H707" s="31">
        <f t="shared" si="591"/>
        <v>2750</v>
      </c>
      <c r="I707" s="44" t="str">
        <f t="shared" si="592"/>
        <v>0.00</v>
      </c>
      <c r="J707" s="49">
        <f t="shared" si="593"/>
        <v>2750</v>
      </c>
    </row>
    <row r="708" ht="15.75" customHeight="1" spans="1:10">
      <c r="A708" s="37">
        <v>44910</v>
      </c>
      <c r="B708" s="7" t="s">
        <v>50</v>
      </c>
      <c r="C708" s="7" t="s">
        <v>15</v>
      </c>
      <c r="D708" s="8">
        <v>1250</v>
      </c>
      <c r="E708" s="8">
        <v>757</v>
      </c>
      <c r="F708" s="7">
        <v>760</v>
      </c>
      <c r="H708" s="31">
        <f t="shared" si="591"/>
        <v>3750</v>
      </c>
      <c r="I708" s="44" t="str">
        <f t="shared" si="592"/>
        <v>0.00</v>
      </c>
      <c r="J708" s="49">
        <f t="shared" si="593"/>
        <v>3750</v>
      </c>
    </row>
    <row r="709" ht="15.75" customHeight="1" spans="1:10">
      <c r="A709" s="37">
        <v>44909</v>
      </c>
      <c r="B709" s="7" t="s">
        <v>69</v>
      </c>
      <c r="C709" s="7" t="s">
        <v>15</v>
      </c>
      <c r="D709" s="8">
        <v>250</v>
      </c>
      <c r="E709" s="8">
        <v>4103</v>
      </c>
      <c r="F709" s="7">
        <v>4085</v>
      </c>
      <c r="H709" s="31">
        <f t="shared" si="591"/>
        <v>-4500</v>
      </c>
      <c r="I709" s="44" t="str">
        <f t="shared" si="592"/>
        <v>0.00</v>
      </c>
      <c r="J709" s="49">
        <f t="shared" si="593"/>
        <v>-4500</v>
      </c>
    </row>
    <row r="710" ht="15.75" customHeight="1" spans="1:10">
      <c r="A710" s="37">
        <v>44909</v>
      </c>
      <c r="B710" s="7" t="s">
        <v>50</v>
      </c>
      <c r="C710" s="7" t="s">
        <v>15</v>
      </c>
      <c r="D710" s="8">
        <v>1250</v>
      </c>
      <c r="E710" s="8">
        <v>761</v>
      </c>
      <c r="F710" s="7">
        <v>764</v>
      </c>
      <c r="H710" s="31">
        <f t="shared" si="591"/>
        <v>3750</v>
      </c>
      <c r="I710" s="44" t="str">
        <f t="shared" si="592"/>
        <v>0.00</v>
      </c>
      <c r="J710" s="49">
        <f t="shared" si="593"/>
        <v>3750</v>
      </c>
    </row>
    <row r="711" ht="15.75" customHeight="1" spans="1:10">
      <c r="A711" s="37">
        <v>44909</v>
      </c>
      <c r="B711" s="7" t="s">
        <v>122</v>
      </c>
      <c r="C711" s="7" t="s">
        <v>15</v>
      </c>
      <c r="D711" s="8">
        <v>125</v>
      </c>
      <c r="E711" s="8">
        <v>6710</v>
      </c>
      <c r="F711" s="7">
        <v>6730</v>
      </c>
      <c r="H711" s="31">
        <f t="shared" ref="H711" si="594">IF(C711="LONG",(F711-E711)*D711,(E711-F711)*D711)</f>
        <v>2500</v>
      </c>
      <c r="I711" s="44" t="str">
        <f t="shared" ref="I711" si="595">IF(G711=0,"0.00",IF(C711="LONG",(G711-F711)*D711,(F711-G711)*D711))</f>
        <v>0.00</v>
      </c>
      <c r="J711" s="49">
        <f t="shared" ref="J711" si="596">I711+H711</f>
        <v>2500</v>
      </c>
    </row>
    <row r="712" ht="15.75" customHeight="1" spans="1:10">
      <c r="A712" s="37">
        <v>44908</v>
      </c>
      <c r="B712" s="7" t="s">
        <v>122</v>
      </c>
      <c r="C712" s="7" t="s">
        <v>15</v>
      </c>
      <c r="D712" s="8">
        <v>125</v>
      </c>
      <c r="E712" s="8">
        <v>6630</v>
      </c>
      <c r="F712" s="7">
        <v>6655</v>
      </c>
      <c r="G712" s="7">
        <v>6680</v>
      </c>
      <c r="H712" s="31">
        <f t="shared" ref="H712:H716" si="597">IF(C712="LONG",(F712-E712)*D712,(E712-F712)*D712)</f>
        <v>3125</v>
      </c>
      <c r="I712" s="44">
        <f t="shared" ref="I712:I716" si="598">IF(G712=0,"0.00",IF(C712="LONG",(G712-F712)*D712,(F712-G712)*D712))</f>
        <v>3125</v>
      </c>
      <c r="J712" s="49">
        <f t="shared" ref="J712:J716" si="599">I712+H712</f>
        <v>6250</v>
      </c>
    </row>
    <row r="713" ht="15.75" customHeight="1" spans="1:10">
      <c r="A713" s="37">
        <v>44908</v>
      </c>
      <c r="B713" s="7" t="s">
        <v>104</v>
      </c>
      <c r="C713" s="7" t="s">
        <v>15</v>
      </c>
      <c r="D713" s="8">
        <v>1200</v>
      </c>
      <c r="E713" s="8">
        <v>944</v>
      </c>
      <c r="F713" s="7">
        <v>947.5</v>
      </c>
      <c r="H713" s="31">
        <f t="shared" si="597"/>
        <v>4200</v>
      </c>
      <c r="I713" s="44" t="str">
        <f t="shared" si="598"/>
        <v>0.00</v>
      </c>
      <c r="J713" s="49">
        <f t="shared" si="599"/>
        <v>4200</v>
      </c>
    </row>
    <row r="714" ht="15.75" customHeight="1" spans="1:10">
      <c r="A714" s="37">
        <v>44908</v>
      </c>
      <c r="B714" s="7" t="s">
        <v>50</v>
      </c>
      <c r="C714" s="7" t="s">
        <v>15</v>
      </c>
      <c r="D714" s="8">
        <v>1250</v>
      </c>
      <c r="E714" s="8">
        <v>754</v>
      </c>
      <c r="F714" s="7">
        <v>757.5</v>
      </c>
      <c r="G714" s="7">
        <v>761</v>
      </c>
      <c r="H714" s="31">
        <f t="shared" si="597"/>
        <v>4375</v>
      </c>
      <c r="I714" s="44">
        <f t="shared" si="598"/>
        <v>4375</v>
      </c>
      <c r="J714" s="49">
        <f t="shared" si="599"/>
        <v>8750</v>
      </c>
    </row>
    <row r="715" ht="15.75" customHeight="1" spans="1:10">
      <c r="A715" s="37">
        <v>44907</v>
      </c>
      <c r="B715" s="7" t="s">
        <v>74</v>
      </c>
      <c r="C715" s="7" t="s">
        <v>15</v>
      </c>
      <c r="D715" s="8">
        <v>250</v>
      </c>
      <c r="E715" s="8">
        <v>3635</v>
      </c>
      <c r="F715" s="7">
        <v>3642</v>
      </c>
      <c r="H715" s="31">
        <f t="shared" si="597"/>
        <v>1750</v>
      </c>
      <c r="I715" s="44" t="str">
        <f t="shared" si="598"/>
        <v>0.00</v>
      </c>
      <c r="J715" s="49">
        <f t="shared" si="599"/>
        <v>1750</v>
      </c>
    </row>
    <row r="716" ht="15.75" customHeight="1" spans="1:10">
      <c r="A716" s="37">
        <v>44907</v>
      </c>
      <c r="B716" s="7" t="s">
        <v>102</v>
      </c>
      <c r="C716" s="7" t="s">
        <v>15</v>
      </c>
      <c r="D716" s="8">
        <v>4000</v>
      </c>
      <c r="E716" s="8">
        <v>231.5</v>
      </c>
      <c r="F716" s="7">
        <v>233</v>
      </c>
      <c r="G716" s="7">
        <v>235</v>
      </c>
      <c r="H716" s="31">
        <f t="shared" si="597"/>
        <v>6000</v>
      </c>
      <c r="I716" s="44">
        <f t="shared" si="598"/>
        <v>8000</v>
      </c>
      <c r="J716" s="49">
        <f t="shared" si="599"/>
        <v>14000</v>
      </c>
    </row>
    <row r="717" ht="15.75" customHeight="1" spans="1:10">
      <c r="A717" s="37">
        <v>44907</v>
      </c>
      <c r="B717" s="7" t="s">
        <v>50</v>
      </c>
      <c r="C717" s="7" t="s">
        <v>15</v>
      </c>
      <c r="D717" s="8">
        <v>1250</v>
      </c>
      <c r="E717" s="8">
        <v>747</v>
      </c>
      <c r="F717" s="7">
        <v>750</v>
      </c>
      <c r="H717" s="31">
        <f t="shared" ref="H717:H725" si="600">IF(C717="LONG",(F717-E717)*D717,(E717-F717)*D717)</f>
        <v>3750</v>
      </c>
      <c r="I717" s="44" t="str">
        <f t="shared" ref="I717:I725" si="601">IF(G717=0,"0.00",IF(C717="LONG",(G717-F717)*D717,(F717-G717)*D717))</f>
        <v>0.00</v>
      </c>
      <c r="J717" s="49">
        <f t="shared" ref="J717:J725" si="602">I717+H717</f>
        <v>3750</v>
      </c>
    </row>
    <row r="718" ht="15.75" customHeight="1" spans="1:10">
      <c r="A718" s="37">
        <v>44907</v>
      </c>
      <c r="B718" s="7" t="s">
        <v>104</v>
      </c>
      <c r="C718" s="7" t="s">
        <v>15</v>
      </c>
      <c r="D718" s="8">
        <v>1200</v>
      </c>
      <c r="E718" s="8">
        <v>931</v>
      </c>
      <c r="F718" s="7">
        <v>935</v>
      </c>
      <c r="G718" s="7">
        <v>939</v>
      </c>
      <c r="H718" s="31">
        <f t="shared" si="600"/>
        <v>4800</v>
      </c>
      <c r="I718" s="44">
        <f t="shared" si="601"/>
        <v>4800</v>
      </c>
      <c r="J718" s="49">
        <f t="shared" si="602"/>
        <v>9600</v>
      </c>
    </row>
    <row r="719" ht="15.75" customHeight="1" spans="1:10">
      <c r="A719" s="37">
        <v>44904</v>
      </c>
      <c r="B719" s="7" t="s">
        <v>129</v>
      </c>
      <c r="C719" s="7" t="s">
        <v>15</v>
      </c>
      <c r="D719" s="8">
        <v>2700</v>
      </c>
      <c r="E719" s="8">
        <v>240.5</v>
      </c>
      <c r="F719" s="7">
        <v>242</v>
      </c>
      <c r="H719" s="31">
        <f t="shared" si="600"/>
        <v>4050</v>
      </c>
      <c r="I719" s="44" t="str">
        <f t="shared" ref="I719" si="603">IF(G719=0,"0.00",IF(C719="LONG",(G719-F719)*D719,(F719-G719)*D719))</f>
        <v>0.00</v>
      </c>
      <c r="J719" s="49">
        <f t="shared" ref="J719" si="604">I719+H719</f>
        <v>4050</v>
      </c>
    </row>
    <row r="720" ht="15.75" customHeight="1" spans="1:10">
      <c r="A720" s="37">
        <v>44903</v>
      </c>
      <c r="B720" s="7" t="s">
        <v>104</v>
      </c>
      <c r="C720" s="7" t="s">
        <v>15</v>
      </c>
      <c r="D720" s="8">
        <v>1200</v>
      </c>
      <c r="E720" s="8">
        <v>923</v>
      </c>
      <c r="F720" s="7">
        <v>927</v>
      </c>
      <c r="G720" s="7">
        <v>932</v>
      </c>
      <c r="H720" s="31">
        <f t="shared" si="600"/>
        <v>4800</v>
      </c>
      <c r="I720" s="44">
        <f t="shared" si="601"/>
        <v>6000</v>
      </c>
      <c r="J720" s="49">
        <f t="shared" si="602"/>
        <v>10800</v>
      </c>
    </row>
    <row r="721" ht="15.75" customHeight="1" spans="1:10">
      <c r="A721" s="37">
        <v>44902</v>
      </c>
      <c r="B721" s="7" t="s">
        <v>104</v>
      </c>
      <c r="C721" s="7" t="s">
        <v>15</v>
      </c>
      <c r="D721" s="8">
        <v>1200</v>
      </c>
      <c r="E721" s="8">
        <v>913</v>
      </c>
      <c r="F721" s="7">
        <v>916</v>
      </c>
      <c r="G721" s="7">
        <v>920</v>
      </c>
      <c r="H721" s="31">
        <f t="shared" si="600"/>
        <v>3600</v>
      </c>
      <c r="I721" s="44">
        <f t="shared" si="601"/>
        <v>4800</v>
      </c>
      <c r="J721" s="49">
        <f t="shared" si="602"/>
        <v>8400</v>
      </c>
    </row>
    <row r="722" ht="15.75" customHeight="1" spans="1:10">
      <c r="A722" s="37">
        <v>44902</v>
      </c>
      <c r="B722" s="7" t="s">
        <v>146</v>
      </c>
      <c r="C722" s="7" t="s">
        <v>15</v>
      </c>
      <c r="D722" s="8">
        <v>200</v>
      </c>
      <c r="E722" s="8">
        <v>4460</v>
      </c>
      <c r="F722" s="7">
        <v>4460</v>
      </c>
      <c r="H722" s="31">
        <f t="shared" si="600"/>
        <v>0</v>
      </c>
      <c r="I722" s="44" t="str">
        <f t="shared" si="601"/>
        <v>0.00</v>
      </c>
      <c r="J722" s="49">
        <f t="shared" si="602"/>
        <v>0</v>
      </c>
    </row>
    <row r="723" ht="15.75" customHeight="1" spans="1:10">
      <c r="A723" s="37">
        <v>44902</v>
      </c>
      <c r="B723" s="7" t="s">
        <v>50</v>
      </c>
      <c r="C723" s="7" t="s">
        <v>15</v>
      </c>
      <c r="D723" s="8">
        <v>1250</v>
      </c>
      <c r="E723" s="8">
        <v>745</v>
      </c>
      <c r="F723" s="7">
        <v>748</v>
      </c>
      <c r="H723" s="31">
        <f t="shared" si="600"/>
        <v>3750</v>
      </c>
      <c r="I723" s="44" t="str">
        <f t="shared" si="601"/>
        <v>0.00</v>
      </c>
      <c r="J723" s="49">
        <f t="shared" si="602"/>
        <v>3750</v>
      </c>
    </row>
    <row r="724" ht="15.75" customHeight="1" spans="1:10">
      <c r="A724" s="37">
        <v>44902</v>
      </c>
      <c r="B724" s="7" t="s">
        <v>109</v>
      </c>
      <c r="C724" s="7" t="s">
        <v>15</v>
      </c>
      <c r="D724" s="8">
        <v>3500</v>
      </c>
      <c r="E724" s="8">
        <v>186</v>
      </c>
      <c r="F724" s="7">
        <v>184.2</v>
      </c>
      <c r="H724" s="31">
        <f t="shared" si="600"/>
        <v>-6300.00000000004</v>
      </c>
      <c r="I724" s="44" t="str">
        <f t="shared" si="601"/>
        <v>0.00</v>
      </c>
      <c r="J724" s="49">
        <f t="shared" si="602"/>
        <v>-6300.00000000004</v>
      </c>
    </row>
    <row r="725" ht="15.75" customHeight="1" spans="1:10">
      <c r="A725" s="37">
        <v>44902</v>
      </c>
      <c r="B725" s="7" t="s">
        <v>79</v>
      </c>
      <c r="C725" s="7" t="s">
        <v>15</v>
      </c>
      <c r="D725" s="8">
        <v>300</v>
      </c>
      <c r="E725" s="8">
        <v>2730</v>
      </c>
      <c r="F725" s="7">
        <v>2745</v>
      </c>
      <c r="H725" s="31">
        <f t="shared" si="600"/>
        <v>4500</v>
      </c>
      <c r="I725" s="44" t="str">
        <f t="shared" si="601"/>
        <v>0.00</v>
      </c>
      <c r="J725" s="49">
        <f t="shared" si="602"/>
        <v>4500</v>
      </c>
    </row>
    <row r="726" ht="15.75" customHeight="1" spans="1:10">
      <c r="A726" s="37">
        <v>44901</v>
      </c>
      <c r="B726" s="7" t="s">
        <v>81</v>
      </c>
      <c r="C726" s="7" t="s">
        <v>15</v>
      </c>
      <c r="D726" s="8">
        <v>200</v>
      </c>
      <c r="E726" s="8">
        <v>4210</v>
      </c>
      <c r="F726" s="7">
        <v>4217</v>
      </c>
      <c r="H726" s="31">
        <f t="shared" ref="H726:H728" si="605">IF(C726="LONG",(F726-E726)*D726,(E726-F726)*D726)</f>
        <v>1400</v>
      </c>
      <c r="I726" s="44" t="str">
        <f t="shared" ref="I726:I728" si="606">IF(G726=0,"0.00",IF(C726="LONG",(G726-F726)*D726,(F726-G726)*D726))</f>
        <v>0.00</v>
      </c>
      <c r="J726" s="49">
        <f t="shared" ref="J726:J728" si="607">I726+H726</f>
        <v>1400</v>
      </c>
    </row>
    <row r="727" ht="15.75" customHeight="1" spans="1:10">
      <c r="A727" s="37">
        <v>44901</v>
      </c>
      <c r="B727" s="7" t="s">
        <v>50</v>
      </c>
      <c r="C727" s="7" t="s">
        <v>15</v>
      </c>
      <c r="D727" s="8">
        <v>1250</v>
      </c>
      <c r="E727" s="8">
        <v>744</v>
      </c>
      <c r="F727" s="7">
        <v>740</v>
      </c>
      <c r="H727" s="31">
        <f t="shared" si="605"/>
        <v>-5000</v>
      </c>
      <c r="I727" s="44" t="str">
        <f t="shared" si="606"/>
        <v>0.00</v>
      </c>
      <c r="J727" s="49">
        <f t="shared" si="607"/>
        <v>-5000</v>
      </c>
    </row>
    <row r="728" ht="15.75" customHeight="1" spans="1:10">
      <c r="A728" s="37">
        <v>44901</v>
      </c>
      <c r="B728" s="7" t="s">
        <v>79</v>
      </c>
      <c r="C728" s="7" t="s">
        <v>15</v>
      </c>
      <c r="D728" s="8">
        <v>300</v>
      </c>
      <c r="E728" s="8">
        <v>2710</v>
      </c>
      <c r="F728" s="7">
        <v>2725</v>
      </c>
      <c r="G728" s="7">
        <v>2740</v>
      </c>
      <c r="H728" s="31">
        <f t="shared" si="605"/>
        <v>4500</v>
      </c>
      <c r="I728" s="44">
        <f t="shared" si="606"/>
        <v>4500</v>
      </c>
      <c r="J728" s="49">
        <f t="shared" si="607"/>
        <v>9000</v>
      </c>
    </row>
    <row r="729" ht="15.75" customHeight="1" spans="1:10">
      <c r="A729" s="37">
        <v>44900</v>
      </c>
      <c r="B729" s="7" t="s">
        <v>79</v>
      </c>
      <c r="C729" s="7" t="s">
        <v>15</v>
      </c>
      <c r="D729" s="8">
        <v>300</v>
      </c>
      <c r="E729" s="8">
        <v>2692.5</v>
      </c>
      <c r="F729" s="7">
        <v>2695</v>
      </c>
      <c r="H729" s="31">
        <f t="shared" ref="H729:H731" si="608">IF(C729="LONG",(F729-E729)*D729,(E729-F729)*D729)</f>
        <v>750</v>
      </c>
      <c r="I729" s="44" t="str">
        <f t="shared" ref="I729:I731" si="609">IF(G729=0,"0.00",IF(C729="LONG",(G729-F729)*D729,(F729-G729)*D729))</f>
        <v>0.00</v>
      </c>
      <c r="J729" s="49">
        <f t="shared" ref="J729:J731" si="610">I729+H729</f>
        <v>750</v>
      </c>
    </row>
    <row r="730" ht="15.75" customHeight="1" spans="1:10">
      <c r="A730" s="37">
        <v>44900</v>
      </c>
      <c r="B730" s="7" t="s">
        <v>50</v>
      </c>
      <c r="C730" s="7" t="s">
        <v>15</v>
      </c>
      <c r="D730" s="8">
        <v>1250</v>
      </c>
      <c r="E730" s="8">
        <v>738.5</v>
      </c>
      <c r="F730" s="7">
        <v>742</v>
      </c>
      <c r="H730" s="31">
        <f t="shared" si="608"/>
        <v>4375</v>
      </c>
      <c r="I730" s="44" t="str">
        <f t="shared" si="609"/>
        <v>0.00</v>
      </c>
      <c r="J730" s="49">
        <f t="shared" si="610"/>
        <v>4375</v>
      </c>
    </row>
    <row r="731" ht="15.75" customHeight="1" spans="1:10">
      <c r="A731" s="37">
        <v>44900</v>
      </c>
      <c r="B731" s="7" t="s">
        <v>109</v>
      </c>
      <c r="C731" s="7" t="s">
        <v>15</v>
      </c>
      <c r="D731" s="8">
        <v>3500</v>
      </c>
      <c r="E731" s="8">
        <v>190</v>
      </c>
      <c r="F731" s="7">
        <v>191.5</v>
      </c>
      <c r="H731" s="31">
        <f t="shared" si="608"/>
        <v>5250</v>
      </c>
      <c r="I731" s="44" t="str">
        <f t="shared" si="609"/>
        <v>0.00</v>
      </c>
      <c r="J731" s="49">
        <f t="shared" si="610"/>
        <v>5250</v>
      </c>
    </row>
    <row r="732" ht="15.75" customHeight="1" spans="1:10">
      <c r="A732" s="37">
        <v>44897</v>
      </c>
      <c r="B732" s="7" t="s">
        <v>50</v>
      </c>
      <c r="C732" s="7" t="s">
        <v>15</v>
      </c>
      <c r="D732" s="8">
        <v>1250</v>
      </c>
      <c r="E732" s="8">
        <v>736.5</v>
      </c>
      <c r="F732" s="7">
        <v>738.6</v>
      </c>
      <c r="H732" s="31">
        <f t="shared" ref="H732:H734" si="611">IF(C732="LONG",(F732-E732)*D732,(E732-F732)*D732)</f>
        <v>2625.00000000003</v>
      </c>
      <c r="I732" s="44" t="str">
        <f t="shared" ref="I732:I734" si="612">IF(G732=0,"0.00",IF(C732="LONG",(G732-F732)*D732,(F732-G732)*D732))</f>
        <v>0.00</v>
      </c>
      <c r="J732" s="49">
        <f t="shared" ref="J732:J734" si="613">I732+H732</f>
        <v>2625.00000000003</v>
      </c>
    </row>
    <row r="733" ht="15.75" customHeight="1" spans="1:10">
      <c r="A733" s="37">
        <v>44897</v>
      </c>
      <c r="B733" s="7" t="s">
        <v>81</v>
      </c>
      <c r="C733" s="7" t="s">
        <v>15</v>
      </c>
      <c r="D733" s="8">
        <v>200</v>
      </c>
      <c r="E733" s="8">
        <v>4250</v>
      </c>
      <c r="F733" s="7">
        <v>4270</v>
      </c>
      <c r="G733" s="7">
        <v>4290</v>
      </c>
      <c r="H733" s="31">
        <f t="shared" si="611"/>
        <v>4000</v>
      </c>
      <c r="I733" s="44">
        <f t="shared" si="612"/>
        <v>4000</v>
      </c>
      <c r="J733" s="49">
        <f t="shared" si="613"/>
        <v>8000</v>
      </c>
    </row>
    <row r="734" ht="15.75" customHeight="1" spans="1:10">
      <c r="A734" s="37">
        <v>44897</v>
      </c>
      <c r="B734" s="7" t="s">
        <v>103</v>
      </c>
      <c r="C734" s="7" t="s">
        <v>15</v>
      </c>
      <c r="D734" s="8">
        <v>475</v>
      </c>
      <c r="E734" s="8">
        <v>2815</v>
      </c>
      <c r="F734" s="7">
        <v>2802</v>
      </c>
      <c r="H734" s="31">
        <f t="shared" si="611"/>
        <v>-6175</v>
      </c>
      <c r="I734" s="44" t="str">
        <f t="shared" si="612"/>
        <v>0.00</v>
      </c>
      <c r="J734" s="49">
        <f t="shared" si="613"/>
        <v>-6175</v>
      </c>
    </row>
    <row r="735" ht="15.75" customHeight="1" spans="1:10">
      <c r="A735" s="37">
        <v>44896</v>
      </c>
      <c r="B735" s="7" t="s">
        <v>104</v>
      </c>
      <c r="C735" s="7" t="s">
        <v>15</v>
      </c>
      <c r="D735" s="8">
        <v>1200</v>
      </c>
      <c r="E735" s="8">
        <v>908.5</v>
      </c>
      <c r="F735" s="7">
        <v>911.3</v>
      </c>
      <c r="H735" s="31">
        <f t="shared" ref="H735:H737" si="614">IF(C735="LONG",(F735-E735)*D735,(E735-F735)*D735)</f>
        <v>3359.99999999995</v>
      </c>
      <c r="I735" s="44" t="str">
        <f t="shared" ref="I735:I737" si="615">IF(G735=0,"0.00",IF(C735="LONG",(G735-F735)*D735,(F735-G735)*D735))</f>
        <v>0.00</v>
      </c>
      <c r="J735" s="49">
        <f t="shared" ref="J735:J737" si="616">I735+H735</f>
        <v>3359.99999999995</v>
      </c>
    </row>
    <row r="736" ht="15.75" customHeight="1" spans="1:10">
      <c r="A736" s="37">
        <v>44896</v>
      </c>
      <c r="B736" s="7" t="s">
        <v>146</v>
      </c>
      <c r="C736" s="7" t="s">
        <v>15</v>
      </c>
      <c r="D736" s="8">
        <v>200</v>
      </c>
      <c r="E736" s="8">
        <v>4380</v>
      </c>
      <c r="F736" s="7">
        <v>4400</v>
      </c>
      <c r="G736" s="7">
        <v>4425</v>
      </c>
      <c r="H736" s="31">
        <f t="shared" si="614"/>
        <v>4000</v>
      </c>
      <c r="I736" s="44">
        <f t="shared" si="615"/>
        <v>5000</v>
      </c>
      <c r="J736" s="49">
        <f t="shared" si="616"/>
        <v>9000</v>
      </c>
    </row>
    <row r="737" ht="15.75" customHeight="1" spans="1:10">
      <c r="A737" s="37">
        <v>44896</v>
      </c>
      <c r="B737" s="7" t="s">
        <v>79</v>
      </c>
      <c r="C737" s="7" t="s">
        <v>15</v>
      </c>
      <c r="D737" s="8">
        <v>300</v>
      </c>
      <c r="E737" s="8">
        <v>2586</v>
      </c>
      <c r="F737" s="7">
        <v>2600</v>
      </c>
      <c r="G737" s="7">
        <v>2615</v>
      </c>
      <c r="H737" s="31">
        <f t="shared" si="614"/>
        <v>4200</v>
      </c>
      <c r="I737" s="44">
        <f t="shared" si="615"/>
        <v>4500</v>
      </c>
      <c r="J737" s="49">
        <f t="shared" si="616"/>
        <v>8700</v>
      </c>
    </row>
    <row r="738" ht="15.75" customHeight="1" spans="1:10">
      <c r="A738" s="37">
        <v>44895</v>
      </c>
      <c r="B738" s="7" t="s">
        <v>146</v>
      </c>
      <c r="C738" s="7" t="s">
        <v>15</v>
      </c>
      <c r="D738" s="8">
        <v>200</v>
      </c>
      <c r="E738" s="8">
        <v>4325</v>
      </c>
      <c r="F738" s="7">
        <v>4345</v>
      </c>
      <c r="H738" s="31">
        <f t="shared" ref="H738:H740" si="617">IF(C738="LONG",(F738-E738)*D738,(E738-F738)*D738)</f>
        <v>4000</v>
      </c>
      <c r="I738" s="44" t="str">
        <f t="shared" ref="I738:I740" si="618">IF(G738=0,"0.00",IF(C738="LONG",(G738-F738)*D738,(F738-G738)*D738))</f>
        <v>0.00</v>
      </c>
      <c r="J738" s="49">
        <f t="shared" ref="J738:J740" si="619">I738+H738</f>
        <v>4000</v>
      </c>
    </row>
    <row r="739" ht="15.75" customHeight="1" spans="1:10">
      <c r="A739" s="37">
        <v>44895</v>
      </c>
      <c r="B739" s="7" t="s">
        <v>104</v>
      </c>
      <c r="C739" s="7" t="s">
        <v>15</v>
      </c>
      <c r="D739" s="8">
        <v>1200</v>
      </c>
      <c r="E739" s="8">
        <v>896.5</v>
      </c>
      <c r="F739" s="7">
        <v>900</v>
      </c>
      <c r="G739" s="7">
        <v>904</v>
      </c>
      <c r="H739" s="31">
        <f t="shared" si="617"/>
        <v>4200</v>
      </c>
      <c r="I739" s="44">
        <f t="shared" si="618"/>
        <v>4800</v>
      </c>
      <c r="J739" s="49">
        <f t="shared" si="619"/>
        <v>9000</v>
      </c>
    </row>
    <row r="740" ht="15.75" customHeight="1" spans="1:10">
      <c r="A740" s="37">
        <v>44895</v>
      </c>
      <c r="B740" s="7" t="s">
        <v>109</v>
      </c>
      <c r="C740" s="7" t="s">
        <v>15</v>
      </c>
      <c r="D740" s="8">
        <v>3500</v>
      </c>
      <c r="E740" s="8">
        <v>182.1</v>
      </c>
      <c r="F740" s="7">
        <v>183.4</v>
      </c>
      <c r="H740" s="31">
        <f t="shared" si="617"/>
        <v>4550.00000000004</v>
      </c>
      <c r="I740" s="44" t="str">
        <f t="shared" si="618"/>
        <v>0.00</v>
      </c>
      <c r="J740" s="49">
        <f t="shared" si="619"/>
        <v>4550.00000000004</v>
      </c>
    </row>
    <row r="741" ht="15.75" customHeight="1" spans="1:10">
      <c r="A741" s="37">
        <v>44894</v>
      </c>
      <c r="B741" s="7" t="s">
        <v>148</v>
      </c>
      <c r="C741" s="7" t="s">
        <v>15</v>
      </c>
      <c r="D741" s="8">
        <v>250</v>
      </c>
      <c r="E741" s="8">
        <v>2165</v>
      </c>
      <c r="F741" s="7">
        <v>2173</v>
      </c>
      <c r="H741" s="31">
        <f t="shared" ref="H741:H744" si="620">IF(C741="LONG",(F741-E741)*D741,(E741-F741)*D741)</f>
        <v>2000</v>
      </c>
      <c r="I741" s="44" t="str">
        <f t="shared" ref="I741:I744" si="621">IF(G741=0,"0.00",IF(C741="LONG",(G741-F741)*D741,(F741-G741)*D741))</f>
        <v>0.00</v>
      </c>
      <c r="J741" s="49">
        <f t="shared" ref="J741:J744" si="622">I741+H741</f>
        <v>2000</v>
      </c>
    </row>
    <row r="742" ht="15.75" customHeight="1" spans="1:10">
      <c r="A742" s="37">
        <v>44894</v>
      </c>
      <c r="B742" s="7" t="s">
        <v>121</v>
      </c>
      <c r="C742" s="7" t="s">
        <v>15</v>
      </c>
      <c r="D742" s="8">
        <v>300</v>
      </c>
      <c r="E742" s="8">
        <v>2840</v>
      </c>
      <c r="F742" s="7">
        <v>2840</v>
      </c>
      <c r="H742" s="31">
        <f t="shared" si="620"/>
        <v>0</v>
      </c>
      <c r="I742" s="44" t="str">
        <f t="shared" si="621"/>
        <v>0.00</v>
      </c>
      <c r="J742" s="49">
        <f t="shared" si="622"/>
        <v>0</v>
      </c>
    </row>
    <row r="743" ht="15.75" customHeight="1" spans="1:10">
      <c r="A743" s="37">
        <v>44894</v>
      </c>
      <c r="B743" s="7" t="s">
        <v>109</v>
      </c>
      <c r="C743" s="7" t="s">
        <v>15</v>
      </c>
      <c r="D743" s="8">
        <v>3500</v>
      </c>
      <c r="E743" s="8">
        <v>182.6</v>
      </c>
      <c r="F743" s="7">
        <v>184</v>
      </c>
      <c r="H743" s="31">
        <f t="shared" si="620"/>
        <v>4900.00000000002</v>
      </c>
      <c r="I743" s="44" t="str">
        <f t="shared" si="621"/>
        <v>0.00</v>
      </c>
      <c r="J743" s="49">
        <f t="shared" si="622"/>
        <v>4900.00000000002</v>
      </c>
    </row>
    <row r="744" ht="15.75" customHeight="1" spans="1:10">
      <c r="A744" s="37">
        <v>44894</v>
      </c>
      <c r="B744" s="7" t="s">
        <v>104</v>
      </c>
      <c r="C744" s="7" t="s">
        <v>15</v>
      </c>
      <c r="D744" s="8">
        <v>1200</v>
      </c>
      <c r="E744" s="8">
        <v>902.2</v>
      </c>
      <c r="F744" s="7">
        <v>906</v>
      </c>
      <c r="H744" s="31">
        <f t="shared" si="620"/>
        <v>4559.99999999995</v>
      </c>
      <c r="I744" s="44" t="str">
        <f t="shared" si="621"/>
        <v>0.00</v>
      </c>
      <c r="J744" s="49">
        <f t="shared" si="622"/>
        <v>4559.99999999995</v>
      </c>
    </row>
    <row r="745" ht="15.75" customHeight="1" spans="1:10">
      <c r="A745" s="37">
        <v>44893</v>
      </c>
      <c r="B745" s="7" t="s">
        <v>81</v>
      </c>
      <c r="C745" s="7" t="s">
        <v>15</v>
      </c>
      <c r="D745" s="8">
        <v>200</v>
      </c>
      <c r="E745" s="8">
        <v>3865</v>
      </c>
      <c r="F745" s="7">
        <v>3881</v>
      </c>
      <c r="H745" s="31">
        <f t="shared" ref="H745:H747" si="623">IF(C745="LONG",(F745-E745)*D745,(E745-F745)*D745)</f>
        <v>3200</v>
      </c>
      <c r="I745" s="44" t="str">
        <f t="shared" ref="I745:I747" si="624">IF(G745=0,"0.00",IF(C745="LONG",(G745-F745)*D745,(F745-G745)*D745))</f>
        <v>0.00</v>
      </c>
      <c r="J745" s="49">
        <f t="shared" ref="J745:J747" si="625">I745+H745</f>
        <v>3200</v>
      </c>
    </row>
    <row r="746" ht="15.75" customHeight="1" spans="1:10">
      <c r="A746" s="37">
        <v>44893</v>
      </c>
      <c r="B746" s="7" t="s">
        <v>104</v>
      </c>
      <c r="C746" s="7" t="s">
        <v>15</v>
      </c>
      <c r="D746" s="8">
        <v>1200</v>
      </c>
      <c r="E746" s="8">
        <v>896.5</v>
      </c>
      <c r="F746" s="7">
        <v>899</v>
      </c>
      <c r="G746" s="7">
        <v>903</v>
      </c>
      <c r="H746" s="31">
        <f t="shared" si="623"/>
        <v>3000</v>
      </c>
      <c r="I746" s="44">
        <f t="shared" si="624"/>
        <v>4800</v>
      </c>
      <c r="J746" s="49">
        <f t="shared" si="625"/>
        <v>7800</v>
      </c>
    </row>
    <row r="747" ht="15.75" customHeight="1" spans="1:10">
      <c r="A747" s="37">
        <v>44893</v>
      </c>
      <c r="B747" s="7" t="s">
        <v>109</v>
      </c>
      <c r="C747" s="7" t="s">
        <v>15</v>
      </c>
      <c r="D747" s="8">
        <v>3500</v>
      </c>
      <c r="E747" s="8">
        <v>182.5</v>
      </c>
      <c r="F747" s="7">
        <v>183.25</v>
      </c>
      <c r="H747" s="31">
        <f t="shared" si="623"/>
        <v>2625</v>
      </c>
      <c r="I747" s="44" t="str">
        <f t="shared" si="624"/>
        <v>0.00</v>
      </c>
      <c r="J747" s="49">
        <f t="shared" si="625"/>
        <v>2625</v>
      </c>
    </row>
    <row r="748" ht="15.75" customHeight="1" spans="1:10">
      <c r="A748" s="37">
        <v>44890</v>
      </c>
      <c r="B748" s="7" t="s">
        <v>109</v>
      </c>
      <c r="C748" s="7" t="s">
        <v>15</v>
      </c>
      <c r="D748" s="8">
        <v>3500</v>
      </c>
      <c r="E748" s="8">
        <v>180.5</v>
      </c>
      <c r="F748" s="7">
        <v>181.25</v>
      </c>
      <c r="H748" s="31">
        <f t="shared" ref="H748:H751" si="626">IF(C748="LONG",(F748-E748)*D748,(E748-F748)*D748)</f>
        <v>2625</v>
      </c>
      <c r="I748" s="44" t="str">
        <f t="shared" ref="I748:I751" si="627">IF(G748=0,"0.00",IF(C748="LONG",(G748-F748)*D748,(F748-G748)*D748))</f>
        <v>0.00</v>
      </c>
      <c r="J748" s="49">
        <f t="shared" ref="J748:J751" si="628">I748+H748</f>
        <v>2625</v>
      </c>
    </row>
    <row r="749" ht="15.75" customHeight="1" spans="1:10">
      <c r="A749" s="37">
        <v>44890</v>
      </c>
      <c r="B749" s="7" t="s">
        <v>149</v>
      </c>
      <c r="C749" s="7" t="s">
        <v>15</v>
      </c>
      <c r="D749" s="8">
        <v>250</v>
      </c>
      <c r="E749" s="8">
        <v>825</v>
      </c>
      <c r="F749" s="7">
        <v>834</v>
      </c>
      <c r="H749" s="31">
        <f t="shared" si="626"/>
        <v>2250</v>
      </c>
      <c r="I749" s="44" t="str">
        <f t="shared" si="627"/>
        <v>0.00</v>
      </c>
      <c r="J749" s="49">
        <f t="shared" si="628"/>
        <v>2250</v>
      </c>
    </row>
    <row r="750" ht="15.75" customHeight="1" spans="1:10">
      <c r="A750" s="37">
        <v>44890</v>
      </c>
      <c r="B750" s="7" t="s">
        <v>81</v>
      </c>
      <c r="C750" s="7" t="s">
        <v>15</v>
      </c>
      <c r="D750" s="8">
        <v>200</v>
      </c>
      <c r="E750" s="8">
        <v>3845</v>
      </c>
      <c r="F750" s="7">
        <v>3860</v>
      </c>
      <c r="H750" s="31">
        <f t="shared" si="626"/>
        <v>3000</v>
      </c>
      <c r="I750" s="44" t="str">
        <f t="shared" si="627"/>
        <v>0.00</v>
      </c>
      <c r="J750" s="49">
        <f t="shared" si="628"/>
        <v>3000</v>
      </c>
    </row>
    <row r="751" ht="15.75" customHeight="1" spans="1:10">
      <c r="A751" s="37">
        <v>44890</v>
      </c>
      <c r="B751" s="7" t="s">
        <v>69</v>
      </c>
      <c r="C751" s="7" t="s">
        <v>15</v>
      </c>
      <c r="D751" s="8">
        <v>250</v>
      </c>
      <c r="E751" s="8">
        <v>3930</v>
      </c>
      <c r="F751" s="7">
        <v>3945</v>
      </c>
      <c r="H751" s="31">
        <f t="shared" si="626"/>
        <v>3750</v>
      </c>
      <c r="I751" s="44" t="str">
        <f t="shared" si="627"/>
        <v>0.00</v>
      </c>
      <c r="J751" s="49">
        <f t="shared" si="628"/>
        <v>3750</v>
      </c>
    </row>
    <row r="752" ht="15.75" customHeight="1" spans="1:10">
      <c r="A752" s="37">
        <v>44889</v>
      </c>
      <c r="B752" s="7" t="s">
        <v>77</v>
      </c>
      <c r="C752" s="7" t="s">
        <v>15</v>
      </c>
      <c r="D752" s="8">
        <v>150</v>
      </c>
      <c r="E752" s="8">
        <v>3845</v>
      </c>
      <c r="F752" s="7">
        <v>3860</v>
      </c>
      <c r="G752" s="7">
        <v>3880</v>
      </c>
      <c r="H752" s="31">
        <f t="shared" ref="H752:H754" si="629">IF(C752="LONG",(F752-E752)*D752,(E752-F752)*D752)</f>
        <v>2250</v>
      </c>
      <c r="I752" s="44">
        <f t="shared" ref="I752:I754" si="630">IF(G752=0,"0.00",IF(C752="LONG",(G752-F752)*D752,(F752-G752)*D752))</f>
        <v>3000</v>
      </c>
      <c r="J752" s="49">
        <f t="shared" ref="J752:J754" si="631">I752+H752</f>
        <v>5250</v>
      </c>
    </row>
    <row r="753" ht="15.75" customHeight="1" spans="1:10">
      <c r="A753" s="37">
        <v>44889</v>
      </c>
      <c r="B753" s="7" t="s">
        <v>150</v>
      </c>
      <c r="C753" s="7" t="s">
        <v>15</v>
      </c>
      <c r="D753" s="8">
        <v>1550</v>
      </c>
      <c r="E753" s="8">
        <v>311</v>
      </c>
      <c r="F753" s="7">
        <v>311.5</v>
      </c>
      <c r="H753" s="31">
        <f t="shared" si="629"/>
        <v>775</v>
      </c>
      <c r="I753" s="44" t="str">
        <f t="shared" si="630"/>
        <v>0.00</v>
      </c>
      <c r="J753" s="49">
        <f t="shared" si="631"/>
        <v>775</v>
      </c>
    </row>
    <row r="754" ht="15.75" customHeight="1" spans="1:10">
      <c r="A754" s="37">
        <v>44889</v>
      </c>
      <c r="B754" s="7" t="s">
        <v>103</v>
      </c>
      <c r="C754" s="7" t="s">
        <v>15</v>
      </c>
      <c r="D754" s="8">
        <v>475</v>
      </c>
      <c r="E754" s="8">
        <v>2732</v>
      </c>
      <c r="F754" s="7">
        <v>2742</v>
      </c>
      <c r="G754" s="7">
        <v>2755</v>
      </c>
      <c r="H754" s="31">
        <f t="shared" si="629"/>
        <v>4750</v>
      </c>
      <c r="I754" s="44">
        <f t="shared" si="630"/>
        <v>6175</v>
      </c>
      <c r="J754" s="49">
        <f t="shared" si="631"/>
        <v>10925</v>
      </c>
    </row>
    <row r="755" ht="15.75" customHeight="1" spans="1:10">
      <c r="A755" s="37">
        <v>44888</v>
      </c>
      <c r="B755" s="7" t="s">
        <v>103</v>
      </c>
      <c r="C755" s="7" t="s">
        <v>15</v>
      </c>
      <c r="D755" s="8">
        <v>475</v>
      </c>
      <c r="E755" s="8">
        <v>2730</v>
      </c>
      <c r="F755" s="7">
        <v>2738</v>
      </c>
      <c r="H755" s="31">
        <f t="shared" ref="H755:H757" si="632">IF(C755="LONG",(F755-E755)*D755,(E755-F755)*D755)</f>
        <v>3800</v>
      </c>
      <c r="I755" s="44" t="str">
        <f t="shared" ref="I755:I757" si="633">IF(G755=0,"0.00",IF(C755="LONG",(G755-F755)*D755,(F755-G755)*D755))</f>
        <v>0.00</v>
      </c>
      <c r="J755" s="49">
        <f t="shared" ref="J755:J757" si="634">I755+H755</f>
        <v>3800</v>
      </c>
    </row>
    <row r="756" ht="15.75" customHeight="1" spans="1:10">
      <c r="A756" s="37">
        <v>44888</v>
      </c>
      <c r="B756" s="7" t="s">
        <v>151</v>
      </c>
      <c r="C756" s="7" t="s">
        <v>15</v>
      </c>
      <c r="D756" s="8">
        <v>400</v>
      </c>
      <c r="E756" s="8">
        <v>1952</v>
      </c>
      <c r="F756" s="7">
        <v>1952</v>
      </c>
      <c r="H756" s="31">
        <f t="shared" si="632"/>
        <v>0</v>
      </c>
      <c r="I756" s="44" t="str">
        <f t="shared" si="633"/>
        <v>0.00</v>
      </c>
      <c r="J756" s="49">
        <f t="shared" si="634"/>
        <v>0</v>
      </c>
    </row>
    <row r="757" ht="15.75" customHeight="1" spans="1:10">
      <c r="A757" s="37">
        <v>44888</v>
      </c>
      <c r="B757" s="7" t="s">
        <v>152</v>
      </c>
      <c r="C757" s="7" t="s">
        <v>15</v>
      </c>
      <c r="D757" s="8">
        <v>250</v>
      </c>
      <c r="E757" s="8">
        <v>3380</v>
      </c>
      <c r="F757" s="7">
        <v>3395</v>
      </c>
      <c r="H757" s="31">
        <f t="shared" si="632"/>
        <v>3750</v>
      </c>
      <c r="I757" s="44" t="str">
        <f t="shared" si="633"/>
        <v>0.00</v>
      </c>
      <c r="J757" s="49">
        <f t="shared" si="634"/>
        <v>3750</v>
      </c>
    </row>
    <row r="758" ht="15.75" customHeight="1" spans="1:10">
      <c r="A758" s="37">
        <v>44887</v>
      </c>
      <c r="B758" s="7" t="s">
        <v>153</v>
      </c>
      <c r="C758" s="7" t="s">
        <v>15</v>
      </c>
      <c r="D758" s="8">
        <v>1000</v>
      </c>
      <c r="E758" s="8">
        <v>736</v>
      </c>
      <c r="F758" s="7">
        <v>739.9</v>
      </c>
      <c r="H758" s="31">
        <f t="shared" ref="H758:H760" si="635">IF(C758="LONG",(F758-E758)*D758,(E758-F758)*D758)</f>
        <v>3899.99999999998</v>
      </c>
      <c r="I758" s="44" t="str">
        <f t="shared" ref="I758:I760" si="636">IF(G758=0,"0.00",IF(C758="LONG",(G758-F758)*D758,(F758-G758)*D758))</f>
        <v>0.00</v>
      </c>
      <c r="J758" s="49">
        <f t="shared" ref="J758:J760" si="637">I758+H758</f>
        <v>3899.99999999998</v>
      </c>
    </row>
    <row r="759" ht="15.75" customHeight="1" spans="1:10">
      <c r="A759" s="37">
        <v>44887</v>
      </c>
      <c r="B759" s="7" t="s">
        <v>152</v>
      </c>
      <c r="C759" s="7" t="s">
        <v>15</v>
      </c>
      <c r="D759" s="8">
        <v>250</v>
      </c>
      <c r="E759" s="8">
        <v>3345</v>
      </c>
      <c r="F759" s="7">
        <v>3360</v>
      </c>
      <c r="H759" s="31">
        <f t="shared" si="635"/>
        <v>3750</v>
      </c>
      <c r="I759" s="44" t="str">
        <f t="shared" si="636"/>
        <v>0.00</v>
      </c>
      <c r="J759" s="49">
        <f t="shared" si="637"/>
        <v>3750</v>
      </c>
    </row>
    <row r="760" ht="15.75" customHeight="1" spans="1:10">
      <c r="A760" s="37">
        <v>44887</v>
      </c>
      <c r="B760" s="7" t="s">
        <v>96</v>
      </c>
      <c r="C760" s="7" t="s">
        <v>15</v>
      </c>
      <c r="D760" s="8">
        <v>225</v>
      </c>
      <c r="E760" s="8">
        <v>4310</v>
      </c>
      <c r="F760" s="7">
        <v>4325</v>
      </c>
      <c r="H760" s="31">
        <f t="shared" si="635"/>
        <v>3375</v>
      </c>
      <c r="I760" s="44" t="str">
        <f t="shared" si="636"/>
        <v>0.00</v>
      </c>
      <c r="J760" s="49">
        <f t="shared" si="637"/>
        <v>3375</v>
      </c>
    </row>
    <row r="761" ht="15.75" customHeight="1" spans="1:10">
      <c r="A761" s="37">
        <v>44886</v>
      </c>
      <c r="B761" s="7" t="s">
        <v>152</v>
      </c>
      <c r="C761" s="7" t="s">
        <v>15</v>
      </c>
      <c r="D761" s="8">
        <v>250</v>
      </c>
      <c r="E761" s="8">
        <v>3340</v>
      </c>
      <c r="F761" s="7">
        <v>3351</v>
      </c>
      <c r="H761" s="31">
        <f t="shared" ref="H761:H764" si="638">IF(C761="LONG",(F761-E761)*D761,(E761-F761)*D761)</f>
        <v>2750</v>
      </c>
      <c r="I761" s="44" t="str">
        <f t="shared" ref="I761:I764" si="639">IF(G761=0,"0.00",IF(C761="LONG",(G761-F761)*D761,(F761-G761)*D761))</f>
        <v>0.00</v>
      </c>
      <c r="J761" s="49">
        <f t="shared" ref="J761:J764" si="640">I761+H761</f>
        <v>2750</v>
      </c>
    </row>
    <row r="762" ht="15.75" customHeight="1" spans="1:10">
      <c r="A762" s="37">
        <v>44886</v>
      </c>
      <c r="B762" s="7" t="s">
        <v>69</v>
      </c>
      <c r="C762" s="7" t="s">
        <v>15</v>
      </c>
      <c r="D762" s="8">
        <v>250</v>
      </c>
      <c r="E762" s="8">
        <v>4010</v>
      </c>
      <c r="F762" s="7">
        <v>4019</v>
      </c>
      <c r="H762" s="31">
        <f t="shared" si="638"/>
        <v>2250</v>
      </c>
      <c r="I762" s="44" t="str">
        <f t="shared" si="639"/>
        <v>0.00</v>
      </c>
      <c r="J762" s="49">
        <f t="shared" si="640"/>
        <v>2250</v>
      </c>
    </row>
    <row r="763" ht="15.75" customHeight="1" spans="1:10">
      <c r="A763" s="37">
        <v>44886</v>
      </c>
      <c r="B763" s="7" t="s">
        <v>96</v>
      </c>
      <c r="C763" s="7" t="s">
        <v>15</v>
      </c>
      <c r="D763" s="8">
        <v>225</v>
      </c>
      <c r="E763" s="8">
        <v>4295</v>
      </c>
      <c r="F763" s="7">
        <v>4310</v>
      </c>
      <c r="G763" s="7">
        <v>4325</v>
      </c>
      <c r="H763" s="31">
        <f t="shared" si="638"/>
        <v>3375</v>
      </c>
      <c r="I763" s="44">
        <f t="shared" si="639"/>
        <v>3375</v>
      </c>
      <c r="J763" s="49">
        <f t="shared" si="640"/>
        <v>6750</v>
      </c>
    </row>
    <row r="764" ht="15.75" customHeight="1" spans="1:10">
      <c r="A764" s="37">
        <v>44886</v>
      </c>
      <c r="B764" s="7" t="s">
        <v>58</v>
      </c>
      <c r="C764" s="7" t="s">
        <v>17</v>
      </c>
      <c r="D764" s="8">
        <v>3000</v>
      </c>
      <c r="E764" s="8">
        <v>248.5</v>
      </c>
      <c r="F764" s="7">
        <v>247.05</v>
      </c>
      <c r="H764" s="31">
        <f t="shared" si="638"/>
        <v>4349.99999999997</v>
      </c>
      <c r="I764" s="44" t="str">
        <f t="shared" si="639"/>
        <v>0.00</v>
      </c>
      <c r="J764" s="49">
        <f t="shared" si="640"/>
        <v>4349.99999999997</v>
      </c>
    </row>
    <row r="765" ht="15.75" customHeight="1" spans="1:10">
      <c r="A765" s="37">
        <v>44883</v>
      </c>
      <c r="B765" s="7" t="s">
        <v>69</v>
      </c>
      <c r="C765" s="7" t="s">
        <v>15</v>
      </c>
      <c r="D765" s="8">
        <v>250</v>
      </c>
      <c r="E765" s="8">
        <v>4015</v>
      </c>
      <c r="F765" s="7">
        <v>4030</v>
      </c>
      <c r="G765" s="51">
        <v>0</v>
      </c>
      <c r="H765" s="31">
        <f t="shared" ref="H765:H767" si="641">IF(C765="LONG",(F765-E765)*D765,(E765-F765)*D765)</f>
        <v>3750</v>
      </c>
      <c r="I765" s="44" t="str">
        <f t="shared" ref="I765:I767" si="642">IF(G765=0,"0.00",IF(C765="LONG",(G765-F765)*D765,(F765-G765)*D765))</f>
        <v>0.00</v>
      </c>
      <c r="J765" s="49">
        <f t="shared" ref="J765:J767" si="643">I765+H765</f>
        <v>3750</v>
      </c>
    </row>
    <row r="766" ht="15.75" customHeight="1" spans="1:10">
      <c r="A766" s="37">
        <v>44883</v>
      </c>
      <c r="B766" s="7" t="s">
        <v>58</v>
      </c>
      <c r="C766" s="7" t="s">
        <v>17</v>
      </c>
      <c r="D766" s="8">
        <v>3000</v>
      </c>
      <c r="E766" s="8">
        <v>251.5</v>
      </c>
      <c r="F766" s="7">
        <v>250</v>
      </c>
      <c r="G766" s="51">
        <v>0</v>
      </c>
      <c r="H766" s="31">
        <f t="shared" si="641"/>
        <v>4500</v>
      </c>
      <c r="I766" s="44" t="str">
        <f t="shared" si="642"/>
        <v>0.00</v>
      </c>
      <c r="J766" s="49">
        <f t="shared" si="643"/>
        <v>4500</v>
      </c>
    </row>
    <row r="767" ht="15.75" customHeight="1" spans="1:10">
      <c r="A767" s="37">
        <v>44883</v>
      </c>
      <c r="B767" s="7" t="s">
        <v>151</v>
      </c>
      <c r="C767" s="7" t="s">
        <v>15</v>
      </c>
      <c r="D767" s="8">
        <v>400</v>
      </c>
      <c r="E767" s="8">
        <v>1974</v>
      </c>
      <c r="F767" s="7">
        <v>1985</v>
      </c>
      <c r="G767" s="51">
        <v>0</v>
      </c>
      <c r="H767" s="31">
        <f t="shared" si="641"/>
        <v>4400</v>
      </c>
      <c r="I767" s="44" t="str">
        <f t="shared" si="642"/>
        <v>0.00</v>
      </c>
      <c r="J767" s="49">
        <f t="shared" si="643"/>
        <v>4400</v>
      </c>
    </row>
    <row r="768" ht="15.75" customHeight="1" spans="1:10">
      <c r="A768" s="37">
        <v>44882</v>
      </c>
      <c r="B768" s="7" t="s">
        <v>25</v>
      </c>
      <c r="C768" s="7" t="s">
        <v>15</v>
      </c>
      <c r="D768" s="8">
        <v>1000</v>
      </c>
      <c r="E768" s="8">
        <v>848</v>
      </c>
      <c r="F768" s="7">
        <v>843.5</v>
      </c>
      <c r="G768" s="51">
        <v>0</v>
      </c>
      <c r="H768" s="31">
        <f t="shared" ref="H768:H770" si="644">IF(C768="LONG",(F768-E768)*D768,(E768-F768)*D768)</f>
        <v>-4500</v>
      </c>
      <c r="I768" s="44" t="str">
        <f t="shared" ref="I768:I770" si="645">IF(G768=0,"0.00",IF(C768="LONG",(G768-F768)*D768,(F768-G768)*D768))</f>
        <v>0.00</v>
      </c>
      <c r="J768" s="49">
        <f t="shared" ref="J768:J770" si="646">I768+H768</f>
        <v>-4500</v>
      </c>
    </row>
    <row r="769" ht="15.75" customHeight="1" spans="1:10">
      <c r="A769" s="37">
        <v>44882</v>
      </c>
      <c r="B769" s="7" t="s">
        <v>109</v>
      </c>
      <c r="C769" s="7" t="s">
        <v>15</v>
      </c>
      <c r="D769" s="8">
        <v>3500</v>
      </c>
      <c r="E769" s="8">
        <v>175.5</v>
      </c>
      <c r="F769" s="7">
        <v>176.25</v>
      </c>
      <c r="G769" s="51">
        <v>0</v>
      </c>
      <c r="H769" s="31">
        <f t="shared" si="644"/>
        <v>2625</v>
      </c>
      <c r="I769" s="44" t="str">
        <f t="shared" si="645"/>
        <v>0.00</v>
      </c>
      <c r="J769" s="49">
        <f t="shared" si="646"/>
        <v>2625</v>
      </c>
    </row>
    <row r="770" ht="15.75" customHeight="1" spans="1:10">
      <c r="A770" s="37">
        <v>44882</v>
      </c>
      <c r="B770" s="7" t="s">
        <v>152</v>
      </c>
      <c r="C770" s="7" t="s">
        <v>15</v>
      </c>
      <c r="D770" s="8">
        <v>250</v>
      </c>
      <c r="E770" s="8">
        <v>3435</v>
      </c>
      <c r="F770" s="7">
        <v>3450</v>
      </c>
      <c r="G770" s="51">
        <v>0</v>
      </c>
      <c r="H770" s="31">
        <f t="shared" si="644"/>
        <v>3750</v>
      </c>
      <c r="I770" s="44" t="str">
        <f t="shared" si="645"/>
        <v>0.00</v>
      </c>
      <c r="J770" s="49">
        <f t="shared" si="646"/>
        <v>3750</v>
      </c>
    </row>
    <row r="771" ht="15.75" customHeight="1" spans="1:10">
      <c r="A771" s="37">
        <v>44881</v>
      </c>
      <c r="B771" s="7" t="s">
        <v>57</v>
      </c>
      <c r="C771" s="7" t="s">
        <v>15</v>
      </c>
      <c r="D771" s="8">
        <v>1100</v>
      </c>
      <c r="E771" s="8">
        <v>611</v>
      </c>
      <c r="F771" s="7">
        <v>611</v>
      </c>
      <c r="G771" s="51">
        <v>0</v>
      </c>
      <c r="H771" s="31">
        <f t="shared" ref="H771:H776" si="647">IF(C771="LONG",(F771-E771)*D771,(E771-F771)*D771)</f>
        <v>0</v>
      </c>
      <c r="I771" s="44" t="str">
        <f t="shared" ref="I771:I776" si="648">IF(G771=0,"0.00",IF(C771="LONG",(G771-F771)*D771,(F771-G771)*D771))</f>
        <v>0.00</v>
      </c>
      <c r="J771" s="49">
        <f t="shared" ref="J771:J776" si="649">I771+H771</f>
        <v>0</v>
      </c>
    </row>
    <row r="772" ht="15.75" customHeight="1" spans="1:10">
      <c r="A772" s="37">
        <v>44881</v>
      </c>
      <c r="B772" s="7" t="s">
        <v>22</v>
      </c>
      <c r="C772" s="7" t="s">
        <v>15</v>
      </c>
      <c r="D772" s="8">
        <v>600</v>
      </c>
      <c r="E772" s="8">
        <v>1381</v>
      </c>
      <c r="F772" s="7">
        <v>1390</v>
      </c>
      <c r="G772" s="51">
        <v>0</v>
      </c>
      <c r="H772" s="31">
        <f t="shared" si="647"/>
        <v>5400</v>
      </c>
      <c r="I772" s="44" t="str">
        <f t="shared" si="648"/>
        <v>0.00</v>
      </c>
      <c r="J772" s="49">
        <f t="shared" si="649"/>
        <v>5400</v>
      </c>
    </row>
    <row r="773" ht="15.75" customHeight="1" spans="1:10">
      <c r="A773" s="37">
        <v>44881</v>
      </c>
      <c r="B773" s="7" t="s">
        <v>109</v>
      </c>
      <c r="C773" s="7" t="s">
        <v>15</v>
      </c>
      <c r="D773" s="8">
        <v>3500</v>
      </c>
      <c r="E773" s="8">
        <v>181.8</v>
      </c>
      <c r="F773" s="7">
        <v>182.3</v>
      </c>
      <c r="G773" s="51">
        <v>0</v>
      </c>
      <c r="H773" s="31">
        <f t="shared" si="647"/>
        <v>1750</v>
      </c>
      <c r="I773" s="44" t="str">
        <f t="shared" si="648"/>
        <v>0.00</v>
      </c>
      <c r="J773" s="49">
        <f t="shared" si="649"/>
        <v>1750</v>
      </c>
    </row>
    <row r="774" ht="15.75" customHeight="1" spans="1:10">
      <c r="A774" s="37">
        <v>44880</v>
      </c>
      <c r="B774" s="7" t="s">
        <v>152</v>
      </c>
      <c r="C774" s="7" t="s">
        <v>15</v>
      </c>
      <c r="D774" s="8">
        <v>250</v>
      </c>
      <c r="E774" s="8">
        <v>3455</v>
      </c>
      <c r="F774" s="7">
        <v>3470</v>
      </c>
      <c r="G774" s="51">
        <v>0</v>
      </c>
      <c r="H774" s="31">
        <f t="shared" si="647"/>
        <v>3750</v>
      </c>
      <c r="I774" s="44" t="str">
        <f t="shared" si="648"/>
        <v>0.00</v>
      </c>
      <c r="J774" s="49">
        <f t="shared" si="649"/>
        <v>3750</v>
      </c>
    </row>
    <row r="775" ht="15.75" customHeight="1" spans="1:10">
      <c r="A775" s="37">
        <v>44880</v>
      </c>
      <c r="B775" s="7" t="s">
        <v>22</v>
      </c>
      <c r="C775" s="7" t="s">
        <v>15</v>
      </c>
      <c r="D775" s="8">
        <v>600</v>
      </c>
      <c r="E775" s="8">
        <v>1355</v>
      </c>
      <c r="F775" s="7">
        <v>1365</v>
      </c>
      <c r="G775" s="51">
        <v>0</v>
      </c>
      <c r="H775" s="31">
        <f t="shared" si="647"/>
        <v>6000</v>
      </c>
      <c r="I775" s="44" t="str">
        <f t="shared" si="648"/>
        <v>0.00</v>
      </c>
      <c r="J775" s="49">
        <f t="shared" si="649"/>
        <v>6000</v>
      </c>
    </row>
    <row r="776" ht="15.75" customHeight="1" spans="1:10">
      <c r="A776" s="37">
        <v>44880</v>
      </c>
      <c r="B776" s="7" t="s">
        <v>109</v>
      </c>
      <c r="C776" s="7" t="s">
        <v>15</v>
      </c>
      <c r="D776" s="8">
        <v>3500</v>
      </c>
      <c r="E776" s="8">
        <v>182.5</v>
      </c>
      <c r="F776" s="7">
        <v>182.5</v>
      </c>
      <c r="G776" s="51">
        <v>0</v>
      </c>
      <c r="H776" s="31">
        <f t="shared" si="647"/>
        <v>0</v>
      </c>
      <c r="I776" s="44" t="str">
        <f t="shared" si="648"/>
        <v>0.00</v>
      </c>
      <c r="J776" s="49">
        <f t="shared" si="649"/>
        <v>0</v>
      </c>
    </row>
    <row r="777" ht="15.75" customHeight="1" spans="1:10">
      <c r="A777" s="37">
        <v>44879</v>
      </c>
      <c r="B777" s="7" t="s">
        <v>71</v>
      </c>
      <c r="C777" s="7" t="s">
        <v>15</v>
      </c>
      <c r="D777" s="8">
        <v>475</v>
      </c>
      <c r="E777" s="8">
        <v>1752</v>
      </c>
      <c r="F777" s="7">
        <v>1760</v>
      </c>
      <c r="G777" s="51">
        <v>0</v>
      </c>
      <c r="H777" s="31">
        <f t="shared" ref="H777:H779" si="650">IF(C777="LONG",(F777-E777)*D777,(E777-F777)*D777)</f>
        <v>3800</v>
      </c>
      <c r="I777" s="44" t="str">
        <f t="shared" ref="I777:I779" si="651">IF(G777=0,"0.00",IF(C777="LONG",(G777-F777)*D777,(F777-G777)*D777))</f>
        <v>0.00</v>
      </c>
      <c r="J777" s="49">
        <f t="shared" ref="J777:J779" si="652">I777+H777</f>
        <v>3800</v>
      </c>
    </row>
    <row r="778" ht="15.75" customHeight="1" spans="1:10">
      <c r="A778" s="37">
        <v>44879</v>
      </c>
      <c r="B778" s="7" t="s">
        <v>22</v>
      </c>
      <c r="C778" s="7" t="s">
        <v>15</v>
      </c>
      <c r="D778" s="8">
        <v>600</v>
      </c>
      <c r="E778" s="8">
        <v>1365</v>
      </c>
      <c r="F778" s="7">
        <v>1355</v>
      </c>
      <c r="G778" s="51">
        <v>0</v>
      </c>
      <c r="H778" s="31">
        <f t="shared" si="650"/>
        <v>-6000</v>
      </c>
      <c r="I778" s="44" t="str">
        <f t="shared" si="651"/>
        <v>0.00</v>
      </c>
      <c r="J778" s="49">
        <f t="shared" si="652"/>
        <v>-6000</v>
      </c>
    </row>
    <row r="779" ht="15.75" customHeight="1" spans="1:10">
      <c r="A779" s="37">
        <v>44879</v>
      </c>
      <c r="B779" s="7" t="s">
        <v>109</v>
      </c>
      <c r="C779" s="7" t="s">
        <v>15</v>
      </c>
      <c r="D779" s="8">
        <v>3500</v>
      </c>
      <c r="E779" s="8">
        <v>176.2</v>
      </c>
      <c r="F779" s="7">
        <v>177.5</v>
      </c>
      <c r="G779" s="7">
        <v>179</v>
      </c>
      <c r="H779" s="31">
        <f t="shared" si="650"/>
        <v>4550.00000000004</v>
      </c>
      <c r="I779" s="44">
        <f t="shared" si="651"/>
        <v>5250</v>
      </c>
      <c r="J779" s="49">
        <f t="shared" si="652"/>
        <v>9800.00000000004</v>
      </c>
    </row>
    <row r="780" ht="15.75" customHeight="1" spans="1:10">
      <c r="A780" s="37">
        <v>44876</v>
      </c>
      <c r="B780" s="7" t="s">
        <v>109</v>
      </c>
      <c r="C780" s="7" t="s">
        <v>15</v>
      </c>
      <c r="D780" s="8">
        <v>3500</v>
      </c>
      <c r="E780" s="8">
        <v>175</v>
      </c>
      <c r="F780" s="7">
        <v>176.5</v>
      </c>
      <c r="G780" s="51">
        <v>0</v>
      </c>
      <c r="H780" s="31">
        <f t="shared" ref="H780:H790" si="653">IF(C780="LONG",(F780-E780)*D780,(E780-F780)*D780)</f>
        <v>5250</v>
      </c>
      <c r="I780" s="44" t="str">
        <f t="shared" ref="I780:I790" si="654">IF(G780=0,"0.00",IF(C780="LONG",(G780-F780)*D780,(F780-G780)*D780))</f>
        <v>0.00</v>
      </c>
      <c r="J780" s="49">
        <f t="shared" ref="J780:J790" si="655">I780+H780</f>
        <v>5250</v>
      </c>
    </row>
    <row r="781" ht="15.75" customHeight="1" spans="1:10">
      <c r="A781" s="37">
        <v>44876</v>
      </c>
      <c r="B781" s="7" t="s">
        <v>50</v>
      </c>
      <c r="C781" s="7" t="s">
        <v>15</v>
      </c>
      <c r="D781" s="8">
        <v>1250</v>
      </c>
      <c r="E781" s="8">
        <v>738</v>
      </c>
      <c r="F781" s="7">
        <v>742</v>
      </c>
      <c r="G781" s="7">
        <v>746</v>
      </c>
      <c r="H781" s="31">
        <f t="shared" si="653"/>
        <v>5000</v>
      </c>
      <c r="I781" s="44">
        <f t="shared" si="654"/>
        <v>5000</v>
      </c>
      <c r="J781" s="49">
        <f t="shared" si="655"/>
        <v>10000</v>
      </c>
    </row>
    <row r="782" ht="15.75" customHeight="1" spans="1:10">
      <c r="A782" s="37">
        <v>44876</v>
      </c>
      <c r="B782" s="7" t="s">
        <v>104</v>
      </c>
      <c r="C782" s="7" t="s">
        <v>15</v>
      </c>
      <c r="D782" s="8">
        <v>1200</v>
      </c>
      <c r="E782" s="8">
        <v>856</v>
      </c>
      <c r="F782" s="7">
        <v>858.4</v>
      </c>
      <c r="G782" s="51">
        <v>0</v>
      </c>
      <c r="H782" s="31">
        <f t="shared" si="653"/>
        <v>2879.99999999997</v>
      </c>
      <c r="I782" s="44" t="str">
        <f t="shared" si="654"/>
        <v>0.00</v>
      </c>
      <c r="J782" s="49">
        <f t="shared" si="655"/>
        <v>2879.99999999997</v>
      </c>
    </row>
    <row r="783" ht="15.75" customHeight="1" spans="1:10">
      <c r="A783" s="37">
        <v>44875</v>
      </c>
      <c r="B783" s="7" t="s">
        <v>81</v>
      </c>
      <c r="C783" s="7" t="s">
        <v>15</v>
      </c>
      <c r="D783" s="8">
        <v>200</v>
      </c>
      <c r="E783" s="8">
        <v>3642</v>
      </c>
      <c r="F783" s="7">
        <v>3655</v>
      </c>
      <c r="G783" s="51">
        <v>0</v>
      </c>
      <c r="H783" s="31">
        <f t="shared" si="653"/>
        <v>2600</v>
      </c>
      <c r="I783" s="44" t="str">
        <f t="shared" si="654"/>
        <v>0.00</v>
      </c>
      <c r="J783" s="49">
        <f t="shared" si="655"/>
        <v>2600</v>
      </c>
    </row>
    <row r="784" ht="15.75" customHeight="1" spans="1:10">
      <c r="A784" s="37">
        <v>44875</v>
      </c>
      <c r="B784" s="7" t="s">
        <v>154</v>
      </c>
      <c r="C784" s="7" t="s">
        <v>15</v>
      </c>
      <c r="D784" s="8">
        <v>200</v>
      </c>
      <c r="E784" s="8">
        <v>3520</v>
      </c>
      <c r="F784" s="7">
        <v>3530</v>
      </c>
      <c r="G784" s="51">
        <v>0</v>
      </c>
      <c r="H784" s="31">
        <f t="shared" si="653"/>
        <v>2000</v>
      </c>
      <c r="I784" s="44" t="str">
        <f t="shared" si="654"/>
        <v>0.00</v>
      </c>
      <c r="J784" s="49">
        <f t="shared" si="655"/>
        <v>2000</v>
      </c>
    </row>
    <row r="785" ht="15.75" customHeight="1" spans="1:10">
      <c r="A785" s="37">
        <v>44875</v>
      </c>
      <c r="B785" s="7" t="s">
        <v>131</v>
      </c>
      <c r="C785" s="7" t="s">
        <v>15</v>
      </c>
      <c r="D785" s="8">
        <v>407</v>
      </c>
      <c r="E785" s="8">
        <v>1818</v>
      </c>
      <c r="F785" s="7">
        <v>1824.8</v>
      </c>
      <c r="G785" s="51">
        <v>0</v>
      </c>
      <c r="H785" s="31">
        <f t="shared" si="653"/>
        <v>2767.59999999998</v>
      </c>
      <c r="I785" s="44" t="str">
        <f t="shared" si="654"/>
        <v>0.00</v>
      </c>
      <c r="J785" s="49">
        <f t="shared" si="655"/>
        <v>2767.59999999998</v>
      </c>
    </row>
    <row r="786" ht="15.75" customHeight="1" spans="1:10">
      <c r="A786" s="37">
        <v>44875</v>
      </c>
      <c r="B786" s="7" t="s">
        <v>76</v>
      </c>
      <c r="C786" s="7" t="s">
        <v>15</v>
      </c>
      <c r="D786" s="8">
        <v>275</v>
      </c>
      <c r="E786" s="8">
        <v>2030</v>
      </c>
      <c r="F786" s="7">
        <v>2040</v>
      </c>
      <c r="G786" s="51">
        <v>0</v>
      </c>
      <c r="H786" s="31">
        <f t="shared" si="653"/>
        <v>2750</v>
      </c>
      <c r="I786" s="44" t="str">
        <f t="shared" si="654"/>
        <v>0.00</v>
      </c>
      <c r="J786" s="49">
        <f t="shared" si="655"/>
        <v>2750</v>
      </c>
    </row>
    <row r="787" ht="15.75" customHeight="1" spans="1:10">
      <c r="A787" s="37">
        <v>44874</v>
      </c>
      <c r="B787" s="7" t="s">
        <v>50</v>
      </c>
      <c r="C787" s="7" t="s">
        <v>15</v>
      </c>
      <c r="D787" s="8">
        <v>1250</v>
      </c>
      <c r="E787" s="8">
        <v>758.5</v>
      </c>
      <c r="F787" s="7">
        <v>754</v>
      </c>
      <c r="G787" s="51">
        <v>0</v>
      </c>
      <c r="H787" s="31">
        <f t="shared" si="653"/>
        <v>-5625</v>
      </c>
      <c r="I787" s="44" t="str">
        <f t="shared" si="654"/>
        <v>0.00</v>
      </c>
      <c r="J787" s="49">
        <f t="shared" si="655"/>
        <v>-5625</v>
      </c>
    </row>
    <row r="788" ht="15.75" customHeight="1" spans="1:10">
      <c r="A788" s="37">
        <v>44874</v>
      </c>
      <c r="B788" s="7" t="s">
        <v>153</v>
      </c>
      <c r="C788" s="7" t="s">
        <v>15</v>
      </c>
      <c r="D788" s="8">
        <v>1000</v>
      </c>
      <c r="E788" s="8">
        <v>815</v>
      </c>
      <c r="F788" s="7">
        <v>819</v>
      </c>
      <c r="G788" s="7">
        <v>823</v>
      </c>
      <c r="H788" s="31">
        <f t="shared" si="653"/>
        <v>4000</v>
      </c>
      <c r="I788" s="44">
        <f t="shared" si="654"/>
        <v>4000</v>
      </c>
      <c r="J788" s="49">
        <f t="shared" si="655"/>
        <v>8000</v>
      </c>
    </row>
    <row r="789" ht="15.75" customHeight="1" spans="1:10">
      <c r="A789" s="37">
        <v>44874</v>
      </c>
      <c r="B789" s="7" t="s">
        <v>69</v>
      </c>
      <c r="C789" s="7" t="s">
        <v>15</v>
      </c>
      <c r="D789" s="8">
        <v>250</v>
      </c>
      <c r="E789" s="8">
        <v>4020</v>
      </c>
      <c r="F789" s="7">
        <v>4040</v>
      </c>
      <c r="G789" s="7">
        <v>4060</v>
      </c>
      <c r="H789" s="31">
        <f t="shared" si="653"/>
        <v>5000</v>
      </c>
      <c r="I789" s="44">
        <f t="shared" si="654"/>
        <v>5000</v>
      </c>
      <c r="J789" s="49">
        <f t="shared" si="655"/>
        <v>10000</v>
      </c>
    </row>
    <row r="790" ht="15.75" customHeight="1" spans="1:10">
      <c r="A790" s="37">
        <v>44872</v>
      </c>
      <c r="B790" s="7" t="s">
        <v>155</v>
      </c>
      <c r="C790" s="7" t="s">
        <v>15</v>
      </c>
      <c r="D790" s="8">
        <v>475</v>
      </c>
      <c r="E790" s="8">
        <v>1792</v>
      </c>
      <c r="F790" s="7">
        <v>1798</v>
      </c>
      <c r="G790" s="51">
        <v>0</v>
      </c>
      <c r="H790" s="31">
        <f t="shared" si="653"/>
        <v>2850</v>
      </c>
      <c r="I790" s="44" t="str">
        <f t="shared" si="654"/>
        <v>0.00</v>
      </c>
      <c r="J790" s="49">
        <f t="shared" si="655"/>
        <v>2850</v>
      </c>
    </row>
    <row r="791" ht="15.75" customHeight="1" spans="1:10">
      <c r="A791" s="37">
        <v>44872</v>
      </c>
      <c r="B791" s="7" t="s">
        <v>119</v>
      </c>
      <c r="C791" s="7" t="s">
        <v>15</v>
      </c>
      <c r="D791" s="8">
        <v>175</v>
      </c>
      <c r="E791" s="8">
        <v>3710</v>
      </c>
      <c r="F791" s="7">
        <v>3725</v>
      </c>
      <c r="G791" s="7">
        <v>3740</v>
      </c>
      <c r="H791" s="31">
        <f t="shared" ref="H791:H793" si="656">(F791-E791)*D791</f>
        <v>2625</v>
      </c>
      <c r="I791" s="44">
        <f t="shared" ref="I791:I793" si="657">IF(G791=0,"0.00",IF(C791="BUY",(G791-F791)*D791,(G791-F791)*D791))</f>
        <v>2625</v>
      </c>
      <c r="J791" s="49">
        <f t="shared" ref="J791:J793" si="658">I791+H791</f>
        <v>5250</v>
      </c>
    </row>
    <row r="792" ht="15.75" customHeight="1" spans="1:10">
      <c r="A792" s="37">
        <v>44872</v>
      </c>
      <c r="B792" s="7" t="s">
        <v>156</v>
      </c>
      <c r="C792" s="7" t="s">
        <v>15</v>
      </c>
      <c r="D792" s="8">
        <v>1300</v>
      </c>
      <c r="E792" s="8">
        <v>714</v>
      </c>
      <c r="F792" s="7">
        <v>717</v>
      </c>
      <c r="G792" s="51">
        <v>0</v>
      </c>
      <c r="H792" s="31">
        <f t="shared" si="656"/>
        <v>3900</v>
      </c>
      <c r="I792" s="44" t="str">
        <f t="shared" si="657"/>
        <v>0.00</v>
      </c>
      <c r="J792" s="49">
        <f t="shared" si="658"/>
        <v>3900</v>
      </c>
    </row>
    <row r="793" ht="15.75" customHeight="1" spans="1:10">
      <c r="A793" s="37">
        <v>44869</v>
      </c>
      <c r="B793" s="7" t="s">
        <v>113</v>
      </c>
      <c r="C793" s="7" t="s">
        <v>15</v>
      </c>
      <c r="D793" s="8">
        <v>1200</v>
      </c>
      <c r="E793" s="8">
        <v>872</v>
      </c>
      <c r="F793" s="7">
        <v>876</v>
      </c>
      <c r="G793" s="51">
        <v>0</v>
      </c>
      <c r="H793" s="31">
        <f t="shared" si="656"/>
        <v>4800</v>
      </c>
      <c r="I793" s="44" t="str">
        <f t="shared" si="657"/>
        <v>0.00</v>
      </c>
      <c r="J793" s="49">
        <f t="shared" si="658"/>
        <v>4800</v>
      </c>
    </row>
    <row r="794" ht="15.75" customHeight="1" spans="1:10">
      <c r="A794" s="37">
        <v>44869</v>
      </c>
      <c r="B794" s="7" t="s">
        <v>157</v>
      </c>
      <c r="C794" s="7" t="s">
        <v>15</v>
      </c>
      <c r="D794" s="8">
        <v>1300</v>
      </c>
      <c r="E794" s="8">
        <v>734</v>
      </c>
      <c r="F794" s="7">
        <v>737</v>
      </c>
      <c r="G794" s="7">
        <v>740</v>
      </c>
      <c r="H794" s="31">
        <f t="shared" ref="H794" si="659">(F794-E794)*D794</f>
        <v>3900</v>
      </c>
      <c r="I794" s="44">
        <f t="shared" ref="I794" si="660">IF(G794=0,"0.00",IF(C794="BUY",(G794-F794)*D794,(G794-F794)*D794))</f>
        <v>3900</v>
      </c>
      <c r="J794" s="49">
        <f t="shared" ref="J794:J795" si="661">I794+H794</f>
        <v>7800</v>
      </c>
    </row>
    <row r="795" ht="15.75" customHeight="1" spans="1:10">
      <c r="A795" s="37">
        <v>44869</v>
      </c>
      <c r="B795" s="7" t="s">
        <v>118</v>
      </c>
      <c r="C795" s="7" t="s">
        <v>17</v>
      </c>
      <c r="D795" s="8">
        <v>450</v>
      </c>
      <c r="E795" s="8">
        <v>1150</v>
      </c>
      <c r="F795" s="7">
        <v>1150</v>
      </c>
      <c r="G795" s="51">
        <v>0</v>
      </c>
      <c r="H795" s="44">
        <f t="shared" ref="H795" si="662">IF(C795="BUY",(F795-E795)*D795,(E795-F795)*D795)</f>
        <v>0</v>
      </c>
      <c r="I795" s="44">
        <v>0</v>
      </c>
      <c r="J795" s="49">
        <f t="shared" si="661"/>
        <v>0</v>
      </c>
    </row>
    <row r="796" ht="15.75" customHeight="1" spans="1:10">
      <c r="A796" s="37">
        <v>44868</v>
      </c>
      <c r="B796" s="7" t="s">
        <v>58</v>
      </c>
      <c r="C796" s="7" t="s">
        <v>15</v>
      </c>
      <c r="D796" s="8">
        <v>3000</v>
      </c>
      <c r="E796" s="8">
        <v>269.5</v>
      </c>
      <c r="F796" s="7">
        <v>270.7</v>
      </c>
      <c r="G796" s="51">
        <v>0</v>
      </c>
      <c r="H796" s="31">
        <f t="shared" ref="H796:H798" si="663">(F796-E796)*D796</f>
        <v>3599.99999999997</v>
      </c>
      <c r="I796" s="44" t="str">
        <f t="shared" ref="I796:I798" si="664">IF(G796=0,"0.00",IF(C796="BUY",(G796-F796)*D796,(G796-F796)*D796))</f>
        <v>0.00</v>
      </c>
      <c r="J796" s="49">
        <f t="shared" ref="J796:J798" si="665">I796+H796</f>
        <v>3599.99999999997</v>
      </c>
    </row>
    <row r="797" ht="15.75" customHeight="1" spans="1:10">
      <c r="A797" s="37">
        <v>44868</v>
      </c>
      <c r="B797" s="7" t="s">
        <v>157</v>
      </c>
      <c r="C797" s="7" t="s">
        <v>15</v>
      </c>
      <c r="D797" s="8">
        <v>1300</v>
      </c>
      <c r="E797" s="8">
        <v>727</v>
      </c>
      <c r="F797" s="7">
        <v>730</v>
      </c>
      <c r="G797" s="51">
        <v>0</v>
      </c>
      <c r="H797" s="31">
        <f t="shared" si="663"/>
        <v>3900</v>
      </c>
      <c r="I797" s="44" t="str">
        <f t="shared" si="664"/>
        <v>0.00</v>
      </c>
      <c r="J797" s="49">
        <f t="shared" si="665"/>
        <v>3900</v>
      </c>
    </row>
    <row r="798" ht="15.75" customHeight="1" spans="1:10">
      <c r="A798" s="37">
        <v>44868</v>
      </c>
      <c r="B798" s="7" t="s">
        <v>153</v>
      </c>
      <c r="C798" s="7" t="s">
        <v>15</v>
      </c>
      <c r="D798" s="8">
        <v>1000</v>
      </c>
      <c r="E798" s="8">
        <v>806</v>
      </c>
      <c r="F798" s="7">
        <v>809.8</v>
      </c>
      <c r="G798" s="51">
        <v>0</v>
      </c>
      <c r="H798" s="31">
        <f t="shared" si="663"/>
        <v>3799.99999999995</v>
      </c>
      <c r="I798" s="44" t="str">
        <f t="shared" si="664"/>
        <v>0.00</v>
      </c>
      <c r="J798" s="49">
        <f t="shared" si="665"/>
        <v>3799.99999999995</v>
      </c>
    </row>
    <row r="799" ht="15.75" customHeight="1" spans="1:10">
      <c r="A799" s="37">
        <v>44867</v>
      </c>
      <c r="B799" s="7" t="s">
        <v>109</v>
      </c>
      <c r="C799" s="7" t="s">
        <v>15</v>
      </c>
      <c r="D799" s="8">
        <v>3500</v>
      </c>
      <c r="E799" s="8">
        <v>170.5</v>
      </c>
      <c r="F799" s="7">
        <v>171.5</v>
      </c>
      <c r="G799" s="7">
        <v>173</v>
      </c>
      <c r="H799" s="31">
        <f t="shared" ref="H799" si="666">(F799-E799)*D799</f>
        <v>3500</v>
      </c>
      <c r="I799" s="44">
        <f t="shared" ref="I799" si="667">IF(G799=0,"0.00",IF(C799="BUY",(G799-F799)*D799,(G799-F799)*D799))</f>
        <v>5250</v>
      </c>
      <c r="J799" s="49">
        <f t="shared" ref="J799" si="668">I799+H799</f>
        <v>8750</v>
      </c>
    </row>
    <row r="800" ht="15.75" customHeight="1" spans="1:10">
      <c r="A800" s="37">
        <v>44866</v>
      </c>
      <c r="B800" s="7" t="s">
        <v>158</v>
      </c>
      <c r="C800" s="7" t="s">
        <v>15</v>
      </c>
      <c r="D800" s="8">
        <v>150</v>
      </c>
      <c r="E800" s="8">
        <v>4800</v>
      </c>
      <c r="F800" s="7">
        <v>4825</v>
      </c>
      <c r="G800" s="7">
        <v>4850</v>
      </c>
      <c r="H800" s="31">
        <f t="shared" ref="H800:H801" si="669">(F800-E800)*D800</f>
        <v>3750</v>
      </c>
      <c r="I800" s="44">
        <f t="shared" ref="I800:I801" si="670">IF(G800=0,"0.00",IF(C800="BUY",(G800-F800)*D800,(G800-F800)*D800))</f>
        <v>3750</v>
      </c>
      <c r="J800" s="49">
        <f t="shared" ref="J800:J801" si="671">I800+H800</f>
        <v>7500</v>
      </c>
    </row>
    <row r="801" ht="15.75" customHeight="1" spans="1:10">
      <c r="A801" s="37">
        <v>44866</v>
      </c>
      <c r="B801" s="7" t="s">
        <v>155</v>
      </c>
      <c r="C801" s="7" t="s">
        <v>15</v>
      </c>
      <c r="D801" s="8">
        <v>475</v>
      </c>
      <c r="E801" s="8">
        <v>1752</v>
      </c>
      <c r="F801" s="7">
        <v>1760</v>
      </c>
      <c r="G801" s="7">
        <v>1770</v>
      </c>
      <c r="H801" s="31">
        <f t="shared" si="669"/>
        <v>3800</v>
      </c>
      <c r="I801" s="44">
        <f t="shared" si="670"/>
        <v>4750</v>
      </c>
      <c r="J801" s="49">
        <f t="shared" si="671"/>
        <v>8550</v>
      </c>
    </row>
    <row r="802" ht="15.75" customHeight="1" spans="1:10">
      <c r="A802" s="37">
        <v>44865</v>
      </c>
      <c r="B802" s="7" t="s">
        <v>157</v>
      </c>
      <c r="C802" s="7" t="s">
        <v>15</v>
      </c>
      <c r="D802" s="8">
        <v>1300</v>
      </c>
      <c r="E802" s="8">
        <v>720</v>
      </c>
      <c r="F802" s="7">
        <v>723</v>
      </c>
      <c r="G802" s="7">
        <v>727</v>
      </c>
      <c r="H802" s="31">
        <f t="shared" ref="H802" si="672">(F802-E802)*D802</f>
        <v>3900</v>
      </c>
      <c r="I802" s="44">
        <f t="shared" ref="I802" si="673">IF(G802=0,"0.00",IF(C802="BUY",(G802-F802)*D802,(G802-F802)*D802))</f>
        <v>5200</v>
      </c>
      <c r="J802" s="49">
        <f t="shared" ref="J802" si="674">I802+H802</f>
        <v>9100</v>
      </c>
    </row>
    <row r="803" ht="15.75" customHeight="1" spans="1:10">
      <c r="A803" s="37">
        <v>44862</v>
      </c>
      <c r="B803" s="7" t="s">
        <v>22</v>
      </c>
      <c r="C803" s="7" t="s">
        <v>15</v>
      </c>
      <c r="D803" s="8">
        <v>600</v>
      </c>
      <c r="E803" s="8">
        <v>1290</v>
      </c>
      <c r="F803" s="7">
        <v>1297</v>
      </c>
      <c r="G803" s="51">
        <v>0</v>
      </c>
      <c r="H803" s="31">
        <f t="shared" ref="H803:H808" si="675">(F803-E803)*D803</f>
        <v>4200</v>
      </c>
      <c r="I803" s="44" t="str">
        <f t="shared" ref="I803:I808" si="676">IF(G803=0,"0.00",IF(C803="BUY",(G803-F803)*D803,(G803-F803)*D803))</f>
        <v>0.00</v>
      </c>
      <c r="J803" s="49">
        <f t="shared" ref="J803:J808" si="677">I803+H803</f>
        <v>4200</v>
      </c>
    </row>
    <row r="804" ht="15.75" customHeight="1" spans="1:10">
      <c r="A804" s="37">
        <v>44862</v>
      </c>
      <c r="B804" s="7" t="s">
        <v>153</v>
      </c>
      <c r="C804" s="7" t="s">
        <v>15</v>
      </c>
      <c r="D804" s="8">
        <v>1000</v>
      </c>
      <c r="E804" s="8">
        <v>793.5</v>
      </c>
      <c r="F804" s="7">
        <v>797</v>
      </c>
      <c r="G804" s="51">
        <v>0</v>
      </c>
      <c r="H804" s="31">
        <f t="shared" si="675"/>
        <v>3500</v>
      </c>
      <c r="I804" s="44" t="str">
        <f t="shared" si="676"/>
        <v>0.00</v>
      </c>
      <c r="J804" s="49">
        <f t="shared" si="677"/>
        <v>3500</v>
      </c>
    </row>
    <row r="805" ht="15.75" customHeight="1" spans="1:10">
      <c r="A805" s="37">
        <v>44862</v>
      </c>
      <c r="B805" s="7" t="s">
        <v>157</v>
      </c>
      <c r="C805" s="7" t="s">
        <v>15</v>
      </c>
      <c r="D805" s="8">
        <v>1300</v>
      </c>
      <c r="E805" s="8">
        <v>711</v>
      </c>
      <c r="F805" s="7">
        <v>714.5</v>
      </c>
      <c r="G805" s="51">
        <v>0</v>
      </c>
      <c r="H805" s="31">
        <f t="shared" si="675"/>
        <v>4550</v>
      </c>
      <c r="I805" s="44" t="str">
        <f t="shared" si="676"/>
        <v>0.00</v>
      </c>
      <c r="J805" s="49">
        <f t="shared" si="677"/>
        <v>4550</v>
      </c>
    </row>
    <row r="806" ht="15.75" customHeight="1" spans="1:10">
      <c r="A806" s="37">
        <v>44861</v>
      </c>
      <c r="B806" s="7" t="s">
        <v>109</v>
      </c>
      <c r="C806" s="7" t="s">
        <v>15</v>
      </c>
      <c r="D806" s="8">
        <v>3500</v>
      </c>
      <c r="E806" s="8">
        <v>165</v>
      </c>
      <c r="F806" s="7">
        <v>165.85</v>
      </c>
      <c r="G806" s="51">
        <v>0</v>
      </c>
      <c r="H806" s="31">
        <f t="shared" si="675"/>
        <v>2974.99999999998</v>
      </c>
      <c r="I806" s="44" t="str">
        <f t="shared" si="676"/>
        <v>0.00</v>
      </c>
      <c r="J806" s="49">
        <f t="shared" si="677"/>
        <v>2974.99999999998</v>
      </c>
    </row>
    <row r="807" ht="15.75" customHeight="1" spans="1:10">
      <c r="A807" s="37">
        <v>44861</v>
      </c>
      <c r="B807" s="7" t="s">
        <v>119</v>
      </c>
      <c r="C807" s="7" t="s">
        <v>15</v>
      </c>
      <c r="D807" s="8">
        <v>350</v>
      </c>
      <c r="E807" s="8">
        <v>3670</v>
      </c>
      <c r="F807" s="7">
        <v>3685</v>
      </c>
      <c r="G807" s="51">
        <v>0</v>
      </c>
      <c r="H807" s="31">
        <f t="shared" si="675"/>
        <v>5250</v>
      </c>
      <c r="I807" s="44" t="str">
        <f t="shared" si="676"/>
        <v>0.00</v>
      </c>
      <c r="J807" s="49">
        <f t="shared" si="677"/>
        <v>5250</v>
      </c>
    </row>
    <row r="808" ht="15.75" customHeight="1" spans="1:10">
      <c r="A808" s="37">
        <v>44861</v>
      </c>
      <c r="B808" s="7" t="s">
        <v>153</v>
      </c>
      <c r="C808" s="7" t="s">
        <v>15</v>
      </c>
      <c r="D808" s="8">
        <v>1000</v>
      </c>
      <c r="E808" s="8">
        <v>768</v>
      </c>
      <c r="F808" s="7">
        <v>772</v>
      </c>
      <c r="G808" s="7">
        <v>776</v>
      </c>
      <c r="H808" s="31">
        <f t="shared" si="675"/>
        <v>4000</v>
      </c>
      <c r="I808" s="44">
        <f t="shared" si="676"/>
        <v>4000</v>
      </c>
      <c r="J808" s="49">
        <f t="shared" si="677"/>
        <v>8000</v>
      </c>
    </row>
    <row r="809" ht="15.75" customHeight="1" spans="1:10">
      <c r="A809" s="37">
        <v>44855</v>
      </c>
      <c r="B809" s="7" t="s">
        <v>104</v>
      </c>
      <c r="C809" s="7" t="s">
        <v>15</v>
      </c>
      <c r="D809" s="8">
        <v>1200</v>
      </c>
      <c r="E809" s="8">
        <v>872</v>
      </c>
      <c r="F809" s="7">
        <v>876</v>
      </c>
      <c r="G809" s="7">
        <v>880</v>
      </c>
      <c r="H809" s="31">
        <f t="shared" ref="H809:H812" si="678">(F809-E809)*D809</f>
        <v>4800</v>
      </c>
      <c r="I809" s="44">
        <f t="shared" ref="I809:I812" si="679">IF(G809=0,"0.00",IF(C809="BUY",(G809-F809)*D809,(G809-F809)*D809))</f>
        <v>4800</v>
      </c>
      <c r="J809" s="49">
        <f t="shared" ref="J809:J812" si="680">I809+H809</f>
        <v>9600</v>
      </c>
    </row>
    <row r="810" ht="15.75" customHeight="1" spans="1:10">
      <c r="A810" s="37">
        <v>44855</v>
      </c>
      <c r="B810" s="7" t="s">
        <v>91</v>
      </c>
      <c r="C810" s="7" t="s">
        <v>15</v>
      </c>
      <c r="D810" s="8">
        <v>1300</v>
      </c>
      <c r="E810" s="8">
        <v>715</v>
      </c>
      <c r="F810" s="7">
        <v>719</v>
      </c>
      <c r="G810" s="51">
        <v>0</v>
      </c>
      <c r="H810" s="31">
        <f t="shared" si="678"/>
        <v>5200</v>
      </c>
      <c r="I810" s="44" t="str">
        <f t="shared" si="679"/>
        <v>0.00</v>
      </c>
      <c r="J810" s="49">
        <f t="shared" si="680"/>
        <v>5200</v>
      </c>
    </row>
    <row r="811" ht="15.75" customHeight="1" spans="1:10">
      <c r="A811" s="37">
        <v>44854</v>
      </c>
      <c r="B811" s="7" t="s">
        <v>119</v>
      </c>
      <c r="C811" s="7" t="s">
        <v>15</v>
      </c>
      <c r="D811" s="8">
        <v>350</v>
      </c>
      <c r="E811" s="8">
        <v>3612</v>
      </c>
      <c r="F811" s="7">
        <v>3625</v>
      </c>
      <c r="G811" s="51">
        <v>0</v>
      </c>
      <c r="H811" s="31">
        <f t="shared" si="678"/>
        <v>4550</v>
      </c>
      <c r="I811" s="44" t="str">
        <f t="shared" si="679"/>
        <v>0.00</v>
      </c>
      <c r="J811" s="49">
        <f t="shared" si="680"/>
        <v>4550</v>
      </c>
    </row>
    <row r="812" ht="15.75" customHeight="1" spans="1:10">
      <c r="A812" s="37">
        <v>44854</v>
      </c>
      <c r="B812" s="7" t="s">
        <v>103</v>
      </c>
      <c r="C812" s="7" t="s">
        <v>15</v>
      </c>
      <c r="D812" s="8">
        <v>475</v>
      </c>
      <c r="E812" s="8">
        <v>2492</v>
      </c>
      <c r="F812" s="7">
        <v>2505</v>
      </c>
      <c r="G812" s="51">
        <v>0</v>
      </c>
      <c r="H812" s="31">
        <f t="shared" si="678"/>
        <v>6175</v>
      </c>
      <c r="I812" s="44" t="str">
        <f t="shared" si="679"/>
        <v>0.00</v>
      </c>
      <c r="J812" s="49">
        <f t="shared" si="680"/>
        <v>6175</v>
      </c>
    </row>
    <row r="813" ht="15.75" customHeight="1" spans="1:10">
      <c r="A813" s="37">
        <v>44853</v>
      </c>
      <c r="B813" s="7" t="s">
        <v>104</v>
      </c>
      <c r="C813" s="7" t="s">
        <v>15</v>
      </c>
      <c r="D813" s="8">
        <v>1200</v>
      </c>
      <c r="E813" s="8">
        <v>833</v>
      </c>
      <c r="F813" s="7">
        <v>837</v>
      </c>
      <c r="G813" s="51">
        <v>0</v>
      </c>
      <c r="H813" s="31">
        <f t="shared" ref="H813:H814" si="681">(F813-E813)*D813</f>
        <v>4800</v>
      </c>
      <c r="I813" s="44" t="str">
        <f t="shared" ref="I813:I814" si="682">IF(G813=0,"0.00",IF(C813="BUY",(G813-F813)*D813,(G813-F813)*D813))</f>
        <v>0.00</v>
      </c>
      <c r="J813" s="49">
        <f t="shared" ref="J813:J814" si="683">I813+H813</f>
        <v>4800</v>
      </c>
    </row>
    <row r="814" ht="15.75" customHeight="1" spans="1:10">
      <c r="A814" s="37">
        <v>44853</v>
      </c>
      <c r="B814" s="7" t="s">
        <v>119</v>
      </c>
      <c r="C814" s="7" t="s">
        <v>15</v>
      </c>
      <c r="D814" s="8">
        <v>350</v>
      </c>
      <c r="E814" s="8">
        <v>3642</v>
      </c>
      <c r="F814" s="7">
        <v>3655</v>
      </c>
      <c r="G814" s="51">
        <v>0</v>
      </c>
      <c r="H814" s="31">
        <f t="shared" si="681"/>
        <v>4550</v>
      </c>
      <c r="I814" s="44" t="str">
        <f t="shared" si="682"/>
        <v>0.00</v>
      </c>
      <c r="J814" s="49">
        <f t="shared" si="683"/>
        <v>4550</v>
      </c>
    </row>
    <row r="815" ht="15.75" customHeight="1" spans="1:10">
      <c r="A815" s="37">
        <v>44852</v>
      </c>
      <c r="B815" s="7" t="s">
        <v>103</v>
      </c>
      <c r="C815" s="7" t="s">
        <v>15</v>
      </c>
      <c r="D815" s="8">
        <v>475</v>
      </c>
      <c r="E815" s="8">
        <v>2440</v>
      </c>
      <c r="F815" s="7">
        <v>2450</v>
      </c>
      <c r="G815" s="7">
        <v>2465</v>
      </c>
      <c r="H815" s="31">
        <f t="shared" ref="H815:H818" si="684">(F815-E815)*D815</f>
        <v>4750</v>
      </c>
      <c r="I815" s="44">
        <f t="shared" ref="I815:I818" si="685">IF(G815=0,"0.00",IF(C815="BUY",(G815-F815)*D815,(G815-F815)*D815))</f>
        <v>7125</v>
      </c>
      <c r="J815" s="49">
        <f t="shared" ref="J815:J818" si="686">I815+H815</f>
        <v>11875</v>
      </c>
    </row>
    <row r="816" ht="15.75" customHeight="1" spans="1:10">
      <c r="A816" s="37">
        <v>44852</v>
      </c>
      <c r="B816" s="7" t="s">
        <v>104</v>
      </c>
      <c r="C816" s="7" t="s">
        <v>15</v>
      </c>
      <c r="D816" s="8">
        <v>1200</v>
      </c>
      <c r="E816" s="8">
        <v>820</v>
      </c>
      <c r="F816" s="7">
        <v>822.7</v>
      </c>
      <c r="G816" s="51">
        <v>0</v>
      </c>
      <c r="H816" s="31">
        <f t="shared" si="684"/>
        <v>3240.00000000005</v>
      </c>
      <c r="I816" s="44" t="str">
        <f t="shared" si="685"/>
        <v>0.00</v>
      </c>
      <c r="J816" s="49">
        <f t="shared" si="686"/>
        <v>3240.00000000005</v>
      </c>
    </row>
    <row r="817" ht="15.75" customHeight="1" spans="1:10">
      <c r="A817" s="37">
        <v>44852</v>
      </c>
      <c r="B817" s="7" t="s">
        <v>159</v>
      </c>
      <c r="C817" s="7" t="s">
        <v>15</v>
      </c>
      <c r="D817" s="8">
        <v>900</v>
      </c>
      <c r="E817" s="8">
        <v>1212</v>
      </c>
      <c r="F817" s="7">
        <v>1220</v>
      </c>
      <c r="G817" s="51">
        <v>1230</v>
      </c>
      <c r="H817" s="31">
        <f t="shared" si="684"/>
        <v>7200</v>
      </c>
      <c r="I817" s="44">
        <f t="shared" si="685"/>
        <v>9000</v>
      </c>
      <c r="J817" s="49">
        <f t="shared" si="686"/>
        <v>16200</v>
      </c>
    </row>
    <row r="818" ht="15.75" customHeight="1" spans="1:10">
      <c r="A818" s="37">
        <v>44852</v>
      </c>
      <c r="B818" s="7" t="s">
        <v>126</v>
      </c>
      <c r="C818" s="7" t="s">
        <v>15</v>
      </c>
      <c r="D818" s="8">
        <v>375</v>
      </c>
      <c r="E818" s="8">
        <v>2660</v>
      </c>
      <c r="F818" s="7">
        <v>2670</v>
      </c>
      <c r="G818" s="51">
        <v>0</v>
      </c>
      <c r="H818" s="31">
        <f t="shared" si="684"/>
        <v>3750</v>
      </c>
      <c r="I818" s="44" t="str">
        <f t="shared" si="685"/>
        <v>0.00</v>
      </c>
      <c r="J818" s="49">
        <f t="shared" si="686"/>
        <v>3750</v>
      </c>
    </row>
    <row r="819" ht="15.75" customHeight="1" spans="1:10">
      <c r="A819" s="37">
        <v>44851</v>
      </c>
      <c r="B819" s="7" t="s">
        <v>160</v>
      </c>
      <c r="C819" s="7" t="s">
        <v>15</v>
      </c>
      <c r="D819" s="8">
        <v>900</v>
      </c>
      <c r="E819" s="8">
        <v>1196</v>
      </c>
      <c r="F819" s="7">
        <v>1202</v>
      </c>
      <c r="G819" s="51">
        <v>0</v>
      </c>
      <c r="H819" s="31">
        <f t="shared" ref="H819:H821" si="687">(F819-E819)*D819</f>
        <v>5400</v>
      </c>
      <c r="I819" s="44" t="str">
        <f t="shared" ref="I819:I821" si="688">IF(G819=0,"0.00",IF(C819="BUY",(G819-F819)*D819,(G819-F819)*D819))</f>
        <v>0.00</v>
      </c>
      <c r="J819" s="49">
        <f t="shared" ref="J819:J821" si="689">I819+H819</f>
        <v>5400</v>
      </c>
    </row>
    <row r="820" ht="15.75" customHeight="1" spans="1:10">
      <c r="A820" s="37">
        <v>44851</v>
      </c>
      <c r="B820" s="7" t="s">
        <v>103</v>
      </c>
      <c r="C820" s="7" t="s">
        <v>15</v>
      </c>
      <c r="D820" s="8">
        <v>475</v>
      </c>
      <c r="E820" s="8">
        <v>2390</v>
      </c>
      <c r="F820" s="7">
        <v>2372</v>
      </c>
      <c r="G820" s="51">
        <v>0</v>
      </c>
      <c r="H820" s="31">
        <f t="shared" si="687"/>
        <v>-8550</v>
      </c>
      <c r="I820" s="44" t="str">
        <f t="shared" si="688"/>
        <v>0.00</v>
      </c>
      <c r="J820" s="49">
        <f t="shared" si="689"/>
        <v>-8550</v>
      </c>
    </row>
    <row r="821" ht="15.75" customHeight="1" spans="1:10">
      <c r="A821" s="37">
        <v>44851</v>
      </c>
      <c r="B821" s="7" t="s">
        <v>161</v>
      </c>
      <c r="C821" s="7" t="s">
        <v>15</v>
      </c>
      <c r="D821" s="8">
        <v>350</v>
      </c>
      <c r="E821" s="8">
        <v>3500</v>
      </c>
      <c r="F821" s="7">
        <v>3515</v>
      </c>
      <c r="G821" s="51">
        <v>0</v>
      </c>
      <c r="H821" s="31">
        <f t="shared" si="687"/>
        <v>5250</v>
      </c>
      <c r="I821" s="44" t="str">
        <f t="shared" si="688"/>
        <v>0.00</v>
      </c>
      <c r="J821" s="49">
        <f t="shared" si="689"/>
        <v>5250</v>
      </c>
    </row>
    <row r="822" ht="15.75" customHeight="1" spans="1:10">
      <c r="A822" s="37">
        <v>44848</v>
      </c>
      <c r="B822" s="7" t="s">
        <v>156</v>
      </c>
      <c r="C822" s="7" t="s">
        <v>15</v>
      </c>
      <c r="D822" s="8">
        <v>1300</v>
      </c>
      <c r="E822" s="8">
        <v>697</v>
      </c>
      <c r="F822" s="7">
        <v>700</v>
      </c>
      <c r="G822" s="7">
        <v>704</v>
      </c>
      <c r="H822" s="31">
        <f t="shared" ref="H822:H823" si="690">(F822-E822)*D822</f>
        <v>3900</v>
      </c>
      <c r="I822" s="44">
        <f t="shared" ref="I822:I823" si="691">IF(G822=0,"0.00",IF(C822="BUY",(G822-F822)*D822,(G822-F822)*D822))</f>
        <v>5200</v>
      </c>
      <c r="J822" s="49">
        <f t="shared" ref="J822:J823" si="692">I822+H822</f>
        <v>9100</v>
      </c>
    </row>
    <row r="823" ht="15.75" customHeight="1" spans="1:10">
      <c r="A823" s="37">
        <v>44848</v>
      </c>
      <c r="B823" s="7" t="s">
        <v>71</v>
      </c>
      <c r="C823" s="7" t="s">
        <v>15</v>
      </c>
      <c r="D823" s="8">
        <v>475</v>
      </c>
      <c r="E823" s="8">
        <v>1701</v>
      </c>
      <c r="F823" s="7">
        <v>1710</v>
      </c>
      <c r="G823" s="51">
        <v>0</v>
      </c>
      <c r="H823" s="31">
        <f t="shared" si="690"/>
        <v>4275</v>
      </c>
      <c r="I823" s="44" t="str">
        <f t="shared" si="691"/>
        <v>0.00</v>
      </c>
      <c r="J823" s="49">
        <f t="shared" si="692"/>
        <v>4275</v>
      </c>
    </row>
    <row r="824" ht="15.75" customHeight="1" spans="1:10">
      <c r="A824" s="37">
        <v>44847</v>
      </c>
      <c r="B824" s="7" t="s">
        <v>160</v>
      </c>
      <c r="C824" s="7" t="s">
        <v>17</v>
      </c>
      <c r="D824" s="8">
        <v>900</v>
      </c>
      <c r="E824" s="8">
        <v>1175</v>
      </c>
      <c r="F824" s="7">
        <v>1170</v>
      </c>
      <c r="G824" s="51">
        <v>0</v>
      </c>
      <c r="H824" s="44">
        <f t="shared" ref="H824" si="693">IF(C824="BUY",(F824-E824)*D824,(E824-F824)*D824)</f>
        <v>4500</v>
      </c>
      <c r="I824" s="44">
        <v>0</v>
      </c>
      <c r="J824" s="49">
        <f t="shared" ref="J824" si="694">I824+H824</f>
        <v>4500</v>
      </c>
    </row>
    <row r="825" ht="15.75" customHeight="1" spans="1:10">
      <c r="A825" s="37">
        <v>44847</v>
      </c>
      <c r="B825" s="7" t="s">
        <v>58</v>
      </c>
      <c r="C825" s="7" t="s">
        <v>15</v>
      </c>
      <c r="D825" s="8">
        <v>3000</v>
      </c>
      <c r="E825" s="8">
        <v>272</v>
      </c>
      <c r="F825" s="7">
        <v>273.5</v>
      </c>
      <c r="G825" s="7">
        <v>275</v>
      </c>
      <c r="H825" s="31">
        <f t="shared" ref="H825" si="695">(F825-E825)*D825</f>
        <v>4500</v>
      </c>
      <c r="I825" s="44">
        <f t="shared" ref="I825" si="696">IF(G825=0,"0.00",IF(C825="BUY",(G825-F825)*D825,(G825-F825)*D825))</f>
        <v>4500</v>
      </c>
      <c r="J825" s="49">
        <f t="shared" ref="J825" si="697">I825+H825</f>
        <v>9000</v>
      </c>
    </row>
    <row r="826" ht="15.75" customHeight="1" spans="1:10">
      <c r="A826" s="37">
        <v>44846</v>
      </c>
      <c r="B826" s="7" t="s">
        <v>71</v>
      </c>
      <c r="C826" s="7" t="s">
        <v>15</v>
      </c>
      <c r="D826" s="8">
        <v>475</v>
      </c>
      <c r="E826" s="8">
        <v>1663</v>
      </c>
      <c r="F826" s="7">
        <v>1670</v>
      </c>
      <c r="G826" s="51">
        <v>0</v>
      </c>
      <c r="H826" s="31">
        <f t="shared" ref="H826" si="698">(F826-E826)*D826</f>
        <v>3325</v>
      </c>
      <c r="I826" s="44" t="str">
        <f t="shared" ref="I826" si="699">IF(G826=0,"0.00",IF(C826="BUY",(G826-F826)*D826,(G826-F826)*D826))</f>
        <v>0.00</v>
      </c>
      <c r="J826" s="49">
        <f t="shared" ref="J826:J827" si="700">I826+H826</f>
        <v>3325</v>
      </c>
    </row>
    <row r="827" ht="15.75" customHeight="1" spans="1:10">
      <c r="A827" s="37">
        <v>44846</v>
      </c>
      <c r="B827" s="7" t="s">
        <v>119</v>
      </c>
      <c r="C827" s="7" t="s">
        <v>17</v>
      </c>
      <c r="D827" s="8">
        <v>350</v>
      </c>
      <c r="E827" s="8">
        <v>3398</v>
      </c>
      <c r="F827" s="7">
        <v>3390</v>
      </c>
      <c r="G827" s="7">
        <v>3380</v>
      </c>
      <c r="H827" s="44">
        <f t="shared" ref="H827" si="701">IF(C827="BUY",(F827-E827)*D827,(E827-F827)*D827)</f>
        <v>2800</v>
      </c>
      <c r="I827" s="44">
        <v>0</v>
      </c>
      <c r="J827" s="49">
        <f t="shared" si="700"/>
        <v>2800</v>
      </c>
    </row>
    <row r="828" ht="15.75" customHeight="1" spans="1:10">
      <c r="A828" s="37">
        <v>44846</v>
      </c>
      <c r="B828" s="7" t="s">
        <v>104</v>
      </c>
      <c r="C828" s="7" t="s">
        <v>15</v>
      </c>
      <c r="D828" s="8">
        <v>1200</v>
      </c>
      <c r="E828" s="8">
        <v>793</v>
      </c>
      <c r="F828" s="7">
        <v>796</v>
      </c>
      <c r="G828" s="7">
        <v>800</v>
      </c>
      <c r="H828" s="31">
        <f t="shared" ref="H828" si="702">(F828-E828)*D828</f>
        <v>3600</v>
      </c>
      <c r="I828" s="44">
        <f t="shared" ref="I828" si="703">IF(G828=0,"0.00",IF(C828="BUY",(G828-F828)*D828,(G828-F828)*D828))</f>
        <v>4800</v>
      </c>
      <c r="J828" s="49">
        <f t="shared" ref="J828" si="704">I828+H828</f>
        <v>8400</v>
      </c>
    </row>
    <row r="829" ht="15.75" customHeight="1" spans="1:10">
      <c r="A829" s="37">
        <v>44845</v>
      </c>
      <c r="B829" s="7" t="s">
        <v>104</v>
      </c>
      <c r="C829" s="7" t="s">
        <v>15</v>
      </c>
      <c r="D829" s="8">
        <v>1200</v>
      </c>
      <c r="E829" s="8">
        <v>794.5</v>
      </c>
      <c r="F829" s="7">
        <v>790</v>
      </c>
      <c r="G829" s="51">
        <v>0</v>
      </c>
      <c r="H829" s="31">
        <f t="shared" ref="H829:H833" si="705">(F829-E829)*D829</f>
        <v>-5400</v>
      </c>
      <c r="I829" s="44" t="str">
        <f t="shared" ref="I829:I833" si="706">IF(G829=0,"0.00",IF(C829="BUY",(G829-F829)*D829,(G829-F829)*D829))</f>
        <v>0.00</v>
      </c>
      <c r="J829" s="49">
        <f t="shared" ref="J829:J833" si="707">I829+H829</f>
        <v>-5400</v>
      </c>
    </row>
    <row r="830" ht="15.75" customHeight="1" spans="1:10">
      <c r="A830" s="37">
        <v>44845</v>
      </c>
      <c r="B830" s="7" t="s">
        <v>104</v>
      </c>
      <c r="C830" s="7" t="s">
        <v>15</v>
      </c>
      <c r="D830" s="8">
        <v>1200</v>
      </c>
      <c r="E830" s="8">
        <v>780.5</v>
      </c>
      <c r="F830" s="7">
        <v>784</v>
      </c>
      <c r="G830" s="7">
        <v>788</v>
      </c>
      <c r="H830" s="31">
        <f t="shared" si="705"/>
        <v>4200</v>
      </c>
      <c r="I830" s="44">
        <f t="shared" si="706"/>
        <v>4800</v>
      </c>
      <c r="J830" s="49">
        <f t="shared" si="707"/>
        <v>9000</v>
      </c>
    </row>
    <row r="831" ht="15.75" customHeight="1" spans="1:10">
      <c r="A831" s="37">
        <v>44844</v>
      </c>
      <c r="B831" s="7" t="s">
        <v>81</v>
      </c>
      <c r="C831" s="7" t="s">
        <v>15</v>
      </c>
      <c r="D831" s="8">
        <v>200</v>
      </c>
      <c r="E831" s="8">
        <v>3570</v>
      </c>
      <c r="F831" s="7">
        <v>3585</v>
      </c>
      <c r="G831" s="7">
        <v>3600</v>
      </c>
      <c r="H831" s="31">
        <f t="shared" si="705"/>
        <v>3000</v>
      </c>
      <c r="I831" s="44">
        <f t="shared" si="706"/>
        <v>3000</v>
      </c>
      <c r="J831" s="49">
        <f t="shared" si="707"/>
        <v>6000</v>
      </c>
    </row>
    <row r="832" ht="15.75" customHeight="1" spans="1:10">
      <c r="A832" s="37">
        <v>44844</v>
      </c>
      <c r="B832" s="7" t="s">
        <v>104</v>
      </c>
      <c r="C832" s="7" t="s">
        <v>15</v>
      </c>
      <c r="D832" s="8">
        <v>1200</v>
      </c>
      <c r="E832" s="8">
        <v>756</v>
      </c>
      <c r="F832" s="7">
        <v>759</v>
      </c>
      <c r="G832" s="7">
        <v>762</v>
      </c>
      <c r="H832" s="31">
        <f t="shared" si="705"/>
        <v>3600</v>
      </c>
      <c r="I832" s="44">
        <f t="shared" si="706"/>
        <v>3600</v>
      </c>
      <c r="J832" s="49">
        <f t="shared" si="707"/>
        <v>7200</v>
      </c>
    </row>
    <row r="833" ht="15.75" customHeight="1" spans="1:10">
      <c r="A833" s="37">
        <v>44844</v>
      </c>
      <c r="B833" s="7" t="s">
        <v>69</v>
      </c>
      <c r="C833" s="7" t="s">
        <v>15</v>
      </c>
      <c r="D833" s="8">
        <v>500</v>
      </c>
      <c r="E833" s="8">
        <v>3272</v>
      </c>
      <c r="F833" s="7">
        <v>3285</v>
      </c>
      <c r="G833" s="51">
        <v>0</v>
      </c>
      <c r="H833" s="31">
        <f t="shared" si="705"/>
        <v>6500</v>
      </c>
      <c r="I833" s="44" t="str">
        <f t="shared" si="706"/>
        <v>0.00</v>
      </c>
      <c r="J833" s="49">
        <f t="shared" si="707"/>
        <v>6500</v>
      </c>
    </row>
    <row r="834" ht="15.75" customHeight="1" spans="1:10">
      <c r="A834" s="37">
        <v>44841</v>
      </c>
      <c r="B834" s="7" t="s">
        <v>84</v>
      </c>
      <c r="C834" s="7" t="s">
        <v>17</v>
      </c>
      <c r="D834" s="8">
        <v>725</v>
      </c>
      <c r="E834" s="8">
        <v>1453</v>
      </c>
      <c r="F834" s="7">
        <v>1445</v>
      </c>
      <c r="G834" s="51">
        <v>0</v>
      </c>
      <c r="H834" s="44">
        <f t="shared" ref="H834" si="708">IF(C834="BUY",(F834-E834)*D834,(E834-F834)*D834)</f>
        <v>5800</v>
      </c>
      <c r="I834" s="44">
        <v>0</v>
      </c>
      <c r="J834" s="49">
        <f t="shared" ref="J834:J835" si="709">I834+H834</f>
        <v>5800</v>
      </c>
    </row>
    <row r="835" ht="15.75" customHeight="1" spans="1:10">
      <c r="A835" s="37">
        <v>44841</v>
      </c>
      <c r="B835" s="7" t="s">
        <v>151</v>
      </c>
      <c r="C835" s="7" t="s">
        <v>15</v>
      </c>
      <c r="D835" s="8">
        <v>400</v>
      </c>
      <c r="E835" s="8">
        <v>1830</v>
      </c>
      <c r="F835" s="7">
        <v>1840</v>
      </c>
      <c r="G835" s="51">
        <v>0</v>
      </c>
      <c r="H835" s="31">
        <f t="shared" ref="H835" si="710">(F835-E835)*D835</f>
        <v>4000</v>
      </c>
      <c r="I835" s="44" t="str">
        <f t="shared" ref="I835" si="711">IF(G835=0,"0.00",IF(C835="BUY",(G835-F835)*D835,(G835-F835)*D835))</f>
        <v>0.00</v>
      </c>
      <c r="J835" s="49">
        <f t="shared" si="709"/>
        <v>4000</v>
      </c>
    </row>
    <row r="836" ht="15.75" customHeight="1" spans="1:10">
      <c r="A836" s="37">
        <v>44841</v>
      </c>
      <c r="B836" s="7" t="s">
        <v>96</v>
      </c>
      <c r="C836" s="7" t="s">
        <v>15</v>
      </c>
      <c r="D836" s="8">
        <v>225</v>
      </c>
      <c r="E836" s="8">
        <v>4660</v>
      </c>
      <c r="F836" s="7">
        <v>4674.95</v>
      </c>
      <c r="G836" s="51">
        <v>0</v>
      </c>
      <c r="H836" s="31">
        <f t="shared" ref="H836" si="712">(F836-E836)*D836</f>
        <v>3363.74999999996</v>
      </c>
      <c r="I836" s="44" t="str">
        <f t="shared" ref="I836" si="713">IF(G836=0,"0.00",IF(C836="BUY",(G836-F836)*D836,(G836-F836)*D836))</f>
        <v>0.00</v>
      </c>
      <c r="J836" s="49">
        <f t="shared" ref="J836" si="714">I836+H836</f>
        <v>3363.74999999996</v>
      </c>
    </row>
    <row r="837" ht="15.75" customHeight="1" spans="1:10">
      <c r="A837" s="37">
        <v>44840</v>
      </c>
      <c r="B837" s="7" t="s">
        <v>119</v>
      </c>
      <c r="C837" s="7" t="s">
        <v>15</v>
      </c>
      <c r="D837" s="8">
        <v>350</v>
      </c>
      <c r="E837" s="8">
        <v>3535</v>
      </c>
      <c r="F837" s="7">
        <v>3520</v>
      </c>
      <c r="G837" s="51">
        <v>0</v>
      </c>
      <c r="H837" s="31">
        <f t="shared" ref="H837:H839" si="715">(F837-E837)*D837</f>
        <v>-5250</v>
      </c>
      <c r="I837" s="44" t="str">
        <f t="shared" ref="I837:I839" si="716">IF(G837=0,"0.00",IF(C837="BUY",(G837-F837)*D837,(G837-F837)*D837))</f>
        <v>0.00</v>
      </c>
      <c r="J837" s="49">
        <f t="shared" ref="J837:J839" si="717">I837+H837</f>
        <v>-5250</v>
      </c>
    </row>
    <row r="838" ht="15.75" customHeight="1" spans="1:10">
      <c r="A838" s="37">
        <v>44840</v>
      </c>
      <c r="B838" s="7" t="s">
        <v>104</v>
      </c>
      <c r="C838" s="7" t="s">
        <v>15</v>
      </c>
      <c r="D838" s="8">
        <v>1200</v>
      </c>
      <c r="E838" s="8">
        <v>758.5</v>
      </c>
      <c r="F838" s="7">
        <v>761.5</v>
      </c>
      <c r="G838" s="51">
        <v>0</v>
      </c>
      <c r="H838" s="31">
        <f t="shared" si="715"/>
        <v>3600</v>
      </c>
      <c r="I838" s="44" t="str">
        <f t="shared" si="716"/>
        <v>0.00</v>
      </c>
      <c r="J838" s="49">
        <f t="shared" si="717"/>
        <v>3600</v>
      </c>
    </row>
    <row r="839" ht="15.75" customHeight="1" spans="1:10">
      <c r="A839" s="37">
        <v>44840</v>
      </c>
      <c r="B839" s="7" t="s">
        <v>109</v>
      </c>
      <c r="C839" s="7" t="s">
        <v>15</v>
      </c>
      <c r="D839" s="8">
        <v>3500</v>
      </c>
      <c r="E839" s="8">
        <v>171</v>
      </c>
      <c r="F839" s="7">
        <v>172.5</v>
      </c>
      <c r="G839" s="51">
        <v>0</v>
      </c>
      <c r="H839" s="31">
        <f t="shared" si="715"/>
        <v>5250</v>
      </c>
      <c r="I839" s="44" t="str">
        <f t="shared" si="716"/>
        <v>0.00</v>
      </c>
      <c r="J839" s="49">
        <f t="shared" si="717"/>
        <v>5250</v>
      </c>
    </row>
    <row r="840" ht="15.75" customHeight="1" spans="1:10">
      <c r="A840" s="37">
        <v>44838</v>
      </c>
      <c r="B840" s="7" t="s">
        <v>69</v>
      </c>
      <c r="C840" s="7" t="s">
        <v>15</v>
      </c>
      <c r="D840" s="8">
        <v>500</v>
      </c>
      <c r="E840" s="8">
        <v>3285</v>
      </c>
      <c r="F840" s="7">
        <v>3297</v>
      </c>
      <c r="G840" s="51">
        <v>0</v>
      </c>
      <c r="H840" s="31">
        <f t="shared" ref="H840:H842" si="718">(F840-E840)*D840</f>
        <v>6000</v>
      </c>
      <c r="I840" s="44" t="str">
        <f t="shared" ref="I840:I842" si="719">IF(G840=0,"0.00",IF(C840="BUY",(G840-F840)*D840,(G840-F840)*D840))</f>
        <v>0.00</v>
      </c>
      <c r="J840" s="49">
        <f t="shared" ref="J840:J842" si="720">I840+H840</f>
        <v>6000</v>
      </c>
    </row>
    <row r="841" ht="15.75" customHeight="1" spans="1:10">
      <c r="A841" s="37">
        <v>44838</v>
      </c>
      <c r="B841" s="7" t="s">
        <v>119</v>
      </c>
      <c r="C841" s="7" t="s">
        <v>15</v>
      </c>
      <c r="D841" s="8">
        <v>350</v>
      </c>
      <c r="E841" s="8">
        <v>3525</v>
      </c>
      <c r="F841" s="7">
        <v>3535</v>
      </c>
      <c r="G841" s="51">
        <v>0</v>
      </c>
      <c r="H841" s="31">
        <f t="shared" si="718"/>
        <v>3500</v>
      </c>
      <c r="I841" s="44" t="str">
        <f t="shared" si="719"/>
        <v>0.00</v>
      </c>
      <c r="J841" s="49">
        <f t="shared" si="720"/>
        <v>3500</v>
      </c>
    </row>
    <row r="842" ht="15.75" customHeight="1" spans="1:10">
      <c r="A842" s="37">
        <v>44838</v>
      </c>
      <c r="B842" s="7" t="s">
        <v>58</v>
      </c>
      <c r="C842" s="7" t="s">
        <v>15</v>
      </c>
      <c r="D842" s="8">
        <v>3000</v>
      </c>
      <c r="E842" s="8">
        <v>258</v>
      </c>
      <c r="F842" s="7">
        <v>259.5</v>
      </c>
      <c r="G842" s="7">
        <v>261</v>
      </c>
      <c r="H842" s="31">
        <f t="shared" si="718"/>
        <v>4500</v>
      </c>
      <c r="I842" s="44">
        <f t="shared" si="719"/>
        <v>4500</v>
      </c>
      <c r="J842" s="49">
        <f t="shared" si="720"/>
        <v>9000</v>
      </c>
    </row>
    <row r="843" ht="15.75" customHeight="1" spans="1:10">
      <c r="A843" s="37">
        <v>44837</v>
      </c>
      <c r="B843" s="7" t="s">
        <v>154</v>
      </c>
      <c r="C843" s="7" t="s">
        <v>15</v>
      </c>
      <c r="D843" s="8">
        <v>200</v>
      </c>
      <c r="E843" s="8">
        <v>3160</v>
      </c>
      <c r="F843" s="7">
        <v>3180</v>
      </c>
      <c r="G843" s="51">
        <v>0</v>
      </c>
      <c r="H843" s="31">
        <f t="shared" ref="H843:H844" si="721">(F843-E843)*D843</f>
        <v>4000</v>
      </c>
      <c r="I843" s="44" t="str">
        <f t="shared" ref="I843:I844" si="722">IF(G843=0,"0.00",IF(C843="BUY",(G843-F843)*D843,(G843-F843)*D843))</f>
        <v>0.00</v>
      </c>
      <c r="J843" s="49">
        <f t="shared" ref="J843:J844" si="723">I843+H843</f>
        <v>4000</v>
      </c>
    </row>
    <row r="844" ht="15.75" customHeight="1" spans="1:10">
      <c r="A844" s="37">
        <v>44837</v>
      </c>
      <c r="B844" s="7" t="s">
        <v>109</v>
      </c>
      <c r="C844" s="7" t="s">
        <v>15</v>
      </c>
      <c r="D844" s="8">
        <v>3500</v>
      </c>
      <c r="E844" s="8">
        <v>165</v>
      </c>
      <c r="F844" s="7">
        <v>166.5</v>
      </c>
      <c r="G844" s="51">
        <v>0</v>
      </c>
      <c r="H844" s="31">
        <f t="shared" si="721"/>
        <v>5250</v>
      </c>
      <c r="I844" s="44" t="str">
        <f t="shared" si="722"/>
        <v>0.00</v>
      </c>
      <c r="J844" s="49">
        <f t="shared" si="723"/>
        <v>5250</v>
      </c>
    </row>
    <row r="845" ht="15.75" customHeight="1" spans="1:10">
      <c r="A845" s="37">
        <v>44834</v>
      </c>
      <c r="B845" s="7" t="s">
        <v>161</v>
      </c>
      <c r="C845" s="7" t="s">
        <v>15</v>
      </c>
      <c r="D845" s="8">
        <v>350</v>
      </c>
      <c r="E845" s="8">
        <v>3540</v>
      </c>
      <c r="F845" s="7">
        <v>3550</v>
      </c>
      <c r="G845" s="7">
        <v>3565</v>
      </c>
      <c r="H845" s="31">
        <f t="shared" ref="H845:H848" si="724">(F845-E845)*D845</f>
        <v>3500</v>
      </c>
      <c r="I845" s="44">
        <f t="shared" ref="I845:I848" si="725">IF(G845=0,"0.00",IF(C845="BUY",(G845-F845)*D845,(G845-F845)*D845))</f>
        <v>5250</v>
      </c>
      <c r="J845" s="49">
        <f t="shared" ref="J845:J848" si="726">I845+H845</f>
        <v>8750</v>
      </c>
    </row>
    <row r="846" ht="15.75" customHeight="1" spans="1:10">
      <c r="A846" s="37">
        <v>44834</v>
      </c>
      <c r="B846" s="7" t="s">
        <v>162</v>
      </c>
      <c r="C846" s="7" t="s">
        <v>15</v>
      </c>
      <c r="D846" s="8">
        <v>2900</v>
      </c>
      <c r="E846" s="8">
        <v>249.5</v>
      </c>
      <c r="F846" s="7">
        <v>251</v>
      </c>
      <c r="G846" s="7">
        <v>253</v>
      </c>
      <c r="H846" s="31">
        <f t="shared" si="724"/>
        <v>4350</v>
      </c>
      <c r="I846" s="44">
        <f t="shared" si="725"/>
        <v>5800</v>
      </c>
      <c r="J846" s="49">
        <f t="shared" si="726"/>
        <v>10150</v>
      </c>
    </row>
    <row r="847" ht="15.75" customHeight="1" spans="1:10">
      <c r="A847" s="37">
        <v>44834</v>
      </c>
      <c r="B847" s="7" t="s">
        <v>69</v>
      </c>
      <c r="C847" s="7" t="s">
        <v>15</v>
      </c>
      <c r="D847" s="8">
        <v>500</v>
      </c>
      <c r="E847" s="8">
        <v>3532</v>
      </c>
      <c r="F847" s="7">
        <v>3540</v>
      </c>
      <c r="G847" s="51">
        <v>0</v>
      </c>
      <c r="H847" s="31">
        <f t="shared" si="724"/>
        <v>4000</v>
      </c>
      <c r="I847" s="44" t="str">
        <f t="shared" si="725"/>
        <v>0.00</v>
      </c>
      <c r="J847" s="49">
        <f t="shared" si="726"/>
        <v>4000</v>
      </c>
    </row>
    <row r="848" ht="15.75" customHeight="1" spans="1:10">
      <c r="A848" s="37">
        <v>44834</v>
      </c>
      <c r="B848" s="7" t="s">
        <v>109</v>
      </c>
      <c r="C848" s="7" t="s">
        <v>15</v>
      </c>
      <c r="D848" s="8">
        <v>3500</v>
      </c>
      <c r="E848" s="8">
        <v>160</v>
      </c>
      <c r="F848" s="7">
        <v>161.5</v>
      </c>
      <c r="G848" s="7">
        <v>163</v>
      </c>
      <c r="H848" s="31">
        <f t="shared" si="724"/>
        <v>5250</v>
      </c>
      <c r="I848" s="44">
        <f t="shared" si="725"/>
        <v>5250</v>
      </c>
      <c r="J848" s="49">
        <f t="shared" si="726"/>
        <v>10500</v>
      </c>
    </row>
    <row r="849" ht="15.75" customHeight="1" spans="1:10">
      <c r="A849" s="37">
        <v>44833</v>
      </c>
      <c r="B849" s="7" t="s">
        <v>84</v>
      </c>
      <c r="C849" s="7" t="s">
        <v>17</v>
      </c>
      <c r="D849" s="8">
        <v>725</v>
      </c>
      <c r="E849" s="8">
        <v>1377</v>
      </c>
      <c r="F849" s="7">
        <v>1370</v>
      </c>
      <c r="G849" s="51">
        <v>0</v>
      </c>
      <c r="H849" s="44">
        <f t="shared" ref="H849" si="727">IF(C849="BUY",(F849-E849)*D849,(E849-F849)*D849)</f>
        <v>5075</v>
      </c>
      <c r="I849" s="44">
        <v>0</v>
      </c>
      <c r="J849" s="49">
        <f t="shared" ref="J849" si="728">I849+H849</f>
        <v>5075</v>
      </c>
    </row>
    <row r="850" ht="15.75" customHeight="1" spans="1:10">
      <c r="A850" s="37">
        <v>44833</v>
      </c>
      <c r="B850" s="7" t="s">
        <v>79</v>
      </c>
      <c r="C850" s="7" t="s">
        <v>15</v>
      </c>
      <c r="D850" s="8">
        <v>300</v>
      </c>
      <c r="E850" s="8">
        <v>2550</v>
      </c>
      <c r="F850" s="7">
        <v>2565</v>
      </c>
      <c r="G850" s="7">
        <v>2580</v>
      </c>
      <c r="H850" s="31">
        <f t="shared" ref="H850:H851" si="729">(F850-E850)*D850</f>
        <v>4500</v>
      </c>
      <c r="I850" s="44">
        <f t="shared" ref="I850:I851" si="730">IF(G850=0,"0.00",IF(C850="BUY",(G850-F850)*D850,(G850-F850)*D850))</f>
        <v>4500</v>
      </c>
      <c r="J850" s="49">
        <f t="shared" ref="J850:J851" si="731">I850+H850</f>
        <v>9000</v>
      </c>
    </row>
    <row r="851" ht="15.75" customHeight="1" spans="1:10">
      <c r="A851" s="37">
        <v>44833</v>
      </c>
      <c r="B851" s="7" t="s">
        <v>163</v>
      </c>
      <c r="C851" s="7" t="s">
        <v>15</v>
      </c>
      <c r="D851" s="8">
        <v>650</v>
      </c>
      <c r="E851" s="8">
        <v>1111</v>
      </c>
      <c r="F851" s="7">
        <v>1116</v>
      </c>
      <c r="G851" s="7">
        <v>1122</v>
      </c>
      <c r="H851" s="31">
        <f t="shared" si="729"/>
        <v>3250</v>
      </c>
      <c r="I851" s="44">
        <f t="shared" si="730"/>
        <v>3900</v>
      </c>
      <c r="J851" s="49">
        <f t="shared" si="731"/>
        <v>7150</v>
      </c>
    </row>
    <row r="852" ht="15.75" customHeight="1" spans="1:10">
      <c r="A852" s="37">
        <v>44832</v>
      </c>
      <c r="B852" s="7" t="s">
        <v>69</v>
      </c>
      <c r="C852" s="7" t="s">
        <v>15</v>
      </c>
      <c r="D852" s="8">
        <v>500</v>
      </c>
      <c r="E852" s="8">
        <v>3562</v>
      </c>
      <c r="F852" s="7">
        <v>3545</v>
      </c>
      <c r="G852" s="51">
        <v>0</v>
      </c>
      <c r="H852" s="31">
        <f t="shared" ref="H852:H854" si="732">(F852-E852)*D852</f>
        <v>-8500</v>
      </c>
      <c r="I852" s="44" t="str">
        <f t="shared" ref="I852:I854" si="733">IF(G852=0,"0.00",IF(C852="BUY",(G852-F852)*D852,(G852-F852)*D852))</f>
        <v>0.00</v>
      </c>
      <c r="J852" s="49">
        <f t="shared" ref="J852:J854" si="734">I852+H852</f>
        <v>-8500</v>
      </c>
    </row>
    <row r="853" ht="15.75" customHeight="1" spans="1:10">
      <c r="A853" s="37">
        <v>44832</v>
      </c>
      <c r="B853" s="7" t="s">
        <v>119</v>
      </c>
      <c r="C853" s="7" t="s">
        <v>15</v>
      </c>
      <c r="D853" s="8">
        <v>350</v>
      </c>
      <c r="E853" s="8">
        <v>3585</v>
      </c>
      <c r="F853" s="7">
        <v>3600</v>
      </c>
      <c r="G853" s="7">
        <v>3620</v>
      </c>
      <c r="H853" s="31">
        <f t="shared" si="732"/>
        <v>5250</v>
      </c>
      <c r="I853" s="44">
        <f t="shared" si="733"/>
        <v>7000</v>
      </c>
      <c r="J853" s="49">
        <f t="shared" si="734"/>
        <v>12250</v>
      </c>
    </row>
    <row r="854" ht="15.75" customHeight="1" spans="1:10">
      <c r="A854" s="37">
        <v>44832</v>
      </c>
      <c r="B854" s="7" t="s">
        <v>109</v>
      </c>
      <c r="C854" s="7" t="s">
        <v>15</v>
      </c>
      <c r="D854" s="8">
        <v>3500</v>
      </c>
      <c r="E854" s="8">
        <v>160.5</v>
      </c>
      <c r="F854" s="7">
        <v>161.65</v>
      </c>
      <c r="G854" s="51">
        <v>0</v>
      </c>
      <c r="H854" s="31">
        <f t="shared" si="732"/>
        <v>4025.00000000002</v>
      </c>
      <c r="I854" s="44" t="str">
        <f t="shared" si="733"/>
        <v>0.00</v>
      </c>
      <c r="J854" s="49">
        <f t="shared" si="734"/>
        <v>4025.00000000002</v>
      </c>
    </row>
    <row r="855" ht="15.75" customHeight="1" spans="1:10">
      <c r="A855" s="37">
        <v>44831</v>
      </c>
      <c r="B855" s="7" t="s">
        <v>119</v>
      </c>
      <c r="C855" s="7" t="s">
        <v>15</v>
      </c>
      <c r="D855" s="8">
        <v>350</v>
      </c>
      <c r="E855" s="8">
        <v>3550</v>
      </c>
      <c r="F855" s="7">
        <v>3570</v>
      </c>
      <c r="G855" s="7">
        <v>3590</v>
      </c>
      <c r="H855" s="31">
        <f t="shared" ref="H855:H857" si="735">(F855-E855)*D855</f>
        <v>7000</v>
      </c>
      <c r="I855" s="44">
        <f t="shared" ref="I855:I857" si="736">IF(G855=0,"0.00",IF(C855="BUY",(G855-F855)*D855,(G855-F855)*D855))</f>
        <v>7000</v>
      </c>
      <c r="J855" s="49">
        <f t="shared" ref="J855:J857" si="737">I855+H855</f>
        <v>14000</v>
      </c>
    </row>
    <row r="856" ht="15.75" customHeight="1" spans="1:10">
      <c r="A856" s="37">
        <v>44831</v>
      </c>
      <c r="B856" s="7" t="s">
        <v>109</v>
      </c>
      <c r="C856" s="7" t="s">
        <v>15</v>
      </c>
      <c r="D856" s="8">
        <v>3500</v>
      </c>
      <c r="E856" s="8">
        <v>161.5</v>
      </c>
      <c r="F856" s="7">
        <v>162.2</v>
      </c>
      <c r="G856" s="51">
        <v>0</v>
      </c>
      <c r="H856" s="31">
        <f t="shared" si="735"/>
        <v>2449.99999999996</v>
      </c>
      <c r="I856" s="44" t="str">
        <f t="shared" si="736"/>
        <v>0.00</v>
      </c>
      <c r="J856" s="49">
        <f t="shared" si="737"/>
        <v>2449.99999999996</v>
      </c>
    </row>
    <row r="857" ht="15.75" customHeight="1" spans="1:10">
      <c r="A857" s="37">
        <v>44831</v>
      </c>
      <c r="B857" s="7" t="s">
        <v>144</v>
      </c>
      <c r="C857" s="7" t="s">
        <v>15</v>
      </c>
      <c r="D857" s="8">
        <v>2000</v>
      </c>
      <c r="E857" s="8">
        <v>317</v>
      </c>
      <c r="F857" s="7">
        <v>317</v>
      </c>
      <c r="G857" s="51">
        <v>0</v>
      </c>
      <c r="H857" s="31">
        <f t="shared" si="735"/>
        <v>0</v>
      </c>
      <c r="I857" s="44" t="str">
        <f t="shared" si="736"/>
        <v>0.00</v>
      </c>
      <c r="J857" s="49">
        <f t="shared" si="737"/>
        <v>0</v>
      </c>
    </row>
    <row r="858" ht="15.75" customHeight="1" spans="1:10">
      <c r="A858" s="37">
        <v>44831</v>
      </c>
      <c r="B858" s="7" t="s">
        <v>71</v>
      </c>
      <c r="C858" s="7" t="s">
        <v>17</v>
      </c>
      <c r="D858" s="8">
        <v>475</v>
      </c>
      <c r="E858" s="8">
        <v>1660</v>
      </c>
      <c r="F858" s="7">
        <v>1650</v>
      </c>
      <c r="G858" s="51">
        <v>0</v>
      </c>
      <c r="H858" s="44">
        <f t="shared" ref="H858" si="738">IF(C858="BUY",(F858-E858)*D858,(E858-F858)*D858)</f>
        <v>4750</v>
      </c>
      <c r="I858" s="44">
        <v>0</v>
      </c>
      <c r="J858" s="49">
        <f t="shared" ref="J858" si="739">I858+H858</f>
        <v>4750</v>
      </c>
    </row>
    <row r="859" ht="15.75" customHeight="1" spans="1:10">
      <c r="A859" s="37">
        <v>44830</v>
      </c>
      <c r="B859" s="7" t="s">
        <v>104</v>
      </c>
      <c r="C859" s="7" t="s">
        <v>17</v>
      </c>
      <c r="D859" s="8">
        <v>1200</v>
      </c>
      <c r="E859" s="8">
        <v>753</v>
      </c>
      <c r="F859" s="7">
        <v>750</v>
      </c>
      <c r="G859" s="7">
        <v>746</v>
      </c>
      <c r="H859" s="44">
        <f t="shared" ref="H859:H861" si="740">IF(C859="BUY",(F859-E859)*D859,(E859-F859)*D859)</f>
        <v>3600</v>
      </c>
      <c r="I859" s="44">
        <v>0</v>
      </c>
      <c r="J859" s="49">
        <f t="shared" ref="J859:J861" si="741">I859+H859</f>
        <v>3600</v>
      </c>
    </row>
    <row r="860" ht="15.75" customHeight="1" spans="1:10">
      <c r="A860" s="37">
        <v>44830</v>
      </c>
      <c r="B860" s="7" t="s">
        <v>119</v>
      </c>
      <c r="C860" s="7" t="s">
        <v>17</v>
      </c>
      <c r="D860" s="8">
        <v>350</v>
      </c>
      <c r="E860" s="8">
        <v>3550</v>
      </c>
      <c r="F860" s="7">
        <v>3535</v>
      </c>
      <c r="G860" s="7">
        <v>3520</v>
      </c>
      <c r="H860" s="44">
        <f t="shared" si="740"/>
        <v>5250</v>
      </c>
      <c r="I860" s="44">
        <v>0</v>
      </c>
      <c r="J860" s="49">
        <f t="shared" si="741"/>
        <v>5250</v>
      </c>
    </row>
    <row r="861" ht="15.75" customHeight="1" spans="1:10">
      <c r="A861" s="37">
        <v>44830</v>
      </c>
      <c r="B861" s="7" t="s">
        <v>71</v>
      </c>
      <c r="C861" s="7" t="s">
        <v>17</v>
      </c>
      <c r="D861" s="8">
        <v>475</v>
      </c>
      <c r="E861" s="8">
        <v>1690</v>
      </c>
      <c r="F861" s="7">
        <v>1682</v>
      </c>
      <c r="G861" s="7">
        <v>1670</v>
      </c>
      <c r="H861" s="44">
        <f t="shared" si="740"/>
        <v>3800</v>
      </c>
      <c r="I861" s="44">
        <v>0</v>
      </c>
      <c r="J861" s="49">
        <f t="shared" si="741"/>
        <v>3800</v>
      </c>
    </row>
    <row r="862" ht="15.75" customHeight="1" spans="1:10">
      <c r="A862" s="37">
        <v>44827</v>
      </c>
      <c r="B862" s="7" t="s">
        <v>162</v>
      </c>
      <c r="C862" s="7" t="s">
        <v>15</v>
      </c>
      <c r="D862" s="8">
        <v>2900</v>
      </c>
      <c r="E862" s="8">
        <v>261</v>
      </c>
      <c r="F862" s="7">
        <v>262</v>
      </c>
      <c r="G862" s="51">
        <v>0</v>
      </c>
      <c r="H862" s="31">
        <f t="shared" ref="H862:H863" si="742">(F862-E862)*D862</f>
        <v>2900</v>
      </c>
      <c r="I862" s="44" t="str">
        <f t="shared" ref="I862:I863" si="743">IF(G862=0,"0.00",IF(C862="BUY",(G862-F862)*D862,(G862-F862)*D862))</f>
        <v>0.00</v>
      </c>
      <c r="J862" s="49">
        <f t="shared" ref="J862:J864" si="744">I862+H862</f>
        <v>2900</v>
      </c>
    </row>
    <row r="863" ht="15.75" customHeight="1" spans="1:10">
      <c r="A863" s="37">
        <v>44827</v>
      </c>
      <c r="B863" s="7" t="s">
        <v>69</v>
      </c>
      <c r="C863" s="7" t="s">
        <v>15</v>
      </c>
      <c r="D863" s="8">
        <v>500</v>
      </c>
      <c r="E863" s="8">
        <v>3720</v>
      </c>
      <c r="F863" s="7">
        <v>3735</v>
      </c>
      <c r="G863" s="51">
        <v>0</v>
      </c>
      <c r="H863" s="31">
        <f t="shared" si="742"/>
        <v>7500</v>
      </c>
      <c r="I863" s="44" t="str">
        <f t="shared" si="743"/>
        <v>0.00</v>
      </c>
      <c r="J863" s="49">
        <f t="shared" si="744"/>
        <v>7500</v>
      </c>
    </row>
    <row r="864" ht="15.75" customHeight="1" spans="1:10">
      <c r="A864" s="37">
        <v>44827</v>
      </c>
      <c r="B864" s="7" t="s">
        <v>104</v>
      </c>
      <c r="C864" s="7" t="s">
        <v>17</v>
      </c>
      <c r="D864" s="8">
        <v>1200</v>
      </c>
      <c r="E864" s="8">
        <v>772.5</v>
      </c>
      <c r="F864" s="7">
        <v>769</v>
      </c>
      <c r="G864" s="7">
        <v>766</v>
      </c>
      <c r="H864" s="44">
        <f t="shared" ref="H864" si="745">IF(C864="BUY",(F864-E864)*D864,(E864-F864)*D864)</f>
        <v>4200</v>
      </c>
      <c r="I864" s="44">
        <v>0</v>
      </c>
      <c r="J864" s="49">
        <f t="shared" si="744"/>
        <v>4200</v>
      </c>
    </row>
    <row r="865" ht="15.75" customHeight="1" spans="1:10">
      <c r="A865" s="37">
        <v>44826</v>
      </c>
      <c r="B865" s="7" t="s">
        <v>71</v>
      </c>
      <c r="C865" s="7" t="s">
        <v>17</v>
      </c>
      <c r="D865" s="8">
        <v>475</v>
      </c>
      <c r="E865" s="8">
        <v>1710</v>
      </c>
      <c r="F865" s="7">
        <v>1701</v>
      </c>
      <c r="G865" s="51">
        <v>0</v>
      </c>
      <c r="H865" s="44">
        <f t="shared" ref="H865" si="746">IF(C865="BUY",(F865-E865)*D865,(E865-F865)*D865)</f>
        <v>4275</v>
      </c>
      <c r="I865" s="44">
        <v>0</v>
      </c>
      <c r="J865" s="49">
        <f t="shared" ref="J865:J866" si="747">I865+H865</f>
        <v>4275</v>
      </c>
    </row>
    <row r="866" ht="15.75" customHeight="1" spans="1:10">
      <c r="A866" s="37">
        <v>44826</v>
      </c>
      <c r="B866" s="7" t="s">
        <v>69</v>
      </c>
      <c r="C866" s="7" t="s">
        <v>15</v>
      </c>
      <c r="D866" s="8">
        <v>500</v>
      </c>
      <c r="E866" s="8">
        <v>3685</v>
      </c>
      <c r="F866" s="7">
        <v>3700</v>
      </c>
      <c r="G866" s="7">
        <v>3720</v>
      </c>
      <c r="H866" s="31">
        <f t="shared" ref="H866" si="748">(F866-E866)*D866</f>
        <v>7500</v>
      </c>
      <c r="I866" s="44">
        <f t="shared" ref="I866" si="749">IF(G866=0,"0.00",IF(C866="BUY",(G866-F866)*D866,(G866-F866)*D866))</f>
        <v>10000</v>
      </c>
      <c r="J866" s="49">
        <f t="shared" si="747"/>
        <v>17500</v>
      </c>
    </row>
    <row r="867" ht="15.75" customHeight="1" spans="1:10">
      <c r="A867" s="37">
        <v>44826</v>
      </c>
      <c r="B867" s="7" t="s">
        <v>162</v>
      </c>
      <c r="C867" s="7" t="s">
        <v>15</v>
      </c>
      <c r="D867" s="8">
        <v>2900</v>
      </c>
      <c r="E867" s="8">
        <v>277</v>
      </c>
      <c r="F867" s="7">
        <v>279</v>
      </c>
      <c r="G867" s="51">
        <v>0</v>
      </c>
      <c r="H867" s="31">
        <f t="shared" ref="H867" si="750">(F867-E867)*D867</f>
        <v>5800</v>
      </c>
      <c r="I867" s="44" t="str">
        <f t="shared" ref="I867" si="751">IF(G867=0,"0.00",IF(C867="BUY",(G867-F867)*D867,(G867-F867)*D867))</f>
        <v>0.00</v>
      </c>
      <c r="J867" s="49">
        <f t="shared" ref="J867" si="752">I867+H867</f>
        <v>5800</v>
      </c>
    </row>
    <row r="868" ht="15.75" customHeight="1" spans="1:10">
      <c r="A868" s="37">
        <v>44825</v>
      </c>
      <c r="B868" s="7" t="s">
        <v>164</v>
      </c>
      <c r="C868" s="7" t="s">
        <v>17</v>
      </c>
      <c r="D868" s="8">
        <v>900</v>
      </c>
      <c r="E868" s="8">
        <v>1232</v>
      </c>
      <c r="F868" s="7">
        <v>1227</v>
      </c>
      <c r="G868" s="51">
        <v>0</v>
      </c>
      <c r="H868" s="44">
        <f t="shared" ref="H868" si="753">IF(C868="BUY",(F868-E868)*D868,(E868-F868)*D868)</f>
        <v>4500</v>
      </c>
      <c r="I868" s="44">
        <v>0</v>
      </c>
      <c r="J868" s="49">
        <f t="shared" ref="J868" si="754">I868+H868</f>
        <v>4500</v>
      </c>
    </row>
    <row r="869" ht="15.75" customHeight="1" spans="1:10">
      <c r="A869" s="37">
        <v>44825</v>
      </c>
      <c r="B869" s="7" t="s">
        <v>119</v>
      </c>
      <c r="C869" s="7" t="s">
        <v>15</v>
      </c>
      <c r="D869" s="8">
        <v>350</v>
      </c>
      <c r="E869" s="8">
        <v>3720</v>
      </c>
      <c r="F869" s="7">
        <v>3730</v>
      </c>
      <c r="G869" s="51">
        <v>0</v>
      </c>
      <c r="H869" s="31">
        <f t="shared" ref="H869:H871" si="755">(F869-E869)*D869</f>
        <v>3500</v>
      </c>
      <c r="I869" s="44" t="str">
        <f t="shared" ref="I869:I871" si="756">IF(G869=0,"0.00",IF(C869="BUY",(G869-F869)*D869,(G869-F869)*D869))</f>
        <v>0.00</v>
      </c>
      <c r="J869" s="49">
        <f t="shared" ref="J869:J871" si="757">I869+H869</f>
        <v>3500</v>
      </c>
    </row>
    <row r="870" ht="15.75" customHeight="1" spans="1:10">
      <c r="A870" s="37">
        <v>44825</v>
      </c>
      <c r="B870" s="7" t="s">
        <v>104</v>
      </c>
      <c r="C870" s="7" t="s">
        <v>15</v>
      </c>
      <c r="D870" s="8">
        <v>1200</v>
      </c>
      <c r="E870" s="8">
        <v>814</v>
      </c>
      <c r="F870" s="7">
        <v>815.45</v>
      </c>
      <c r="G870" s="51">
        <v>0</v>
      </c>
      <c r="H870" s="31">
        <f t="shared" si="755"/>
        <v>1740.00000000005</v>
      </c>
      <c r="I870" s="44" t="str">
        <f t="shared" si="756"/>
        <v>0.00</v>
      </c>
      <c r="J870" s="49">
        <f t="shared" si="757"/>
        <v>1740.00000000005</v>
      </c>
    </row>
    <row r="871" ht="15.75" customHeight="1" spans="1:10">
      <c r="A871" s="37">
        <v>44824</v>
      </c>
      <c r="B871" s="7" t="s">
        <v>97</v>
      </c>
      <c r="C871" s="7" t="s">
        <v>15</v>
      </c>
      <c r="D871" s="8">
        <v>1000</v>
      </c>
      <c r="E871" s="8">
        <v>672</v>
      </c>
      <c r="F871" s="7">
        <v>676</v>
      </c>
      <c r="G871" s="51">
        <v>0</v>
      </c>
      <c r="H871" s="31">
        <f t="shared" si="755"/>
        <v>4000</v>
      </c>
      <c r="I871" s="44" t="str">
        <f t="shared" si="756"/>
        <v>0.00</v>
      </c>
      <c r="J871" s="49">
        <f t="shared" si="757"/>
        <v>4000</v>
      </c>
    </row>
    <row r="872" ht="15.75" customHeight="1" spans="1:10">
      <c r="A872" s="37">
        <v>44824</v>
      </c>
      <c r="B872" s="7" t="s">
        <v>109</v>
      </c>
      <c r="C872" s="7" t="s">
        <v>15</v>
      </c>
      <c r="D872" s="8">
        <v>3500</v>
      </c>
      <c r="E872" s="8">
        <v>177</v>
      </c>
      <c r="F872" s="7">
        <v>178.5</v>
      </c>
      <c r="G872" s="7">
        <v>180</v>
      </c>
      <c r="H872" s="31">
        <f t="shared" ref="H872:H877" si="758">(F872-E872)*D872</f>
        <v>5250</v>
      </c>
      <c r="I872" s="44">
        <f t="shared" ref="I872:I877" si="759">IF(G872=0,"0.00",IF(C872="BUY",(G872-F872)*D872,(G872-F872)*D872))</f>
        <v>5250</v>
      </c>
      <c r="J872" s="49">
        <f t="shared" ref="J872:J877" si="760">I872+H872</f>
        <v>10500</v>
      </c>
    </row>
    <row r="873" ht="15.75" customHeight="1" spans="1:10">
      <c r="A873" s="37">
        <v>44824</v>
      </c>
      <c r="B873" s="7" t="s">
        <v>104</v>
      </c>
      <c r="C873" s="7" t="s">
        <v>15</v>
      </c>
      <c r="D873" s="8">
        <v>1200</v>
      </c>
      <c r="E873" s="8">
        <v>810</v>
      </c>
      <c r="F873" s="7">
        <v>814</v>
      </c>
      <c r="G873" s="51">
        <v>0</v>
      </c>
      <c r="H873" s="31">
        <f t="shared" si="758"/>
        <v>4800</v>
      </c>
      <c r="I873" s="44" t="str">
        <f t="shared" si="759"/>
        <v>0.00</v>
      </c>
      <c r="J873" s="49">
        <f t="shared" si="760"/>
        <v>4800</v>
      </c>
    </row>
    <row r="874" ht="15.75" customHeight="1" spans="1:10">
      <c r="A874" s="37">
        <v>44823</v>
      </c>
      <c r="B874" s="7" t="s">
        <v>58</v>
      </c>
      <c r="C874" s="7" t="s">
        <v>15</v>
      </c>
      <c r="D874" s="8">
        <v>3000</v>
      </c>
      <c r="E874" s="8">
        <v>272</v>
      </c>
      <c r="F874" s="7">
        <v>273</v>
      </c>
      <c r="G874" s="51">
        <v>0</v>
      </c>
      <c r="H874" s="31">
        <f t="shared" si="758"/>
        <v>3000</v>
      </c>
      <c r="I874" s="44" t="str">
        <f t="shared" si="759"/>
        <v>0.00</v>
      </c>
      <c r="J874" s="49">
        <f t="shared" si="760"/>
        <v>3000</v>
      </c>
    </row>
    <row r="875" ht="15.75" customHeight="1" spans="1:10">
      <c r="A875" s="37">
        <v>44823</v>
      </c>
      <c r="B875" s="7" t="s">
        <v>119</v>
      </c>
      <c r="C875" s="7" t="s">
        <v>15</v>
      </c>
      <c r="D875" s="8">
        <v>350</v>
      </c>
      <c r="E875" s="8">
        <v>3555</v>
      </c>
      <c r="F875" s="7">
        <v>3565</v>
      </c>
      <c r="G875" s="7">
        <v>3580</v>
      </c>
      <c r="H875" s="31">
        <f t="shared" si="758"/>
        <v>3500</v>
      </c>
      <c r="I875" s="44">
        <f t="shared" si="759"/>
        <v>5250</v>
      </c>
      <c r="J875" s="49">
        <f t="shared" si="760"/>
        <v>8750</v>
      </c>
    </row>
    <row r="876" ht="15.75" customHeight="1" spans="1:10">
      <c r="A876" s="37">
        <v>44823</v>
      </c>
      <c r="B876" s="7" t="s">
        <v>104</v>
      </c>
      <c r="C876" s="7" t="s">
        <v>15</v>
      </c>
      <c r="D876" s="8">
        <v>1200</v>
      </c>
      <c r="E876" s="8">
        <v>802</v>
      </c>
      <c r="F876" s="7">
        <v>806</v>
      </c>
      <c r="G876" s="7">
        <v>810</v>
      </c>
      <c r="H876" s="31">
        <f t="shared" si="758"/>
        <v>4800</v>
      </c>
      <c r="I876" s="44">
        <f t="shared" si="759"/>
        <v>4800</v>
      </c>
      <c r="J876" s="49">
        <f t="shared" si="760"/>
        <v>9600</v>
      </c>
    </row>
    <row r="877" ht="15.75" customHeight="1" spans="1:10">
      <c r="A877" s="37">
        <v>44823</v>
      </c>
      <c r="B877" s="7" t="s">
        <v>104</v>
      </c>
      <c r="C877" s="7" t="s">
        <v>15</v>
      </c>
      <c r="D877" s="8">
        <v>1200</v>
      </c>
      <c r="E877" s="8">
        <v>793</v>
      </c>
      <c r="F877" s="7">
        <v>796</v>
      </c>
      <c r="G877" s="7">
        <v>800</v>
      </c>
      <c r="H877" s="31">
        <f t="shared" si="758"/>
        <v>3600</v>
      </c>
      <c r="I877" s="44">
        <f t="shared" si="759"/>
        <v>4800</v>
      </c>
      <c r="J877" s="49">
        <f t="shared" si="760"/>
        <v>8400</v>
      </c>
    </row>
    <row r="878" ht="15.75" customHeight="1" spans="1:10">
      <c r="A878" s="37">
        <v>44820</v>
      </c>
      <c r="B878" s="7" t="s">
        <v>104</v>
      </c>
      <c r="C878" s="7" t="s">
        <v>15</v>
      </c>
      <c r="D878" s="8">
        <v>1200</v>
      </c>
      <c r="E878" s="8">
        <v>790</v>
      </c>
      <c r="F878" s="7">
        <v>792.15</v>
      </c>
      <c r="G878" s="51">
        <v>0</v>
      </c>
      <c r="H878" s="31">
        <f t="shared" ref="H878:H894" si="761">(F878-E878)*D878</f>
        <v>2579.99999999997</v>
      </c>
      <c r="I878" s="44" t="str">
        <f t="shared" ref="I878:I894" si="762">IF(G878=0,"0.00",IF(C878="BUY",(G878-F878)*D878,(G878-F878)*D878))</f>
        <v>0.00</v>
      </c>
      <c r="J878" s="49">
        <f t="shared" ref="J878:J894" si="763">I878+H878</f>
        <v>2579.99999999997</v>
      </c>
    </row>
    <row r="879" ht="15.75" customHeight="1" spans="1:10">
      <c r="A879" s="37">
        <v>44820</v>
      </c>
      <c r="B879" s="7" t="s">
        <v>69</v>
      </c>
      <c r="C879" s="7" t="s">
        <v>15</v>
      </c>
      <c r="D879" s="8">
        <v>500</v>
      </c>
      <c r="E879" s="8">
        <v>3835</v>
      </c>
      <c r="F879" s="7">
        <v>3845</v>
      </c>
      <c r="G879" s="7">
        <v>3860</v>
      </c>
      <c r="H879" s="31">
        <f t="shared" si="761"/>
        <v>5000</v>
      </c>
      <c r="I879" s="44">
        <f t="shared" si="762"/>
        <v>7500</v>
      </c>
      <c r="J879" s="49">
        <f t="shared" si="763"/>
        <v>12500</v>
      </c>
    </row>
    <row r="880" ht="15.75" customHeight="1" spans="1:10">
      <c r="A880" s="37">
        <v>44819</v>
      </c>
      <c r="B880" s="7" t="s">
        <v>58</v>
      </c>
      <c r="C880" s="7" t="s">
        <v>15</v>
      </c>
      <c r="D880" s="8">
        <v>3000</v>
      </c>
      <c r="E880" s="8">
        <v>277</v>
      </c>
      <c r="F880" s="7">
        <v>278.5</v>
      </c>
      <c r="G880" s="51">
        <v>0</v>
      </c>
      <c r="H880" s="31">
        <f t="shared" si="761"/>
        <v>4500</v>
      </c>
      <c r="I880" s="44" t="str">
        <f t="shared" si="762"/>
        <v>0.00</v>
      </c>
      <c r="J880" s="49">
        <f t="shared" si="763"/>
        <v>4500</v>
      </c>
    </row>
    <row r="881" ht="15.75" customHeight="1" spans="1:10">
      <c r="A881" s="37">
        <v>44819</v>
      </c>
      <c r="B881" s="7" t="s">
        <v>104</v>
      </c>
      <c r="C881" s="7" t="s">
        <v>17</v>
      </c>
      <c r="D881" s="8">
        <v>1200</v>
      </c>
      <c r="E881" s="8">
        <v>796</v>
      </c>
      <c r="F881" s="7">
        <v>793.35</v>
      </c>
      <c r="G881" s="51">
        <v>0</v>
      </c>
      <c r="H881" s="44">
        <f t="shared" ref="H881" si="764">IF(C881="BUY",(F881-E881)*D881,(E881-F881)*D881)</f>
        <v>3179.99999999997</v>
      </c>
      <c r="I881" s="44">
        <v>0</v>
      </c>
      <c r="J881" s="49">
        <f t="shared" si="763"/>
        <v>3179.99999999997</v>
      </c>
    </row>
    <row r="882" ht="15.75" customHeight="1" spans="1:10">
      <c r="A882" s="37">
        <v>44819</v>
      </c>
      <c r="B882" s="7" t="s">
        <v>119</v>
      </c>
      <c r="C882" s="7" t="s">
        <v>15</v>
      </c>
      <c r="D882" s="8">
        <v>350</v>
      </c>
      <c r="E882" s="8">
        <v>3592</v>
      </c>
      <c r="F882" s="7">
        <v>3600</v>
      </c>
      <c r="G882" s="7">
        <v>3610</v>
      </c>
      <c r="H882" s="31">
        <f t="shared" si="761"/>
        <v>2800</v>
      </c>
      <c r="I882" s="44">
        <f t="shared" si="762"/>
        <v>3500</v>
      </c>
      <c r="J882" s="49">
        <f t="shared" si="763"/>
        <v>6300</v>
      </c>
    </row>
    <row r="883" ht="15.75" customHeight="1" spans="1:10">
      <c r="A883" s="37">
        <v>44819</v>
      </c>
      <c r="B883" s="7" t="s">
        <v>71</v>
      </c>
      <c r="C883" s="7" t="s">
        <v>15</v>
      </c>
      <c r="D883" s="8">
        <v>475</v>
      </c>
      <c r="E883" s="8">
        <v>1795</v>
      </c>
      <c r="F883" s="7">
        <v>1805</v>
      </c>
      <c r="G883" s="7">
        <v>1815</v>
      </c>
      <c r="H883" s="31">
        <f t="shared" si="761"/>
        <v>4750</v>
      </c>
      <c r="I883" s="44">
        <f t="shared" si="762"/>
        <v>4750</v>
      </c>
      <c r="J883" s="49">
        <f t="shared" si="763"/>
        <v>9500</v>
      </c>
    </row>
    <row r="884" ht="15.75" customHeight="1" spans="1:10">
      <c r="A884" s="37">
        <v>44818</v>
      </c>
      <c r="B884" s="7" t="s">
        <v>69</v>
      </c>
      <c r="C884" s="7" t="s">
        <v>15</v>
      </c>
      <c r="D884" s="8">
        <v>500</v>
      </c>
      <c r="E884" s="8">
        <v>3585</v>
      </c>
      <c r="F884" s="7">
        <v>3600</v>
      </c>
      <c r="G884" s="51">
        <v>0</v>
      </c>
      <c r="H884" s="31">
        <f t="shared" si="761"/>
        <v>7500</v>
      </c>
      <c r="I884" s="44" t="str">
        <f t="shared" si="762"/>
        <v>0.00</v>
      </c>
      <c r="J884" s="49">
        <f t="shared" si="763"/>
        <v>7500</v>
      </c>
    </row>
    <row r="885" ht="15.75" customHeight="1" spans="1:10">
      <c r="A885" s="37">
        <v>44818</v>
      </c>
      <c r="B885" s="7" t="s">
        <v>58</v>
      </c>
      <c r="C885" s="7" t="s">
        <v>15</v>
      </c>
      <c r="D885" s="8">
        <v>3000</v>
      </c>
      <c r="E885" s="8">
        <v>274</v>
      </c>
      <c r="F885" s="7">
        <v>275.5</v>
      </c>
      <c r="G885" s="7">
        <v>277</v>
      </c>
      <c r="H885" s="31">
        <f t="shared" si="761"/>
        <v>4500</v>
      </c>
      <c r="I885" s="44">
        <f t="shared" si="762"/>
        <v>4500</v>
      </c>
      <c r="J885" s="49">
        <f t="shared" si="763"/>
        <v>9000</v>
      </c>
    </row>
    <row r="886" ht="15.75" customHeight="1" spans="1:10">
      <c r="A886" s="37">
        <v>44818</v>
      </c>
      <c r="B886" s="7" t="s">
        <v>119</v>
      </c>
      <c r="C886" s="7" t="s">
        <v>15</v>
      </c>
      <c r="D886" s="8">
        <v>350</v>
      </c>
      <c r="E886" s="8">
        <v>3520</v>
      </c>
      <c r="F886" s="7">
        <v>3535</v>
      </c>
      <c r="G886" s="7">
        <v>3550</v>
      </c>
      <c r="H886" s="31">
        <f t="shared" si="761"/>
        <v>5250</v>
      </c>
      <c r="I886" s="44">
        <f t="shared" si="762"/>
        <v>5250</v>
      </c>
      <c r="J886" s="49">
        <f t="shared" si="763"/>
        <v>10500</v>
      </c>
    </row>
    <row r="887" ht="15.75" customHeight="1" spans="1:10">
      <c r="A887" s="37">
        <v>44817</v>
      </c>
      <c r="B887" s="7" t="s">
        <v>165</v>
      </c>
      <c r="C887" s="7" t="s">
        <v>15</v>
      </c>
      <c r="D887" s="8">
        <v>1250</v>
      </c>
      <c r="E887" s="8">
        <v>953</v>
      </c>
      <c r="F887" s="7">
        <v>956.95</v>
      </c>
      <c r="G887" s="51">
        <v>0</v>
      </c>
      <c r="H887" s="31">
        <f t="shared" si="761"/>
        <v>4937.50000000006</v>
      </c>
      <c r="I887" s="44" t="str">
        <f t="shared" si="762"/>
        <v>0.00</v>
      </c>
      <c r="J887" s="49">
        <f t="shared" si="763"/>
        <v>4937.50000000006</v>
      </c>
    </row>
    <row r="888" ht="15.75" customHeight="1" spans="1:10">
      <c r="A888" s="37">
        <v>44817</v>
      </c>
      <c r="B888" s="7" t="s">
        <v>69</v>
      </c>
      <c r="C888" s="7" t="s">
        <v>15</v>
      </c>
      <c r="D888" s="8">
        <v>500</v>
      </c>
      <c r="E888" s="8">
        <v>3500</v>
      </c>
      <c r="F888" s="7">
        <v>3510</v>
      </c>
      <c r="G888" s="7">
        <v>3520</v>
      </c>
      <c r="H888" s="31">
        <f t="shared" si="761"/>
        <v>5000</v>
      </c>
      <c r="I888" s="44">
        <f t="shared" si="762"/>
        <v>5000</v>
      </c>
      <c r="J888" s="49">
        <f t="shared" si="763"/>
        <v>10000</v>
      </c>
    </row>
    <row r="889" ht="15.75" customHeight="1" spans="1:10">
      <c r="A889" s="37">
        <v>44817</v>
      </c>
      <c r="B889" s="7" t="s">
        <v>104</v>
      </c>
      <c r="C889" s="7" t="s">
        <v>15</v>
      </c>
      <c r="D889" s="8">
        <v>1200</v>
      </c>
      <c r="E889" s="8">
        <v>808</v>
      </c>
      <c r="F889" s="7">
        <v>811</v>
      </c>
      <c r="G889" s="7">
        <v>814</v>
      </c>
      <c r="H889" s="31">
        <f t="shared" si="761"/>
        <v>3600</v>
      </c>
      <c r="I889" s="44">
        <f t="shared" si="762"/>
        <v>3600</v>
      </c>
      <c r="J889" s="49">
        <f t="shared" si="763"/>
        <v>7200</v>
      </c>
    </row>
    <row r="890" ht="15.75" customHeight="1" spans="1:10">
      <c r="A890" s="37">
        <v>44817</v>
      </c>
      <c r="B890" s="7" t="s">
        <v>71</v>
      </c>
      <c r="C890" s="7" t="s">
        <v>15</v>
      </c>
      <c r="D890" s="8">
        <v>475</v>
      </c>
      <c r="E890" s="8">
        <v>1800</v>
      </c>
      <c r="F890" s="7">
        <v>1810</v>
      </c>
      <c r="G890" s="51">
        <v>0</v>
      </c>
      <c r="H890" s="31">
        <f t="shared" si="761"/>
        <v>4750</v>
      </c>
      <c r="I890" s="44" t="str">
        <f t="shared" si="762"/>
        <v>0.00</v>
      </c>
      <c r="J890" s="49">
        <f t="shared" si="763"/>
        <v>4750</v>
      </c>
    </row>
    <row r="891" ht="15.75" customHeight="1" spans="1:10">
      <c r="A891" s="37">
        <v>37511</v>
      </c>
      <c r="B891" s="7" t="s">
        <v>140</v>
      </c>
      <c r="C891" s="7" t="s">
        <v>15</v>
      </c>
      <c r="D891" s="8">
        <v>1250</v>
      </c>
      <c r="E891" s="8">
        <v>941.5</v>
      </c>
      <c r="F891" s="7">
        <v>944</v>
      </c>
      <c r="G891" s="51">
        <v>0</v>
      </c>
      <c r="H891" s="31">
        <f t="shared" si="761"/>
        <v>3125</v>
      </c>
      <c r="I891" s="44" t="str">
        <f t="shared" si="762"/>
        <v>0.00</v>
      </c>
      <c r="J891" s="49">
        <f t="shared" si="763"/>
        <v>3125</v>
      </c>
    </row>
    <row r="892" ht="15.75" customHeight="1" spans="1:10">
      <c r="A892" s="37">
        <v>37511</v>
      </c>
      <c r="B892" s="7" t="s">
        <v>71</v>
      </c>
      <c r="C892" s="7" t="s">
        <v>15</v>
      </c>
      <c r="D892" s="8">
        <v>350</v>
      </c>
      <c r="E892" s="8">
        <v>1765</v>
      </c>
      <c r="F892" s="7">
        <v>1775</v>
      </c>
      <c r="G892" s="51">
        <v>0</v>
      </c>
      <c r="H892" s="31">
        <f t="shared" si="761"/>
        <v>3500</v>
      </c>
      <c r="I892" s="44" t="str">
        <f t="shared" si="762"/>
        <v>0.00</v>
      </c>
      <c r="J892" s="49">
        <f t="shared" si="763"/>
        <v>3500</v>
      </c>
    </row>
    <row r="893" ht="15.75" customHeight="1" spans="1:10">
      <c r="A893" s="37">
        <v>37511</v>
      </c>
      <c r="B893" s="7" t="s">
        <v>119</v>
      </c>
      <c r="C893" s="7" t="s">
        <v>15</v>
      </c>
      <c r="D893" s="8">
        <v>350</v>
      </c>
      <c r="E893" s="8">
        <v>3492</v>
      </c>
      <c r="F893" s="7">
        <v>3505</v>
      </c>
      <c r="G893" s="7">
        <v>3515</v>
      </c>
      <c r="H893" s="31">
        <f t="shared" si="761"/>
        <v>4550</v>
      </c>
      <c r="I893" s="44">
        <f t="shared" si="762"/>
        <v>3500</v>
      </c>
      <c r="J893" s="49">
        <f t="shared" si="763"/>
        <v>8050</v>
      </c>
    </row>
    <row r="894" ht="15.75" customHeight="1" spans="1:10">
      <c r="A894" s="37">
        <v>37511</v>
      </c>
      <c r="B894" s="7" t="s">
        <v>104</v>
      </c>
      <c r="C894" s="7" t="s">
        <v>15</v>
      </c>
      <c r="D894" s="8">
        <v>1200</v>
      </c>
      <c r="E894" s="8">
        <v>790.5</v>
      </c>
      <c r="F894" s="7">
        <v>794</v>
      </c>
      <c r="G894" s="7">
        <v>798</v>
      </c>
      <c r="H894" s="31">
        <f t="shared" si="761"/>
        <v>4200</v>
      </c>
      <c r="I894" s="44">
        <f t="shared" si="762"/>
        <v>4800</v>
      </c>
      <c r="J894" s="49">
        <f t="shared" si="763"/>
        <v>9000</v>
      </c>
    </row>
    <row r="895" ht="15.75" customHeight="1" spans="1:10">
      <c r="A895" s="37">
        <v>44813</v>
      </c>
      <c r="B895" s="7" t="s">
        <v>153</v>
      </c>
      <c r="C895" s="7" t="s">
        <v>15</v>
      </c>
      <c r="D895" s="8">
        <v>1000</v>
      </c>
      <c r="E895" s="8">
        <v>748</v>
      </c>
      <c r="F895" s="7">
        <v>752</v>
      </c>
      <c r="G895" s="7">
        <v>756</v>
      </c>
      <c r="H895" s="31">
        <f t="shared" ref="H895:H903" si="765">(F895-E895)*D895</f>
        <v>4000</v>
      </c>
      <c r="I895" s="44">
        <f t="shared" ref="I895:I903" si="766">IF(G895=0,"0.00",IF(C895="BUY",(G895-F895)*D895,(G895-F895)*D895))</f>
        <v>4000</v>
      </c>
      <c r="J895" s="49">
        <f t="shared" ref="J895:J903" si="767">I895+H895</f>
        <v>8000</v>
      </c>
    </row>
    <row r="896" ht="15.75" customHeight="1" spans="1:10">
      <c r="A896" s="37">
        <v>44813</v>
      </c>
      <c r="B896" s="7" t="s">
        <v>119</v>
      </c>
      <c r="C896" s="7" t="s">
        <v>15</v>
      </c>
      <c r="D896" s="8">
        <v>350</v>
      </c>
      <c r="E896" s="8">
        <v>3455</v>
      </c>
      <c r="F896" s="7">
        <v>3465</v>
      </c>
      <c r="G896" s="7">
        <v>3475</v>
      </c>
      <c r="H896" s="31">
        <f t="shared" si="765"/>
        <v>3500</v>
      </c>
      <c r="I896" s="44">
        <f t="shared" si="766"/>
        <v>3500</v>
      </c>
      <c r="J896" s="49">
        <f t="shared" si="767"/>
        <v>7000</v>
      </c>
    </row>
    <row r="897" ht="15.75" customHeight="1" spans="1:10">
      <c r="A897" s="37">
        <v>44813</v>
      </c>
      <c r="B897" s="7" t="s">
        <v>71</v>
      </c>
      <c r="C897" s="7" t="s">
        <v>15</v>
      </c>
      <c r="D897" s="8">
        <v>475</v>
      </c>
      <c r="E897" s="8">
        <v>1786</v>
      </c>
      <c r="F897" s="7">
        <v>1795</v>
      </c>
      <c r="G897" s="51">
        <v>0</v>
      </c>
      <c r="H897" s="31">
        <f t="shared" si="765"/>
        <v>4275</v>
      </c>
      <c r="I897" s="44" t="str">
        <f t="shared" si="766"/>
        <v>0.00</v>
      </c>
      <c r="J897" s="49">
        <f t="shared" si="767"/>
        <v>4275</v>
      </c>
    </row>
    <row r="898" ht="15.75" customHeight="1" spans="1:10">
      <c r="A898" s="37">
        <v>44812</v>
      </c>
      <c r="B898" s="7" t="s">
        <v>149</v>
      </c>
      <c r="C898" s="7" t="s">
        <v>17</v>
      </c>
      <c r="D898" s="8">
        <v>275</v>
      </c>
      <c r="E898" s="8">
        <v>1026</v>
      </c>
      <c r="F898" s="7">
        <v>1016</v>
      </c>
      <c r="G898" s="51">
        <v>0</v>
      </c>
      <c r="H898" s="44">
        <f t="shared" ref="H898" si="768">IF(C898="BUY",(F898-E898)*D898,(E898-F898)*D898)</f>
        <v>2750</v>
      </c>
      <c r="I898" s="44">
        <v>0</v>
      </c>
      <c r="J898" s="49">
        <f t="shared" si="767"/>
        <v>2750</v>
      </c>
    </row>
    <row r="899" ht="15.75" customHeight="1" spans="1:10">
      <c r="A899" s="37">
        <v>44812</v>
      </c>
      <c r="B899" s="7" t="s">
        <v>104</v>
      </c>
      <c r="C899" s="7" t="s">
        <v>15</v>
      </c>
      <c r="D899" s="8">
        <v>1200</v>
      </c>
      <c r="E899" s="8">
        <v>764</v>
      </c>
      <c r="F899" s="7">
        <v>767</v>
      </c>
      <c r="G899" s="7">
        <v>771</v>
      </c>
      <c r="H899" s="31">
        <f t="shared" si="765"/>
        <v>3600</v>
      </c>
      <c r="I899" s="44">
        <f t="shared" si="766"/>
        <v>4800</v>
      </c>
      <c r="J899" s="49">
        <f t="shared" si="767"/>
        <v>8400</v>
      </c>
    </row>
    <row r="900" ht="15.75" customHeight="1" spans="1:10">
      <c r="A900" s="37">
        <v>44812</v>
      </c>
      <c r="B900" s="7" t="s">
        <v>71</v>
      </c>
      <c r="C900" s="7" t="s">
        <v>15</v>
      </c>
      <c r="D900" s="8">
        <v>475</v>
      </c>
      <c r="E900" s="8">
        <v>1765</v>
      </c>
      <c r="F900" s="7">
        <v>1775</v>
      </c>
      <c r="G900" s="51">
        <v>0</v>
      </c>
      <c r="H900" s="31">
        <f t="shared" si="765"/>
        <v>4750</v>
      </c>
      <c r="I900" s="44" t="str">
        <f t="shared" si="766"/>
        <v>0.00</v>
      </c>
      <c r="J900" s="49">
        <f t="shared" si="767"/>
        <v>4750</v>
      </c>
    </row>
    <row r="901" ht="15.75" customHeight="1" spans="1:10">
      <c r="A901" s="37">
        <v>44811</v>
      </c>
      <c r="B901" s="7" t="s">
        <v>149</v>
      </c>
      <c r="C901" s="7" t="s">
        <v>17</v>
      </c>
      <c r="D901" s="8">
        <v>275</v>
      </c>
      <c r="E901" s="8">
        <v>998</v>
      </c>
      <c r="F901" s="7">
        <v>998</v>
      </c>
      <c r="G901" s="51">
        <v>0</v>
      </c>
      <c r="H901" s="31">
        <f t="shared" si="765"/>
        <v>0</v>
      </c>
      <c r="I901" s="44" t="str">
        <f t="shared" si="766"/>
        <v>0.00</v>
      </c>
      <c r="J901" s="49">
        <f t="shared" si="767"/>
        <v>0</v>
      </c>
    </row>
    <row r="902" ht="15.75" customHeight="1" spans="1:10">
      <c r="A902" s="37">
        <v>44811</v>
      </c>
      <c r="B902" s="7" t="s">
        <v>71</v>
      </c>
      <c r="C902" s="7" t="s">
        <v>15</v>
      </c>
      <c r="D902" s="8">
        <v>475</v>
      </c>
      <c r="E902" s="8">
        <v>1732</v>
      </c>
      <c r="F902" s="7">
        <v>1742</v>
      </c>
      <c r="G902" s="7">
        <v>1755</v>
      </c>
      <c r="H902" s="31">
        <f t="shared" si="765"/>
        <v>4750</v>
      </c>
      <c r="I902" s="44">
        <f t="shared" si="766"/>
        <v>6175</v>
      </c>
      <c r="J902" s="49">
        <f t="shared" si="767"/>
        <v>10925</v>
      </c>
    </row>
    <row r="903" ht="15.75" customHeight="1" spans="1:10">
      <c r="A903" s="37">
        <v>44811</v>
      </c>
      <c r="B903" s="7" t="s">
        <v>109</v>
      </c>
      <c r="C903" s="7" t="s">
        <v>15</v>
      </c>
      <c r="D903" s="8">
        <v>3500</v>
      </c>
      <c r="E903" s="8">
        <v>203.5</v>
      </c>
      <c r="F903" s="7">
        <v>204.5</v>
      </c>
      <c r="G903" s="7">
        <v>205.5</v>
      </c>
      <c r="H903" s="31">
        <f t="shared" si="765"/>
        <v>3500</v>
      </c>
      <c r="I903" s="44">
        <f t="shared" si="766"/>
        <v>3500</v>
      </c>
      <c r="J903" s="49">
        <f t="shared" si="767"/>
        <v>7000</v>
      </c>
    </row>
    <row r="904" ht="15.75" customHeight="1" spans="1:10">
      <c r="A904" s="37">
        <v>44810</v>
      </c>
      <c r="B904" s="7" t="s">
        <v>76</v>
      </c>
      <c r="C904" s="7" t="s">
        <v>15</v>
      </c>
      <c r="D904" s="8">
        <v>550</v>
      </c>
      <c r="E904" s="8">
        <v>2040</v>
      </c>
      <c r="F904" s="7">
        <v>2028</v>
      </c>
      <c r="G904" s="51">
        <v>0</v>
      </c>
      <c r="H904" s="31">
        <f t="shared" ref="H904:H908" si="769">(F904-E904)*D904</f>
        <v>-6600</v>
      </c>
      <c r="I904" s="44" t="str">
        <f t="shared" ref="I904:I908" si="770">IF(G904=0,"0.00",IF(C904="BUY",(G904-F904)*D904,(G904-F904)*D904))</f>
        <v>0.00</v>
      </c>
      <c r="J904" s="49">
        <f t="shared" ref="J904:J908" si="771">I904+H904</f>
        <v>-6600</v>
      </c>
    </row>
    <row r="905" ht="15.75" customHeight="1" spans="1:10">
      <c r="A905" s="37">
        <v>44810</v>
      </c>
      <c r="B905" s="7" t="s">
        <v>93</v>
      </c>
      <c r="C905" s="7" t="s">
        <v>15</v>
      </c>
      <c r="D905" s="8">
        <v>5000</v>
      </c>
      <c r="E905" s="8">
        <v>168.5</v>
      </c>
      <c r="F905" s="7">
        <v>169.5</v>
      </c>
      <c r="G905" s="51">
        <v>0</v>
      </c>
      <c r="H905" s="31">
        <f t="shared" si="769"/>
        <v>5000</v>
      </c>
      <c r="I905" s="44" t="str">
        <f t="shared" si="770"/>
        <v>0.00</v>
      </c>
      <c r="J905" s="49">
        <f t="shared" si="771"/>
        <v>5000</v>
      </c>
    </row>
    <row r="906" ht="15.75" customHeight="1" spans="1:10">
      <c r="A906" s="37">
        <v>44809</v>
      </c>
      <c r="B906" s="7" t="s">
        <v>71</v>
      </c>
      <c r="C906" s="7" t="s">
        <v>15</v>
      </c>
      <c r="D906" s="8">
        <v>475</v>
      </c>
      <c r="E906" s="8">
        <v>1712</v>
      </c>
      <c r="F906" s="7">
        <v>1718</v>
      </c>
      <c r="G906" s="51">
        <v>0</v>
      </c>
      <c r="H906" s="31">
        <f t="shared" si="769"/>
        <v>2850</v>
      </c>
      <c r="I906" s="44" t="str">
        <f t="shared" si="770"/>
        <v>0.00</v>
      </c>
      <c r="J906" s="49">
        <f t="shared" si="771"/>
        <v>2850</v>
      </c>
    </row>
    <row r="907" ht="15.75" customHeight="1" spans="1:10">
      <c r="A907" s="37">
        <v>44809</v>
      </c>
      <c r="B907" s="7" t="s">
        <v>69</v>
      </c>
      <c r="C907" s="7" t="s">
        <v>15</v>
      </c>
      <c r="D907" s="8">
        <v>500</v>
      </c>
      <c r="E907" s="8">
        <v>3432</v>
      </c>
      <c r="F907" s="7">
        <v>3440</v>
      </c>
      <c r="G907" s="51">
        <v>0</v>
      </c>
      <c r="H907" s="31">
        <f t="shared" si="769"/>
        <v>4000</v>
      </c>
      <c r="I907" s="44" t="str">
        <f t="shared" si="770"/>
        <v>0.00</v>
      </c>
      <c r="J907" s="49">
        <f t="shared" si="771"/>
        <v>4000</v>
      </c>
    </row>
    <row r="908" ht="15.75" customHeight="1" spans="1:10">
      <c r="A908" s="37">
        <v>44809</v>
      </c>
      <c r="B908" s="7" t="s">
        <v>166</v>
      </c>
      <c r="C908" s="7" t="s">
        <v>15</v>
      </c>
      <c r="D908" s="8">
        <v>950</v>
      </c>
      <c r="E908" s="8">
        <v>737</v>
      </c>
      <c r="F908" s="7">
        <v>740</v>
      </c>
      <c r="G908" s="51">
        <v>0</v>
      </c>
      <c r="H908" s="31">
        <f t="shared" si="769"/>
        <v>2850</v>
      </c>
      <c r="I908" s="44" t="str">
        <f t="shared" si="770"/>
        <v>0.00</v>
      </c>
      <c r="J908" s="49">
        <f t="shared" si="771"/>
        <v>2850</v>
      </c>
    </row>
    <row r="909" ht="15.75" customHeight="1" spans="1:10">
      <c r="A909" s="52">
        <v>44806</v>
      </c>
      <c r="B909" s="2" t="s">
        <v>140</v>
      </c>
      <c r="C909" s="53" t="s">
        <v>15</v>
      </c>
      <c r="D909" s="2">
        <v>1250</v>
      </c>
      <c r="E909" s="51">
        <v>847</v>
      </c>
      <c r="F909" s="51">
        <v>852</v>
      </c>
      <c r="G909" s="51">
        <v>0</v>
      </c>
      <c r="H909" s="31">
        <f t="shared" ref="H909" si="772">(F909-E909)*D909</f>
        <v>6250</v>
      </c>
      <c r="I909" s="44" t="str">
        <f t="shared" ref="I909" si="773">IF(G909=0,"0.00",IF(C909="BUY",(G909-F909)*D909,(G909-F909)*D909))</f>
        <v>0.00</v>
      </c>
      <c r="J909" s="49">
        <f t="shared" ref="J909" si="774">I909+H909</f>
        <v>6250</v>
      </c>
    </row>
    <row r="910" ht="15.75" customHeight="1" spans="1:10">
      <c r="A910" s="52">
        <v>44803</v>
      </c>
      <c r="B910" s="2" t="s">
        <v>167</v>
      </c>
      <c r="C910" s="53" t="s">
        <v>15</v>
      </c>
      <c r="D910" s="2">
        <v>1375</v>
      </c>
      <c r="E910" s="51">
        <v>868</v>
      </c>
      <c r="F910" s="51">
        <v>873</v>
      </c>
      <c r="G910" s="51">
        <v>0</v>
      </c>
      <c r="H910" s="31">
        <f t="shared" ref="H910" si="775">(F910-E910)*D910</f>
        <v>6875</v>
      </c>
      <c r="I910" s="44" t="str">
        <f t="shared" ref="I910" si="776">IF(G910=0,"0.00",IF(C910="BUY",(G910-F910)*D910,(G910-F910)*D910))</f>
        <v>0.00</v>
      </c>
      <c r="J910" s="49">
        <f t="shared" ref="J910" si="777">I910+H910</f>
        <v>6875</v>
      </c>
    </row>
    <row r="911" ht="15.75" customHeight="1" spans="1:10">
      <c r="A911" s="52">
        <v>44802</v>
      </c>
      <c r="B911" s="2" t="s">
        <v>168</v>
      </c>
      <c r="C911" s="53" t="s">
        <v>15</v>
      </c>
      <c r="D911" s="2">
        <v>1350</v>
      </c>
      <c r="E911" s="51">
        <v>650</v>
      </c>
      <c r="F911" s="51">
        <v>652</v>
      </c>
      <c r="G911" s="51">
        <v>0</v>
      </c>
      <c r="H911" s="31">
        <f t="shared" ref="H911" si="778">(F911-E911)*D911</f>
        <v>2700</v>
      </c>
      <c r="I911" s="44" t="str">
        <f t="shared" ref="I911" si="779">IF(G911=0,"0.00",IF(C911="BUY",(G911-F911)*D911,(G911-F911)*D911))</f>
        <v>0.00</v>
      </c>
      <c r="J911" s="49">
        <f t="shared" ref="J911" si="780">I911+H911</f>
        <v>2700</v>
      </c>
    </row>
    <row r="912" ht="15.75" customHeight="1" spans="1:10">
      <c r="A912" s="52">
        <v>44802</v>
      </c>
      <c r="B912" s="2" t="s">
        <v>167</v>
      </c>
      <c r="C912" s="53" t="s">
        <v>15</v>
      </c>
      <c r="D912" s="2">
        <v>1375</v>
      </c>
      <c r="E912" s="51">
        <v>860</v>
      </c>
      <c r="F912" s="51">
        <v>860</v>
      </c>
      <c r="G912" s="51">
        <v>0</v>
      </c>
      <c r="H912" s="31">
        <f t="shared" ref="H912" si="781">(F912-E912)*D912</f>
        <v>0</v>
      </c>
      <c r="I912" s="44" t="str">
        <f t="shared" ref="I912" si="782">IF(G912=0,"0.00",IF(C912="BUY",(G912-F912)*D912,(G912-F912)*D912))</f>
        <v>0.00</v>
      </c>
      <c r="J912" s="49">
        <f t="shared" ref="J912" si="783">I912+H912</f>
        <v>0</v>
      </c>
    </row>
    <row r="913" ht="15.75" customHeight="1" spans="1:10">
      <c r="A913" s="52">
        <v>44802</v>
      </c>
      <c r="B913" s="2" t="s">
        <v>122</v>
      </c>
      <c r="C913" s="53" t="s">
        <v>17</v>
      </c>
      <c r="D913" s="2">
        <v>250</v>
      </c>
      <c r="E913" s="51">
        <v>6975</v>
      </c>
      <c r="F913" s="51">
        <v>6960</v>
      </c>
      <c r="G913" s="51">
        <v>0</v>
      </c>
      <c r="H913" s="44">
        <f t="shared" ref="H913" si="784">IF(C913="BUY",(F913-E913)*D913,(E913-F913)*D913)</f>
        <v>3750</v>
      </c>
      <c r="I913" s="44">
        <v>0</v>
      </c>
      <c r="J913" s="49">
        <f t="shared" ref="J913" si="785">I913+H913</f>
        <v>3750</v>
      </c>
    </row>
    <row r="914" ht="15.75" customHeight="1" spans="1:10">
      <c r="A914" s="52">
        <v>44798</v>
      </c>
      <c r="B914" s="2" t="s">
        <v>169</v>
      </c>
      <c r="C914" s="53" t="s">
        <v>15</v>
      </c>
      <c r="D914" s="2">
        <v>750</v>
      </c>
      <c r="E914" s="51">
        <v>735</v>
      </c>
      <c r="F914" s="51">
        <v>740</v>
      </c>
      <c r="G914" s="51">
        <v>0</v>
      </c>
      <c r="H914" s="31">
        <f t="shared" ref="H914" si="786">(F914-E914)*D914</f>
        <v>3750</v>
      </c>
      <c r="I914" s="44" t="str">
        <f t="shared" ref="I914" si="787">IF(G914=0,"0.00",IF(C914="BUY",(G914-F914)*D914,(G914-F914)*D914))</f>
        <v>0.00</v>
      </c>
      <c r="J914" s="49">
        <f t="shared" ref="J914" si="788">I914+H914</f>
        <v>3750</v>
      </c>
    </row>
    <row r="915" ht="15.75" customHeight="1" spans="1:10">
      <c r="A915" s="52">
        <v>44796</v>
      </c>
      <c r="B915" s="2" t="s">
        <v>169</v>
      </c>
      <c r="C915" s="53" t="s">
        <v>15</v>
      </c>
      <c r="D915" s="2">
        <v>750</v>
      </c>
      <c r="E915" s="51">
        <v>728</v>
      </c>
      <c r="F915" s="51">
        <v>722</v>
      </c>
      <c r="G915" s="51">
        <v>0</v>
      </c>
      <c r="H915" s="31">
        <f t="shared" ref="H915" si="789">(F915-E915)*D915</f>
        <v>-4500</v>
      </c>
      <c r="I915" s="44" t="str">
        <f t="shared" ref="I915" si="790">IF(G915=0,"0.00",IF(C915="BUY",(G915-F915)*D915,(G915-F915)*D915))</f>
        <v>0.00</v>
      </c>
      <c r="J915" s="49">
        <f t="shared" ref="J915" si="791">I915+H915</f>
        <v>-4500</v>
      </c>
    </row>
    <row r="916" ht="15.75" customHeight="1" spans="1:10">
      <c r="A916" s="52">
        <v>44795</v>
      </c>
      <c r="B916" s="2" t="s">
        <v>170</v>
      </c>
      <c r="C916" s="53" t="s">
        <v>15</v>
      </c>
      <c r="D916" s="2">
        <v>400</v>
      </c>
      <c r="E916" s="51">
        <v>1665</v>
      </c>
      <c r="F916" s="51">
        <v>1675</v>
      </c>
      <c r="G916" s="51">
        <v>0</v>
      </c>
      <c r="H916" s="31">
        <f t="shared" ref="H916" si="792">(F916-E916)*D916</f>
        <v>4000</v>
      </c>
      <c r="I916" s="44" t="str">
        <f t="shared" ref="I916" si="793">IF(G916=0,"0.00",IF(C916="BUY",(G916-F916)*D916,(G916-F916)*D916))</f>
        <v>0.00</v>
      </c>
      <c r="J916" s="49">
        <f t="shared" ref="J916" si="794">I916+H916</f>
        <v>4000</v>
      </c>
    </row>
    <row r="917" ht="15.75" customHeight="1" spans="1:10">
      <c r="A917" s="52">
        <v>44792</v>
      </c>
      <c r="B917" s="2" t="s">
        <v>171</v>
      </c>
      <c r="C917" s="53" t="s">
        <v>17</v>
      </c>
      <c r="D917" s="2">
        <v>250</v>
      </c>
      <c r="E917" s="51">
        <v>4190</v>
      </c>
      <c r="F917" s="51">
        <v>4170</v>
      </c>
      <c r="G917" s="51">
        <v>0</v>
      </c>
      <c r="H917" s="44">
        <f t="shared" ref="H917" si="795">IF(C917="BUY",(F917-E917)*D917,(E917-F917)*D917)</f>
        <v>5000</v>
      </c>
      <c r="I917" s="44">
        <v>0</v>
      </c>
      <c r="J917" s="49">
        <f t="shared" ref="J917" si="796">I917+H917</f>
        <v>5000</v>
      </c>
    </row>
    <row r="918" ht="15.75" customHeight="1" spans="1:10">
      <c r="A918" s="52">
        <v>44791</v>
      </c>
      <c r="B918" s="2" t="s">
        <v>172</v>
      </c>
      <c r="C918" s="53" t="s">
        <v>15</v>
      </c>
      <c r="D918" s="2">
        <v>150</v>
      </c>
      <c r="E918" s="51">
        <v>3540</v>
      </c>
      <c r="F918" s="51">
        <v>3550</v>
      </c>
      <c r="G918" s="51">
        <v>0</v>
      </c>
      <c r="H918" s="31">
        <f t="shared" ref="H918" si="797">(F918-E918)*D918</f>
        <v>1500</v>
      </c>
      <c r="I918" s="44" t="str">
        <f t="shared" ref="I918" si="798">IF(G918=0,"0.00",IF(C918="BUY",(G918-F918)*D918,(G918-F918)*D918))</f>
        <v>0.00</v>
      </c>
      <c r="J918" s="49">
        <f t="shared" ref="J918" si="799">I918+H918</f>
        <v>1500</v>
      </c>
    </row>
    <row r="919" ht="15.75" customHeight="1" spans="1:10">
      <c r="A919" s="52">
        <v>44790</v>
      </c>
      <c r="B919" s="2" t="s">
        <v>50</v>
      </c>
      <c r="C919" s="53" t="s">
        <v>15</v>
      </c>
      <c r="D919" s="2">
        <v>1250</v>
      </c>
      <c r="E919" s="51">
        <v>620</v>
      </c>
      <c r="F919" s="51">
        <v>620</v>
      </c>
      <c r="G919" s="51">
        <v>0</v>
      </c>
      <c r="H919" s="31">
        <f t="shared" ref="H919" si="800">(F919-E919)*D919</f>
        <v>0</v>
      </c>
      <c r="I919" s="44" t="str">
        <f t="shared" ref="I919" si="801">IF(G919=0,"0.00",IF(C919="BUY",(G919-F919)*D919,(G919-F919)*D919))</f>
        <v>0.00</v>
      </c>
      <c r="J919" s="49">
        <f t="shared" ref="J919" si="802">I919+H919</f>
        <v>0</v>
      </c>
    </row>
    <row r="920" ht="15.75" customHeight="1" spans="1:10">
      <c r="A920" s="52">
        <v>44789</v>
      </c>
      <c r="B920" s="2" t="s">
        <v>77</v>
      </c>
      <c r="C920" s="53" t="s">
        <v>15</v>
      </c>
      <c r="D920" s="2">
        <v>150</v>
      </c>
      <c r="E920" s="51">
        <v>3820</v>
      </c>
      <c r="F920" s="51">
        <v>3840</v>
      </c>
      <c r="G920" s="51">
        <v>0</v>
      </c>
      <c r="H920" s="31">
        <f t="shared" ref="H920" si="803">(F920-E920)*D920</f>
        <v>3000</v>
      </c>
      <c r="I920" s="44" t="str">
        <f t="shared" ref="I920" si="804">IF(G920=0,"0.00",IF(C920="BUY",(G920-F920)*D920,(G920-F920)*D920))</f>
        <v>0.00</v>
      </c>
      <c r="J920" s="49">
        <f t="shared" ref="J920" si="805">I920+H920</f>
        <v>3000</v>
      </c>
    </row>
    <row r="921" ht="15.75" customHeight="1" spans="1:10">
      <c r="A921" s="52">
        <v>44784</v>
      </c>
      <c r="B921" s="2" t="s">
        <v>173</v>
      </c>
      <c r="C921" s="53" t="s">
        <v>15</v>
      </c>
      <c r="D921" s="2">
        <v>1100</v>
      </c>
      <c r="E921" s="51">
        <v>545</v>
      </c>
      <c r="F921" s="51">
        <v>545</v>
      </c>
      <c r="G921" s="51">
        <v>0</v>
      </c>
      <c r="H921" s="31">
        <f t="shared" ref="H921" si="806">(F921-E921)*D921</f>
        <v>0</v>
      </c>
      <c r="I921" s="44" t="str">
        <f t="shared" ref="I921" si="807">IF(G921=0,"0.00",IF(C921="BUY",(G921-F921)*D921,(G921-F921)*D921))</f>
        <v>0.00</v>
      </c>
      <c r="J921" s="49">
        <f t="shared" ref="J921" si="808">I921+H921</f>
        <v>0</v>
      </c>
    </row>
    <row r="922" ht="15.75" customHeight="1" spans="1:10">
      <c r="A922" s="52">
        <v>44783</v>
      </c>
      <c r="B922" s="2" t="s">
        <v>170</v>
      </c>
      <c r="C922" s="53" t="s">
        <v>15</v>
      </c>
      <c r="D922" s="2">
        <v>400</v>
      </c>
      <c r="E922" s="51">
        <v>1620</v>
      </c>
      <c r="F922" s="51">
        <v>1630</v>
      </c>
      <c r="G922" s="51">
        <v>0</v>
      </c>
      <c r="H922" s="31">
        <f t="shared" ref="H922" si="809">(F922-E922)*D922</f>
        <v>4000</v>
      </c>
      <c r="I922" s="44" t="str">
        <f t="shared" ref="I922" si="810">IF(G922=0,"0.00",IF(C922="BUY",(G922-F922)*D922,(G922-F922)*D922))</f>
        <v>0.00</v>
      </c>
      <c r="J922" s="49">
        <f t="shared" ref="J922" si="811">I922+H922</f>
        <v>4000</v>
      </c>
    </row>
    <row r="923" ht="15.75" customHeight="1" spans="1:10">
      <c r="A923" s="52">
        <v>44781</v>
      </c>
      <c r="B923" s="2" t="s">
        <v>50</v>
      </c>
      <c r="C923" s="53" t="s">
        <v>15</v>
      </c>
      <c r="D923" s="2">
        <v>1250</v>
      </c>
      <c r="E923" s="51">
        <v>780</v>
      </c>
      <c r="F923" s="51">
        <v>785</v>
      </c>
      <c r="G923" s="51">
        <v>0</v>
      </c>
      <c r="H923" s="31">
        <f t="shared" ref="H923" si="812">(F923-E923)*D923</f>
        <v>6250</v>
      </c>
      <c r="I923" s="44" t="str">
        <f t="shared" ref="I923" si="813">IF(G923=0,"0.00",IF(C923="BUY",(G923-F923)*D923,(G923-F923)*D923))</f>
        <v>0.00</v>
      </c>
      <c r="J923" s="49">
        <f t="shared" ref="J923" si="814">I923+H923</f>
        <v>6250</v>
      </c>
    </row>
    <row r="924" ht="15.75" customHeight="1" spans="1:10">
      <c r="A924" s="52">
        <v>44781</v>
      </c>
      <c r="B924" s="2" t="s">
        <v>73</v>
      </c>
      <c r="C924" s="53" t="s">
        <v>15</v>
      </c>
      <c r="D924" s="2">
        <v>1650</v>
      </c>
      <c r="E924" s="51">
        <v>370</v>
      </c>
      <c r="F924" s="51">
        <v>373</v>
      </c>
      <c r="G924" s="51">
        <v>0</v>
      </c>
      <c r="H924" s="31">
        <f t="shared" ref="H924" si="815">(F924-E924)*D924</f>
        <v>4950</v>
      </c>
      <c r="I924" s="44" t="str">
        <f t="shared" ref="I924" si="816">IF(G924=0,"0.00",IF(C924="BUY",(G924-F924)*D924,(G924-F924)*D924))</f>
        <v>0.00</v>
      </c>
      <c r="J924" s="49">
        <f t="shared" ref="J924" si="817">I924+H924</f>
        <v>4950</v>
      </c>
    </row>
    <row r="925" ht="15.75" customHeight="1" spans="1:10">
      <c r="A925" s="52">
        <v>44760</v>
      </c>
      <c r="B925" s="2" t="s">
        <v>167</v>
      </c>
      <c r="C925" s="53" t="s">
        <v>15</v>
      </c>
      <c r="D925" s="2">
        <v>1375</v>
      </c>
      <c r="E925" s="51">
        <v>763.5</v>
      </c>
      <c r="F925" s="51">
        <v>766.5</v>
      </c>
      <c r="G925" s="51">
        <v>771</v>
      </c>
      <c r="H925" s="31">
        <f t="shared" ref="H925" si="818">(F925-E925)*D925</f>
        <v>4125</v>
      </c>
      <c r="I925" s="44">
        <f t="shared" ref="I925" si="819">IF(G925=0,"0.00",IF(C925="BUY",(G925-F925)*D925,(G925-F925)*D925))</f>
        <v>6187.5</v>
      </c>
      <c r="J925" s="49">
        <f t="shared" ref="J925" si="820">I925+H925</f>
        <v>10312.5</v>
      </c>
    </row>
    <row r="926" ht="15.75" customHeight="1" spans="1:10">
      <c r="A926" s="52">
        <v>44757</v>
      </c>
      <c r="B926" s="2" t="s">
        <v>174</v>
      </c>
      <c r="C926" s="53" t="s">
        <v>15</v>
      </c>
      <c r="D926" s="2">
        <v>900</v>
      </c>
      <c r="E926" s="51">
        <v>781</v>
      </c>
      <c r="F926" s="51">
        <v>786</v>
      </c>
      <c r="G926" s="51">
        <v>792</v>
      </c>
      <c r="H926" s="31">
        <f t="shared" ref="H926" si="821">(F926-E926)*D926</f>
        <v>4500</v>
      </c>
      <c r="I926" s="44">
        <f t="shared" ref="I926" si="822">IF(G926=0,"0.00",IF(C926="BUY",(G926-F926)*D926,(G926-F926)*D926))</f>
        <v>5400</v>
      </c>
      <c r="J926" s="49">
        <f t="shared" ref="J926" si="823">I926+H926</f>
        <v>9900</v>
      </c>
    </row>
    <row r="927" ht="15.75" customHeight="1" spans="1:10">
      <c r="A927" s="52">
        <v>44756</v>
      </c>
      <c r="B927" s="2" t="s">
        <v>53</v>
      </c>
      <c r="C927" s="53" t="s">
        <v>15</v>
      </c>
      <c r="D927" s="2">
        <v>625</v>
      </c>
      <c r="E927" s="51">
        <v>832</v>
      </c>
      <c r="F927" s="51">
        <v>825</v>
      </c>
      <c r="G927" s="51">
        <v>0</v>
      </c>
      <c r="H927" s="31">
        <f t="shared" ref="H927" si="824">(F927-E927)*D927</f>
        <v>-4375</v>
      </c>
      <c r="I927" s="44" t="str">
        <f t="shared" ref="I927" si="825">IF(G927=0,"0.00",IF(C927="BUY",(G927-F927)*D927,(G927-F927)*D927))</f>
        <v>0.00</v>
      </c>
      <c r="J927" s="49">
        <f t="shared" ref="J927" si="826">I927+H927</f>
        <v>-4375</v>
      </c>
    </row>
    <row r="928" ht="15.75" customHeight="1" spans="1:10">
      <c r="A928" s="52">
        <v>44753</v>
      </c>
      <c r="B928" s="2" t="s">
        <v>175</v>
      </c>
      <c r="C928" s="53" t="s">
        <v>15</v>
      </c>
      <c r="D928" s="2">
        <v>150</v>
      </c>
      <c r="E928" s="51">
        <v>3705</v>
      </c>
      <c r="F928" s="51">
        <v>3735</v>
      </c>
      <c r="G928" s="51">
        <v>0</v>
      </c>
      <c r="H928" s="31">
        <f t="shared" ref="H928" si="827">(F928-E928)*D928</f>
        <v>4500</v>
      </c>
      <c r="I928" s="44" t="str">
        <f t="shared" ref="I928" si="828">IF(G928=0,"0.00",IF(C928="BUY",(G928-F928)*D928,(G928-F928)*D928))</f>
        <v>0.00</v>
      </c>
      <c r="J928" s="49">
        <f t="shared" ref="J928" si="829">I928+H928</f>
        <v>4500</v>
      </c>
    </row>
    <row r="929" ht="15.75" customHeight="1" spans="1:10">
      <c r="A929" s="52">
        <v>44748</v>
      </c>
      <c r="B929" s="2" t="s">
        <v>176</v>
      </c>
      <c r="C929" s="53" t="s">
        <v>15</v>
      </c>
      <c r="D929" s="2">
        <v>350</v>
      </c>
      <c r="E929" s="51">
        <v>2880</v>
      </c>
      <c r="F929" s="51">
        <v>2867</v>
      </c>
      <c r="G929" s="51">
        <v>0</v>
      </c>
      <c r="H929" s="31">
        <f t="shared" ref="H929" si="830">(F929-E929)*D929</f>
        <v>-4550</v>
      </c>
      <c r="I929" s="44" t="str">
        <f t="shared" ref="I929" si="831">IF(G929=0,"0.00",IF(C929="BUY",(G929-F929)*D929,(G929-F929)*D929))</f>
        <v>0.00</v>
      </c>
      <c r="J929" s="49">
        <f t="shared" ref="J929" si="832">I929+H929</f>
        <v>-4550</v>
      </c>
    </row>
    <row r="930" ht="15.75" customHeight="1" spans="1:10">
      <c r="A930" s="52">
        <v>44746</v>
      </c>
      <c r="B930" s="2" t="s">
        <v>177</v>
      </c>
      <c r="C930" s="53" t="s">
        <v>15</v>
      </c>
      <c r="D930" s="2">
        <v>500</v>
      </c>
      <c r="E930" s="51">
        <v>1126</v>
      </c>
      <c r="F930" s="51">
        <v>1134</v>
      </c>
      <c r="G930" s="51">
        <v>0</v>
      </c>
      <c r="H930" s="31">
        <f t="shared" ref="H930" si="833">(F930-E930)*D930</f>
        <v>4000</v>
      </c>
      <c r="I930" s="44" t="str">
        <f t="shared" ref="I930" si="834">IF(G930=0,"0.00",IF(C930="BUY",(G930-F930)*D930,(G930-F930)*D930))</f>
        <v>0.00</v>
      </c>
      <c r="J930" s="49">
        <f t="shared" ref="J930" si="835">I930+H930</f>
        <v>4000</v>
      </c>
    </row>
    <row r="931" ht="15.75" customHeight="1" spans="1:10">
      <c r="A931" s="52">
        <v>44743</v>
      </c>
      <c r="B931" s="2" t="s">
        <v>51</v>
      </c>
      <c r="C931" s="2" t="s">
        <v>15</v>
      </c>
      <c r="D931" s="2">
        <v>6000</v>
      </c>
      <c r="E931" s="51">
        <v>0</v>
      </c>
      <c r="F931" s="51">
        <v>0</v>
      </c>
      <c r="G931" s="51">
        <v>0</v>
      </c>
      <c r="H931" s="31">
        <f t="shared" ref="H931" si="836">(F931-E931)*D931</f>
        <v>0</v>
      </c>
      <c r="I931" s="44" t="str">
        <f t="shared" ref="I931" si="837">IF(G931=0,"0.00",IF(C931="BUY",(G931-F931)*D931,(G931-F931)*D931))</f>
        <v>0.00</v>
      </c>
      <c r="J931" s="49">
        <f t="shared" ref="J931" si="838">I931+H931</f>
        <v>0</v>
      </c>
    </row>
    <row r="932" s="2" customFormat="1" ht="14.25" spans="1:10">
      <c r="A932" s="52">
        <v>44741</v>
      </c>
      <c r="B932" s="2" t="s">
        <v>178</v>
      </c>
      <c r="C932" s="2" t="s">
        <v>15</v>
      </c>
      <c r="D932" s="2">
        <v>3750</v>
      </c>
      <c r="E932" s="51">
        <v>0</v>
      </c>
      <c r="F932" s="51">
        <v>0</v>
      </c>
      <c r="G932" s="51">
        <v>0</v>
      </c>
      <c r="H932" s="31">
        <f t="shared" ref="H932" si="839">(F932-E932)*D932</f>
        <v>0</v>
      </c>
      <c r="I932" s="44" t="str">
        <f t="shared" ref="I932" si="840">IF(G932=0,"0.00",IF(C932="BUY",(G932-F932)*D932,(G932-F932)*D932))</f>
        <v>0.00</v>
      </c>
      <c r="J932" s="49">
        <f t="shared" ref="J932" si="841">I932+H932</f>
        <v>0</v>
      </c>
    </row>
    <row r="933" s="2" customFormat="1" ht="14.25" spans="1:10">
      <c r="A933" s="52">
        <v>44740</v>
      </c>
      <c r="B933" s="2" t="s">
        <v>179</v>
      </c>
      <c r="C933" s="53" t="s">
        <v>15</v>
      </c>
      <c r="D933" s="2">
        <v>1425</v>
      </c>
      <c r="E933" s="51">
        <v>415.65</v>
      </c>
      <c r="F933" s="51">
        <v>418.6</v>
      </c>
      <c r="G933" s="51">
        <v>0</v>
      </c>
      <c r="H933" s="31">
        <f t="shared" ref="H933" si="842">(F933-E933)*D933</f>
        <v>4203.75000000006</v>
      </c>
      <c r="I933" s="44" t="str">
        <f t="shared" ref="I933" si="843">IF(G933=0,"0.00",IF(C933="BUY",(G933-F933)*D933,(G933-F933)*D933))</f>
        <v>0.00</v>
      </c>
      <c r="J933" s="49">
        <f t="shared" ref="J933" si="844">I933+H933</f>
        <v>4203.75000000006</v>
      </c>
    </row>
    <row r="934" s="2" customFormat="1" ht="14.25" spans="1:10">
      <c r="A934" s="52">
        <v>44740</v>
      </c>
      <c r="B934" s="2" t="s">
        <v>132</v>
      </c>
      <c r="C934" s="53" t="s">
        <v>15</v>
      </c>
      <c r="D934" s="2">
        <v>2500</v>
      </c>
      <c r="E934" s="51">
        <v>214.65</v>
      </c>
      <c r="F934" s="51">
        <v>215.9</v>
      </c>
      <c r="G934" s="51">
        <v>0</v>
      </c>
      <c r="H934" s="31">
        <f t="shared" ref="H934" si="845">(F934-E934)*D934</f>
        <v>3125</v>
      </c>
      <c r="I934" s="44" t="str">
        <f t="shared" ref="I934" si="846">IF(G934=0,"0.00",IF(C934="BUY",(G934-F934)*D934,(G934-F934)*D934))</f>
        <v>0.00</v>
      </c>
      <c r="J934" s="49">
        <f t="shared" ref="J934" si="847">I934+H934</f>
        <v>3125</v>
      </c>
    </row>
    <row r="935" s="2" customFormat="1" ht="14.25" spans="1:10">
      <c r="A935" s="52">
        <v>44740</v>
      </c>
      <c r="B935" s="2" t="s">
        <v>180</v>
      </c>
      <c r="C935" s="53" t="s">
        <v>15</v>
      </c>
      <c r="D935" s="2">
        <v>700</v>
      </c>
      <c r="E935" s="51">
        <v>1105.9</v>
      </c>
      <c r="F935" s="51">
        <v>1115.9</v>
      </c>
      <c r="G935" s="51">
        <v>0</v>
      </c>
      <c r="H935" s="31">
        <f t="shared" ref="H935" si="848">(F935-E935)*D935</f>
        <v>7000</v>
      </c>
      <c r="I935" s="44" t="str">
        <f t="shared" ref="I935" si="849">IF(G935=0,"0.00",IF(C935="BUY",(G935-F935)*D935,(G935-F935)*D935))</f>
        <v>0.00</v>
      </c>
      <c r="J935" s="49">
        <f t="shared" ref="J935" si="850">I935+H935</f>
        <v>7000</v>
      </c>
    </row>
    <row r="936" s="2" customFormat="1" ht="14.25" spans="1:10">
      <c r="A936" s="52">
        <v>44739</v>
      </c>
      <c r="B936" s="2" t="s">
        <v>156</v>
      </c>
      <c r="C936" s="53" t="s">
        <v>15</v>
      </c>
      <c r="D936" s="2">
        <v>1300</v>
      </c>
      <c r="E936" s="51">
        <v>615</v>
      </c>
      <c r="F936" s="51">
        <v>609.65</v>
      </c>
      <c r="G936" s="51">
        <v>0</v>
      </c>
      <c r="H936" s="31">
        <f t="shared" ref="H936" si="851">(F936-E936)*D936</f>
        <v>-6955.00000000003</v>
      </c>
      <c r="I936" s="44" t="str">
        <f t="shared" ref="I936" si="852">IF(G936=0,"0.00",IF(C936="BUY",(G936-F936)*D936,(G936-F936)*D936))</f>
        <v>0.00</v>
      </c>
      <c r="J936" s="49">
        <f t="shared" ref="J936" si="853">I936+H936</f>
        <v>-6955.00000000003</v>
      </c>
    </row>
    <row r="937" s="2" customFormat="1" ht="14.25" spans="1:10">
      <c r="A937" s="52">
        <v>44736</v>
      </c>
      <c r="B937" s="2" t="s">
        <v>181</v>
      </c>
      <c r="C937" s="53" t="s">
        <v>15</v>
      </c>
      <c r="D937" s="2">
        <v>1550</v>
      </c>
      <c r="E937" s="51">
        <v>251.15</v>
      </c>
      <c r="F937" s="51">
        <v>255.9</v>
      </c>
      <c r="G937" s="51">
        <v>0</v>
      </c>
      <c r="H937" s="31">
        <f t="shared" ref="H937" si="854">(F937-E937)*D937</f>
        <v>7362.5</v>
      </c>
      <c r="I937" s="44" t="str">
        <f t="shared" ref="I937" si="855">IF(G937=0,"0.00",IF(C937="BUY",(G937-F937)*D937,(G937-F937)*D937))</f>
        <v>0.00</v>
      </c>
      <c r="J937" s="49">
        <f t="shared" ref="J937" si="856">I937+H937</f>
        <v>7362.5</v>
      </c>
    </row>
    <row r="938" s="2" customFormat="1" ht="14.25" spans="1:10">
      <c r="A938" s="52">
        <v>44735</v>
      </c>
      <c r="B938" s="2" t="s">
        <v>164</v>
      </c>
      <c r="C938" s="53" t="s">
        <v>15</v>
      </c>
      <c r="D938" s="2">
        <v>950</v>
      </c>
      <c r="E938" s="51">
        <v>766</v>
      </c>
      <c r="F938" s="51">
        <v>775.65</v>
      </c>
      <c r="G938" s="51">
        <v>0</v>
      </c>
      <c r="H938" s="31">
        <f t="shared" ref="H938" si="857">(F938-E938)*D938</f>
        <v>9167.49999999998</v>
      </c>
      <c r="I938" s="44" t="str">
        <f t="shared" ref="I938" si="858">IF(G938=0,"0.00",IF(C938="BUY",(G938-F938)*D938,(G938-F938)*D938))</f>
        <v>0.00</v>
      </c>
      <c r="J938" s="49">
        <f t="shared" ref="J938" si="859">I938+H938</f>
        <v>9167.49999999998</v>
      </c>
    </row>
    <row r="939" s="2" customFormat="1" ht="14.25" spans="1:10">
      <c r="A939" s="52">
        <v>44733</v>
      </c>
      <c r="B939" s="2" t="s">
        <v>182</v>
      </c>
      <c r="C939" s="53" t="s">
        <v>15</v>
      </c>
      <c r="D939" s="2">
        <v>1300</v>
      </c>
      <c r="E939" s="51">
        <v>360.9</v>
      </c>
      <c r="F939" s="51">
        <v>366.9</v>
      </c>
      <c r="G939" s="51">
        <v>0</v>
      </c>
      <c r="H939" s="31">
        <f t="shared" ref="H939" si="860">(F939-E939)*D939</f>
        <v>7800</v>
      </c>
      <c r="I939" s="44" t="str">
        <f t="shared" ref="I939" si="861">IF(G939=0,"0.00",IF(C939="BUY",(G939-F939)*D939,(G939-F939)*D939))</f>
        <v>0.00</v>
      </c>
      <c r="J939" s="49">
        <f t="shared" ref="J939" si="862">I939+H939</f>
        <v>7800</v>
      </c>
    </row>
    <row r="940" s="2" customFormat="1" ht="14.25" spans="1:10">
      <c r="A940" s="52">
        <v>44732</v>
      </c>
      <c r="B940" s="2" t="s">
        <v>150</v>
      </c>
      <c r="C940" s="53" t="s">
        <v>17</v>
      </c>
      <c r="D940" s="2">
        <v>1550</v>
      </c>
      <c r="E940" s="51">
        <v>242.15</v>
      </c>
      <c r="F940" s="51">
        <v>238.15</v>
      </c>
      <c r="G940" s="51">
        <v>233.15</v>
      </c>
      <c r="H940" s="31">
        <f>(E940-F940)*D940</f>
        <v>6200</v>
      </c>
      <c r="I940" s="44">
        <f>IF(G940=0,"0.00",IF(C940="BUY",(F940-G940)*D940,(F940-G940)*D940))</f>
        <v>7750</v>
      </c>
      <c r="J940" s="49">
        <f t="shared" ref="J940" si="863">I940+H940</f>
        <v>13950</v>
      </c>
    </row>
    <row r="941" s="2" customFormat="1" ht="14.25" spans="1:10">
      <c r="A941" s="52">
        <v>44729</v>
      </c>
      <c r="B941" s="2" t="s">
        <v>183</v>
      </c>
      <c r="C941" s="53" t="s">
        <v>15</v>
      </c>
      <c r="D941" s="2">
        <v>575</v>
      </c>
      <c r="E941" s="51">
        <v>1496.9</v>
      </c>
      <c r="F941" s="51">
        <v>1509.6</v>
      </c>
      <c r="G941" s="51">
        <v>0</v>
      </c>
      <c r="H941" s="31">
        <f t="shared" ref="H941" si="864">(F941-E941)*D941</f>
        <v>7302.4999999999</v>
      </c>
      <c r="I941" s="44" t="str">
        <f t="shared" ref="I941" si="865">IF(G941=0,"0.00",IF(C941="BUY",(G941-F941)*D941,(G941-F941)*D941))</f>
        <v>0.00</v>
      </c>
      <c r="J941" s="49">
        <f t="shared" ref="J941" si="866">I941+H941</f>
        <v>7302.4999999999</v>
      </c>
    </row>
    <row r="942" s="2" customFormat="1" ht="14.25" spans="1:10">
      <c r="A942" s="52">
        <v>44727</v>
      </c>
      <c r="B942" s="2" t="s">
        <v>184</v>
      </c>
      <c r="C942" s="53" t="s">
        <v>17</v>
      </c>
      <c r="D942" s="2">
        <v>400</v>
      </c>
      <c r="E942" s="51">
        <v>783</v>
      </c>
      <c r="F942" s="51">
        <v>770.9</v>
      </c>
      <c r="G942" s="51">
        <v>0</v>
      </c>
      <c r="H942" s="31">
        <f>(E942-F942)*D942</f>
        <v>4840.00000000001</v>
      </c>
      <c r="I942" s="44" t="str">
        <f t="shared" ref="I942" si="867">IF(G942=0,"0.00",IF(C942="BUY",(G942-F942)*D942,(G942-F942)*D942))</f>
        <v>0.00</v>
      </c>
      <c r="J942" s="49">
        <f t="shared" ref="J942" si="868">I942+H942</f>
        <v>4840.00000000001</v>
      </c>
    </row>
    <row r="943" s="2" customFormat="1" ht="14.25" spans="1:10">
      <c r="A943" s="52">
        <v>44726</v>
      </c>
      <c r="B943" s="2" t="s">
        <v>185</v>
      </c>
      <c r="C943" s="53" t="s">
        <v>17</v>
      </c>
      <c r="D943" s="2">
        <v>1375</v>
      </c>
      <c r="E943" s="51">
        <v>344</v>
      </c>
      <c r="F943" s="51">
        <v>340.15</v>
      </c>
      <c r="G943" s="51">
        <v>0</v>
      </c>
      <c r="H943" s="31">
        <f>(E943-F943)*D943</f>
        <v>5293.75000000003</v>
      </c>
      <c r="I943" s="44" t="str">
        <f t="shared" ref="I943" si="869">IF(G943=0,"0.00",IF(C943="BUY",(G943-F943)*D943,(G943-F943)*D943))</f>
        <v>0.00</v>
      </c>
      <c r="J943" s="49">
        <f t="shared" ref="J943" si="870">I943+H943</f>
        <v>5293.75000000003</v>
      </c>
    </row>
    <row r="944" s="2" customFormat="1" ht="14.25" spans="1:10">
      <c r="A944" s="52">
        <v>44721</v>
      </c>
      <c r="B944" s="2" t="s">
        <v>166</v>
      </c>
      <c r="C944" s="53" t="s">
        <v>15</v>
      </c>
      <c r="D944" s="2">
        <v>950</v>
      </c>
      <c r="E944" s="51">
        <v>673.15</v>
      </c>
      <c r="F944" s="51">
        <v>678</v>
      </c>
      <c r="G944" s="51">
        <v>0</v>
      </c>
      <c r="H944" s="31">
        <f t="shared" ref="H944" si="871">(F944-E944)*D944</f>
        <v>4607.50000000002</v>
      </c>
      <c r="I944" s="44" t="str">
        <f t="shared" ref="I944" si="872">IF(G944=0,"0.00",IF(C944="BUY",(G944-F944)*D944,(G944-F944)*D944))</f>
        <v>0.00</v>
      </c>
      <c r="J944" s="49">
        <f t="shared" ref="J944" si="873">I944+H944</f>
        <v>4607.50000000002</v>
      </c>
    </row>
    <row r="945" s="2" customFormat="1" ht="14.25" spans="1:10">
      <c r="A945" s="52">
        <v>44720</v>
      </c>
      <c r="B945" s="2" t="s">
        <v>186</v>
      </c>
      <c r="C945" s="53" t="s">
        <v>15</v>
      </c>
      <c r="D945" s="2">
        <v>2800</v>
      </c>
      <c r="E945" s="51">
        <v>206.9</v>
      </c>
      <c r="F945" s="51">
        <v>203.9</v>
      </c>
      <c r="G945" s="51">
        <v>0</v>
      </c>
      <c r="H945" s="31">
        <f t="shared" ref="H945" si="874">(F945-E945)*D945</f>
        <v>-8400</v>
      </c>
      <c r="I945" s="44" t="str">
        <f t="shared" ref="I945" si="875">IF(G945=0,"0.00",IF(C945="BUY",(G945-F945)*D945,(G945-F945)*D945))</f>
        <v>0.00</v>
      </c>
      <c r="J945" s="49">
        <f t="shared" ref="J945" si="876">I945+H945</f>
        <v>-8400</v>
      </c>
    </row>
    <row r="946" s="2" customFormat="1" ht="14.25" spans="1:10">
      <c r="A946" s="52">
        <v>44719</v>
      </c>
      <c r="B946" s="2" t="s">
        <v>187</v>
      </c>
      <c r="C946" s="53" t="s">
        <v>15</v>
      </c>
      <c r="D946" s="2">
        <v>3850</v>
      </c>
      <c r="E946" s="51">
        <v>159.95</v>
      </c>
      <c r="F946" s="51">
        <v>162.15</v>
      </c>
      <c r="G946" s="51">
        <v>0</v>
      </c>
      <c r="H946" s="31">
        <f t="shared" ref="H946" si="877">(F946-E946)*D946</f>
        <v>8470.00000000007</v>
      </c>
      <c r="I946" s="44" t="str">
        <f t="shared" ref="I946" si="878">IF(G946=0,"0.00",IF(C946="BUY",(G946-F946)*D946,(G946-F946)*D946))</f>
        <v>0.00</v>
      </c>
      <c r="J946" s="49">
        <f t="shared" ref="J946" si="879">I946+H946</f>
        <v>8470.00000000007</v>
      </c>
    </row>
    <row r="947" s="2" customFormat="1" ht="14.25" spans="1:10">
      <c r="A947" s="52">
        <v>44707</v>
      </c>
      <c r="B947" s="2" t="s">
        <v>188</v>
      </c>
      <c r="C947" s="53" t="s">
        <v>15</v>
      </c>
      <c r="D947" s="2">
        <v>550</v>
      </c>
      <c r="E947" s="51">
        <v>1350.9</v>
      </c>
      <c r="F947" s="51">
        <v>1366.9</v>
      </c>
      <c r="G947" s="51">
        <v>0</v>
      </c>
      <c r="H947" s="31">
        <f t="shared" ref="H947:H948" si="880">(F947-E947)*D947</f>
        <v>8800</v>
      </c>
      <c r="I947" s="44" t="str">
        <f t="shared" ref="I947" si="881">IF(G947=0,"0.00",IF(C947="BUY",(G947-F947)*D947,(G947-F947)*D947))</f>
        <v>0.00</v>
      </c>
      <c r="J947" s="49">
        <f t="shared" ref="J947:J948" si="882">I947+H947</f>
        <v>8800</v>
      </c>
    </row>
    <row r="948" s="2" customFormat="1" ht="14.25" spans="1:10">
      <c r="A948" s="52">
        <v>44704</v>
      </c>
      <c r="B948" s="2" t="s">
        <v>106</v>
      </c>
      <c r="C948" s="53" t="s">
        <v>15</v>
      </c>
      <c r="D948" s="2">
        <v>3750</v>
      </c>
      <c r="E948" s="51">
        <v>236.9</v>
      </c>
      <c r="F948" s="51">
        <v>235.95</v>
      </c>
      <c r="G948" s="51">
        <v>0</v>
      </c>
      <c r="H948" s="31">
        <f t="shared" si="880"/>
        <v>-3562.50000000006</v>
      </c>
      <c r="I948" s="44">
        <v>0</v>
      </c>
      <c r="J948" s="49">
        <f t="shared" si="882"/>
        <v>-3562.50000000006</v>
      </c>
    </row>
    <row r="949" s="2" customFormat="1" ht="14.25" spans="1:10">
      <c r="A949" s="52">
        <v>44701</v>
      </c>
      <c r="B949" s="2" t="s">
        <v>153</v>
      </c>
      <c r="C949" s="53" t="s">
        <v>17</v>
      </c>
      <c r="D949" s="2">
        <v>0</v>
      </c>
      <c r="E949" s="51">
        <v>0</v>
      </c>
      <c r="F949" s="51">
        <v>0</v>
      </c>
      <c r="G949" s="51">
        <v>0</v>
      </c>
      <c r="H949" s="31">
        <f t="shared" ref="H949" si="883">(F949-E949)*D949</f>
        <v>0</v>
      </c>
      <c r="I949" s="44" t="str">
        <f t="shared" ref="I949" si="884">IF(G949=0,"0.00",IF(C949="BUY",(G949-F949)*D949,(G949-F949)*D949))</f>
        <v>0.00</v>
      </c>
      <c r="J949" s="49">
        <f t="shared" ref="J949" si="885">I949+H949</f>
        <v>0</v>
      </c>
    </row>
    <row r="950" s="2" customFormat="1" ht="14.25" spans="1:10">
      <c r="A950" s="52">
        <v>44690</v>
      </c>
      <c r="B950" s="2" t="s">
        <v>86</v>
      </c>
      <c r="C950" s="53" t="s">
        <v>15</v>
      </c>
      <c r="D950" s="2">
        <v>975</v>
      </c>
      <c r="E950" s="51">
        <v>501.15</v>
      </c>
      <c r="F950" s="51">
        <v>516.9</v>
      </c>
      <c r="G950" s="51">
        <v>0</v>
      </c>
      <c r="H950" s="31">
        <f t="shared" ref="H950" si="886">(F950-E950)*D950</f>
        <v>15356.25</v>
      </c>
      <c r="I950" s="44" t="str">
        <f t="shared" ref="I950" si="887">IF(G950=0,"0.00",IF(C950="BUY",(G950-F950)*D950,(G950-F950)*D950))</f>
        <v>0.00</v>
      </c>
      <c r="J950" s="49">
        <f t="shared" ref="J950" si="888">I950+H950</f>
        <v>15356.25</v>
      </c>
    </row>
    <row r="951" s="2" customFormat="1" ht="14.25" spans="1:10">
      <c r="A951" s="52">
        <v>44685</v>
      </c>
      <c r="B951" s="2" t="s">
        <v>189</v>
      </c>
      <c r="C951" s="53" t="s">
        <v>15</v>
      </c>
      <c r="D951" s="2">
        <v>750</v>
      </c>
      <c r="E951" s="51">
        <v>806.9</v>
      </c>
      <c r="F951" s="51">
        <v>795</v>
      </c>
      <c r="G951" s="51">
        <v>0</v>
      </c>
      <c r="H951" s="31">
        <f>(E951-F951)*D951</f>
        <v>8924.99999999998</v>
      </c>
      <c r="I951" s="44" t="str">
        <f>IF(G951=0,"0.00",IF(C951="BUY",(F951-G951)*D951,(F951-G951)*D951))</f>
        <v>0.00</v>
      </c>
      <c r="J951" s="49">
        <f t="shared" ref="J951" si="889">I951+H951</f>
        <v>8924.99999999998</v>
      </c>
    </row>
    <row r="952" spans="1:12">
      <c r="A952" s="54">
        <v>44679</v>
      </c>
      <c r="B952" s="55" t="s">
        <v>127</v>
      </c>
      <c r="C952" s="56" t="s">
        <v>15</v>
      </c>
      <c r="D952" s="57">
        <v>5333</v>
      </c>
      <c r="E952" s="58">
        <v>230.65</v>
      </c>
      <c r="F952" s="58">
        <v>231.95</v>
      </c>
      <c r="G952" s="58">
        <v>0</v>
      </c>
      <c r="H952" s="31">
        <f t="shared" ref="H952:H954" si="890">(F952-E952)*D952</f>
        <v>6932.89999999991</v>
      </c>
      <c r="I952" s="44" t="str">
        <f t="shared" ref="I952:I954" si="891">IF(G952=0,"0.00",IF(C952="BUY",(G952-F952)*D952,(G952-F952)*D952))</f>
        <v>0.00</v>
      </c>
      <c r="J952" s="49">
        <f t="shared" ref="J952" si="892">I952+H952</f>
        <v>6932.89999999991</v>
      </c>
      <c r="K952" s="53"/>
      <c r="L952" s="60"/>
    </row>
    <row r="953" s="2" customFormat="1" ht="14.25" spans="1:10">
      <c r="A953" s="52">
        <v>44679</v>
      </c>
      <c r="B953" s="2" t="s">
        <v>84</v>
      </c>
      <c r="C953" s="53" t="s">
        <v>15</v>
      </c>
      <c r="D953" s="2">
        <v>725</v>
      </c>
      <c r="E953" s="51">
        <v>1226.9</v>
      </c>
      <c r="F953" s="51">
        <v>1236.9</v>
      </c>
      <c r="G953" s="51">
        <v>0</v>
      </c>
      <c r="H953" s="31">
        <f t="shared" si="890"/>
        <v>7250</v>
      </c>
      <c r="I953" s="44" t="str">
        <f t="shared" si="891"/>
        <v>0.00</v>
      </c>
      <c r="J953" s="49">
        <f t="shared" ref="J953" si="893">I953+H953</f>
        <v>7250</v>
      </c>
    </row>
    <row r="954" spans="1:10">
      <c r="A954" s="52">
        <v>44677</v>
      </c>
      <c r="B954" s="55" t="s">
        <v>190</v>
      </c>
      <c r="C954" s="53" t="s">
        <v>15</v>
      </c>
      <c r="D954" s="59">
        <v>350</v>
      </c>
      <c r="E954" s="59">
        <v>1585.15</v>
      </c>
      <c r="F954" s="53">
        <v>1603.15</v>
      </c>
      <c r="G954" s="53">
        <v>0</v>
      </c>
      <c r="H954" s="31">
        <f t="shared" si="890"/>
        <v>6300</v>
      </c>
      <c r="I954" s="44" t="str">
        <f t="shared" si="891"/>
        <v>0.00</v>
      </c>
      <c r="J954" s="49">
        <f t="shared" ref="J954" si="894">I954+H954</f>
        <v>6300</v>
      </c>
    </row>
    <row r="955" s="2" customFormat="1" ht="14.25" spans="1:10">
      <c r="A955" s="52">
        <v>44676</v>
      </c>
      <c r="B955" s="2" t="s">
        <v>78</v>
      </c>
      <c r="C955" s="53" t="s">
        <v>17</v>
      </c>
      <c r="D955" s="2">
        <v>400</v>
      </c>
      <c r="E955" s="51">
        <v>1153.9</v>
      </c>
      <c r="F955" s="51">
        <v>1135.15</v>
      </c>
      <c r="G955" s="51">
        <v>1115.15</v>
      </c>
      <c r="H955" s="31">
        <f>(E955-F955)*D955</f>
        <v>7500</v>
      </c>
      <c r="I955" s="44">
        <f>IF(G955=0,"0.00",IF(C955="BUY",(F955-G955)*D955,(F955-G955)*D955))</f>
        <v>8000</v>
      </c>
      <c r="J955" s="49">
        <f t="shared" ref="J955" si="895">I955+H955</f>
        <v>15500</v>
      </c>
    </row>
    <row r="956" spans="1:12">
      <c r="A956" s="54">
        <v>44673</v>
      </c>
      <c r="B956" s="55" t="s">
        <v>79</v>
      </c>
      <c r="C956" s="57" t="s">
        <v>17</v>
      </c>
      <c r="D956" s="2">
        <v>300</v>
      </c>
      <c r="E956" s="58">
        <v>2612</v>
      </c>
      <c r="F956" s="58">
        <v>2566</v>
      </c>
      <c r="G956" s="58">
        <v>2515</v>
      </c>
      <c r="H956" s="31">
        <f>(E956-F956)*D956</f>
        <v>13800</v>
      </c>
      <c r="I956" s="44">
        <f>IF(G956=0,"0.00",IF(C956="BUY",(F956-G956)*D956,(F956-G956)*D956))</f>
        <v>15300</v>
      </c>
      <c r="J956" s="49">
        <f t="shared" ref="J956" si="896">I956+H956</f>
        <v>29100</v>
      </c>
      <c r="K956" s="53"/>
      <c r="L956" s="60"/>
    </row>
    <row r="957" s="2" customFormat="1" ht="14.25" spans="1:10">
      <c r="A957" s="52">
        <v>44672</v>
      </c>
      <c r="B957" s="2" t="s">
        <v>79</v>
      </c>
      <c r="C957" s="53" t="s">
        <v>15</v>
      </c>
      <c r="D957" s="2">
        <v>300</v>
      </c>
      <c r="E957" s="51">
        <v>2726.9</v>
      </c>
      <c r="F957" s="51">
        <v>2750.9</v>
      </c>
      <c r="G957" s="51">
        <v>0</v>
      </c>
      <c r="H957" s="31">
        <f>(F957-E957)*D957</f>
        <v>7200</v>
      </c>
      <c r="I957" s="44" t="str">
        <f>IF(G957=0,"0.00",IF(C957="BUY",(G957-F957)*D957,(G957-F957)*D957))</f>
        <v>0.00</v>
      </c>
      <c r="J957" s="49">
        <f t="shared" ref="J957" si="897">I957+H957</f>
        <v>7200</v>
      </c>
    </row>
    <row r="958" s="2" customFormat="1" ht="14.25" spans="1:10">
      <c r="A958" s="52">
        <v>44671</v>
      </c>
      <c r="B958" s="2" t="s">
        <v>179</v>
      </c>
      <c r="C958" s="53" t="s">
        <v>15</v>
      </c>
      <c r="D958" s="2">
        <v>2800</v>
      </c>
      <c r="E958" s="51">
        <v>439</v>
      </c>
      <c r="F958" s="51">
        <v>436.9</v>
      </c>
      <c r="G958" s="51">
        <v>0</v>
      </c>
      <c r="H958" s="31">
        <f>(E958-F958)*D958</f>
        <v>5880.00000000006</v>
      </c>
      <c r="I958" s="44" t="str">
        <f>IF(G958=0,"0.00",IF(C958="BUY",(F958-G958)*D958,(F958-G958)*D958))</f>
        <v>0.00</v>
      </c>
      <c r="J958" s="49">
        <f t="shared" ref="J958" si="898">I958+H958</f>
        <v>5880.00000000006</v>
      </c>
    </row>
    <row r="959" s="2" customFormat="1" ht="14.25" spans="1:10">
      <c r="A959" s="52">
        <v>44670</v>
      </c>
      <c r="B959" s="2" t="s">
        <v>179</v>
      </c>
      <c r="C959" s="53" t="s">
        <v>17</v>
      </c>
      <c r="D959" s="2">
        <v>2800</v>
      </c>
      <c r="E959" s="51">
        <v>426.9</v>
      </c>
      <c r="F959" s="51">
        <v>423</v>
      </c>
      <c r="G959" s="51">
        <v>418</v>
      </c>
      <c r="H959" s="31">
        <f>(E959-F959)*D959</f>
        <v>10919.9999999999</v>
      </c>
      <c r="I959" s="44">
        <f>IF(G959=0,"0.00",IF(C959="BUY",(F959-G959)*D959,(F959-G959)*D959))</f>
        <v>14000</v>
      </c>
      <c r="J959" s="49">
        <f t="shared" ref="J959" si="899">I959+H959</f>
        <v>24919.9999999999</v>
      </c>
    </row>
    <row r="960" s="2" customFormat="1" ht="14.25" spans="1:10">
      <c r="A960" s="52">
        <v>44669</v>
      </c>
      <c r="B960" s="2" t="s">
        <v>103</v>
      </c>
      <c r="C960" s="53" t="s">
        <v>15</v>
      </c>
      <c r="D960" s="2">
        <v>475</v>
      </c>
      <c r="E960" s="51">
        <v>1715</v>
      </c>
      <c r="F960" s="51">
        <v>1733.9</v>
      </c>
      <c r="G960" s="51">
        <v>0</v>
      </c>
      <c r="H960" s="31">
        <f t="shared" ref="H960" si="900">(F960-E960)*D960</f>
        <v>8977.50000000004</v>
      </c>
      <c r="I960" s="44">
        <v>0</v>
      </c>
      <c r="J960" s="49">
        <f t="shared" ref="J960" si="901">I960+H960</f>
        <v>8977.50000000004</v>
      </c>
    </row>
    <row r="961" spans="1:10">
      <c r="A961" s="52">
        <v>44663</v>
      </c>
      <c r="B961" s="2" t="s">
        <v>105</v>
      </c>
      <c r="C961" s="53" t="s">
        <v>15</v>
      </c>
      <c r="D961" s="2">
        <v>0</v>
      </c>
      <c r="E961" s="51">
        <v>0</v>
      </c>
      <c r="F961" s="51">
        <v>0</v>
      </c>
      <c r="G961" s="51">
        <v>0</v>
      </c>
      <c r="H961" s="31">
        <f t="shared" ref="H961" si="902">(F961-E961)*D961</f>
        <v>0</v>
      </c>
      <c r="I961" s="44" t="str">
        <f t="shared" ref="I961" si="903">IF(G961=0,"0.00",IF(C961="BUY",(G961-F961)*D961,(G961-F961)*D961))</f>
        <v>0.00</v>
      </c>
      <c r="J961" s="49">
        <f t="shared" ref="J961" si="904">I961+H961</f>
        <v>0</v>
      </c>
    </row>
    <row r="962" spans="1:12">
      <c r="A962" s="54">
        <v>44663</v>
      </c>
      <c r="B962" s="55" t="s">
        <v>191</v>
      </c>
      <c r="C962" s="57" t="s">
        <v>15</v>
      </c>
      <c r="D962" s="57">
        <v>1800</v>
      </c>
      <c r="E962" s="58">
        <v>323.9</v>
      </c>
      <c r="F962" s="58">
        <v>326.9</v>
      </c>
      <c r="G962" s="58">
        <v>329.95</v>
      </c>
      <c r="H962" s="31">
        <f t="shared" ref="H962" si="905">(F962-E962)*D962</f>
        <v>5400</v>
      </c>
      <c r="I962" s="44">
        <f t="shared" ref="I962" si="906">IF(G962=0,"0.00",IF(C962="BUY",(G962-F962)*D962,(G962-F962)*D962))</f>
        <v>5490.00000000002</v>
      </c>
      <c r="J962" s="49">
        <f t="shared" ref="J962" si="907">I962+H962</f>
        <v>10890</v>
      </c>
      <c r="K962" s="53"/>
      <c r="L962" s="60"/>
    </row>
    <row r="963" spans="1:10">
      <c r="A963" s="52">
        <v>44663</v>
      </c>
      <c r="B963" s="2" t="s">
        <v>173</v>
      </c>
      <c r="C963" s="53" t="s">
        <v>15</v>
      </c>
      <c r="D963" s="2">
        <v>1100</v>
      </c>
      <c r="E963" s="51">
        <v>568.9</v>
      </c>
      <c r="F963" s="51">
        <v>573</v>
      </c>
      <c r="G963" s="51">
        <v>0</v>
      </c>
      <c r="H963" s="31">
        <f t="shared" ref="H963" si="908">(F963-E963)*D963</f>
        <v>4510.00000000003</v>
      </c>
      <c r="I963" s="44" t="str">
        <f t="shared" ref="I963" si="909">IF(G963=0,"0.00",IF(C963="BUY",(G963-F963)*D963,(G963-F963)*D963))</f>
        <v>0.00</v>
      </c>
      <c r="J963" s="49">
        <f t="shared" ref="J963" si="910">I963+H963</f>
        <v>4510.00000000003</v>
      </c>
    </row>
    <row r="964" spans="1:10">
      <c r="A964" s="52">
        <v>44658</v>
      </c>
      <c r="B964" s="2" t="s">
        <v>186</v>
      </c>
      <c r="C964" s="53" t="s">
        <v>15</v>
      </c>
      <c r="D964" s="2">
        <v>5400</v>
      </c>
      <c r="E964" s="51">
        <v>252</v>
      </c>
      <c r="F964" s="51">
        <v>253</v>
      </c>
      <c r="G964" s="51">
        <v>0</v>
      </c>
      <c r="H964" s="31">
        <f t="shared" ref="H964:H965" si="911">(F964-E964)*D964</f>
        <v>5400</v>
      </c>
      <c r="I964" s="44" t="str">
        <f t="shared" ref="I964:I965" si="912">IF(G964=0,"0.00",IF(C964="BUY",(G964-F964)*D964,(G964-F964)*D964))</f>
        <v>0.00</v>
      </c>
      <c r="J964" s="49">
        <f t="shared" ref="J964:J965" si="913">I964+H964</f>
        <v>5400</v>
      </c>
    </row>
    <row r="965" spans="1:12">
      <c r="A965" s="54">
        <v>44658</v>
      </c>
      <c r="B965" s="55" t="s">
        <v>106</v>
      </c>
      <c r="C965" s="57" t="s">
        <v>15</v>
      </c>
      <c r="D965" s="57">
        <v>3800</v>
      </c>
      <c r="E965" s="58">
        <v>234.95</v>
      </c>
      <c r="F965" s="58">
        <v>238.6</v>
      </c>
      <c r="G965" s="58">
        <v>0</v>
      </c>
      <c r="H965" s="31">
        <f t="shared" si="911"/>
        <v>13870</v>
      </c>
      <c r="I965" s="44" t="str">
        <f t="shared" si="912"/>
        <v>0.00</v>
      </c>
      <c r="J965" s="49">
        <f t="shared" si="913"/>
        <v>13870</v>
      </c>
      <c r="K965" s="53"/>
      <c r="L965" s="60"/>
    </row>
    <row r="966" spans="1:10">
      <c r="A966" s="52">
        <v>44656</v>
      </c>
      <c r="B966" s="2" t="s">
        <v>192</v>
      </c>
      <c r="C966" s="53" t="s">
        <v>15</v>
      </c>
      <c r="D966" s="2">
        <v>200</v>
      </c>
      <c r="E966" s="51">
        <v>2340.9</v>
      </c>
      <c r="F966" s="51">
        <v>2319.9</v>
      </c>
      <c r="G966" s="51">
        <v>0</v>
      </c>
      <c r="H966" s="31">
        <f t="shared" ref="H966" si="914">(F966-E966)*D966</f>
        <v>-4200</v>
      </c>
      <c r="I966" s="44" t="str">
        <f t="shared" ref="I966" si="915">IF(G966=0,"0.00",IF(C966="BUY",(G966-F966)*D966,(G966-F966)*D966))</f>
        <v>0.00</v>
      </c>
      <c r="J966" s="49">
        <f t="shared" ref="J966" si="916">I966+H966</f>
        <v>-4200</v>
      </c>
    </row>
    <row r="967" spans="1:10">
      <c r="A967" s="52">
        <v>44655</v>
      </c>
      <c r="B967" s="2" t="s">
        <v>193</v>
      </c>
      <c r="C967" s="53" t="s">
        <v>15</v>
      </c>
      <c r="D967" s="2">
        <v>3100</v>
      </c>
      <c r="E967" s="51">
        <v>174</v>
      </c>
      <c r="F967" s="51">
        <v>172</v>
      </c>
      <c r="G967" s="51">
        <v>0</v>
      </c>
      <c r="H967" s="31">
        <f t="shared" ref="H967" si="917">(F967-E967)*D967</f>
        <v>-6200</v>
      </c>
      <c r="I967" s="44" t="str">
        <f t="shared" ref="I967" si="918">IF(G967=0,"0.00",IF(C967="BUY",(G967-F967)*D967,(G967-F967)*D967))</f>
        <v>0.00</v>
      </c>
      <c r="J967" s="49">
        <f t="shared" ref="J967" si="919">I967+H967</f>
        <v>-6200</v>
      </c>
    </row>
    <row r="968" spans="1:10">
      <c r="A968" s="52">
        <v>44651</v>
      </c>
      <c r="B968" s="2" t="s">
        <v>187</v>
      </c>
      <c r="C968" s="53" t="s">
        <v>15</v>
      </c>
      <c r="D968" s="2">
        <v>7700</v>
      </c>
      <c r="E968" s="51">
        <v>163.15</v>
      </c>
      <c r="F968" s="51">
        <v>165</v>
      </c>
      <c r="G968" s="51">
        <v>0</v>
      </c>
      <c r="H968" s="31">
        <f t="shared" ref="H968" si="920">(F968-E968)*D968</f>
        <v>14245</v>
      </c>
      <c r="I968" s="44" t="str">
        <f t="shared" ref="I968" si="921">IF(G968=0,"0.00",IF(C968="BUY",(G968-F968)*D968,(G968-F968)*D968))</f>
        <v>0.00</v>
      </c>
      <c r="J968" s="49">
        <f t="shared" ref="J968" si="922">I968+H968</f>
        <v>14245</v>
      </c>
    </row>
    <row r="969" spans="1:10">
      <c r="A969" s="52">
        <v>44650</v>
      </c>
      <c r="B969" s="2" t="s">
        <v>189</v>
      </c>
      <c r="C969" s="53" t="s">
        <v>15</v>
      </c>
      <c r="D969" s="2">
        <v>0</v>
      </c>
      <c r="E969" s="51">
        <v>0</v>
      </c>
      <c r="F969" s="51">
        <v>0</v>
      </c>
      <c r="G969" s="51">
        <v>0</v>
      </c>
      <c r="H969" s="31">
        <f t="shared" ref="H969" si="923">(F969-E969)*D969</f>
        <v>0</v>
      </c>
      <c r="I969" s="44" t="str">
        <f t="shared" ref="I969" si="924">IF(G969=0,"0.00",IF(C969="BUY",(G969-F969)*D969,(G969-F969)*D969))</f>
        <v>0.00</v>
      </c>
      <c r="J969" s="49">
        <f t="shared" ref="J969" si="925">I969+H969</f>
        <v>0</v>
      </c>
    </row>
    <row r="970" spans="1:10">
      <c r="A970" s="52">
        <v>44648</v>
      </c>
      <c r="B970" s="2" t="s">
        <v>69</v>
      </c>
      <c r="C970" s="53" t="s">
        <v>15</v>
      </c>
      <c r="D970" s="2">
        <v>500</v>
      </c>
      <c r="E970" s="51">
        <v>1895</v>
      </c>
      <c r="F970" s="51">
        <v>1915</v>
      </c>
      <c r="G970" s="51">
        <v>0</v>
      </c>
      <c r="H970" s="31">
        <f t="shared" ref="H970" si="926">(F970-E970)*D970</f>
        <v>10000</v>
      </c>
      <c r="I970" s="44" t="str">
        <f t="shared" ref="I970" si="927">IF(G970=0,"0.00",IF(C970="BUY",(G970-F970)*D970,(G970-F970)*D970))</f>
        <v>0.00</v>
      </c>
      <c r="J970" s="49">
        <f t="shared" ref="J970" si="928">I970+H970</f>
        <v>10000</v>
      </c>
    </row>
    <row r="971" spans="1:10">
      <c r="A971" s="52">
        <v>44645</v>
      </c>
      <c r="B971" s="2" t="s">
        <v>153</v>
      </c>
      <c r="C971" s="53" t="s">
        <v>15</v>
      </c>
      <c r="D971" s="2">
        <v>800</v>
      </c>
      <c r="E971" s="51">
        <v>666.9</v>
      </c>
      <c r="F971" s="51">
        <v>673.9</v>
      </c>
      <c r="G971" s="51">
        <v>683.9</v>
      </c>
      <c r="H971" s="31">
        <f t="shared" ref="H971" si="929">(F971-E971)*D971</f>
        <v>5600</v>
      </c>
      <c r="I971" s="44">
        <f t="shared" ref="I971" si="930">IF(G971=0,"0.00",IF(C971="BUY",(G971-F971)*D971,(G971-F971)*D971))</f>
        <v>8000</v>
      </c>
      <c r="J971" s="49">
        <f t="shared" ref="J971" si="931">I971+H971</f>
        <v>13600</v>
      </c>
    </row>
    <row r="972" spans="1:10">
      <c r="A972" s="52">
        <v>44641</v>
      </c>
      <c r="B972" s="2" t="s">
        <v>194</v>
      </c>
      <c r="C972" s="53" t="s">
        <v>15</v>
      </c>
      <c r="D972" s="2">
        <v>900</v>
      </c>
      <c r="E972" s="51">
        <v>600</v>
      </c>
      <c r="F972" s="51">
        <v>593.9</v>
      </c>
      <c r="G972" s="51">
        <v>0</v>
      </c>
      <c r="H972" s="31">
        <f t="shared" ref="H972" si="932">(F972-E972)*D972</f>
        <v>-5490.00000000002</v>
      </c>
      <c r="I972" s="44" t="str">
        <f t="shared" ref="I972" si="933">IF(G972=0,"0.00",IF(C972="BUY",(G972-F972)*D972,(G972-F972)*D972))</f>
        <v>0.00</v>
      </c>
      <c r="J972" s="49">
        <f t="shared" ref="J972:J975" si="934">I972+H972</f>
        <v>-5490.00000000002</v>
      </c>
    </row>
    <row r="973" spans="1:10">
      <c r="A973" s="52">
        <v>44627</v>
      </c>
      <c r="B973" s="2" t="s">
        <v>106</v>
      </c>
      <c r="C973" s="53" t="s">
        <v>15</v>
      </c>
      <c r="D973" s="2">
        <v>3800</v>
      </c>
      <c r="E973" s="51">
        <v>206.9</v>
      </c>
      <c r="F973" s="51">
        <v>203.9</v>
      </c>
      <c r="G973" s="51">
        <v>0</v>
      </c>
      <c r="H973" s="44">
        <f>IF(C959="BUY",(F973-E973)*D973,(E973-F973)*D973)</f>
        <v>11400</v>
      </c>
      <c r="I973" s="44">
        <v>0</v>
      </c>
      <c r="J973" s="49">
        <f t="shared" si="934"/>
        <v>11400</v>
      </c>
    </row>
    <row r="974" s="2" customFormat="1" ht="14.25" spans="1:10">
      <c r="A974" s="52">
        <v>44623</v>
      </c>
      <c r="B974" s="2" t="s">
        <v>195</v>
      </c>
      <c r="C974" s="57" t="s">
        <v>15</v>
      </c>
      <c r="D974" s="2">
        <v>800</v>
      </c>
      <c r="E974" s="51">
        <v>560</v>
      </c>
      <c r="F974" s="51">
        <v>568.9</v>
      </c>
      <c r="G974" s="51">
        <v>0</v>
      </c>
      <c r="H974" s="31">
        <f t="shared" ref="H974" si="935">(F974-E974)*D974</f>
        <v>7119.99999999998</v>
      </c>
      <c r="I974" s="44" t="str">
        <f>IF(G974=0,"0.00",IF(C973="BUY",(G974-F974)*D974,(G974-F974)*D974))</f>
        <v>0.00</v>
      </c>
      <c r="J974" s="49">
        <f t="shared" si="934"/>
        <v>7119.99999999998</v>
      </c>
    </row>
    <row r="975" spans="1:10">
      <c r="A975" s="54">
        <v>44614</v>
      </c>
      <c r="B975" s="55" t="s">
        <v>193</v>
      </c>
      <c r="C975" s="57" t="s">
        <v>15</v>
      </c>
      <c r="D975" s="57">
        <v>3100</v>
      </c>
      <c r="E975" s="58">
        <v>169.15</v>
      </c>
      <c r="F975" s="58">
        <v>173.9</v>
      </c>
      <c r="G975" s="58">
        <v>0</v>
      </c>
      <c r="H975" s="31">
        <f t="shared" ref="H975" si="936">(F975-E975)*D975</f>
        <v>14725</v>
      </c>
      <c r="I975" s="44" t="str">
        <f t="shared" ref="I975" si="937">IF(G975=0,"0.00",IF(C975="BUY",(G975-F975)*D975,(G975-F975)*D975))</f>
        <v>0.00</v>
      </c>
      <c r="J975" s="49">
        <f t="shared" si="934"/>
        <v>14725</v>
      </c>
    </row>
    <row r="976" spans="1:10">
      <c r="A976" s="52">
        <v>44614</v>
      </c>
      <c r="B976" s="2" t="s">
        <v>158</v>
      </c>
      <c r="C976" s="53" t="s">
        <v>15</v>
      </c>
      <c r="D976" s="2">
        <v>150</v>
      </c>
      <c r="E976" s="51">
        <v>5915</v>
      </c>
      <c r="F976" s="51">
        <v>5966</v>
      </c>
      <c r="G976" s="51">
        <v>0</v>
      </c>
      <c r="H976" s="31">
        <f t="shared" ref="H976" si="938">(F976-E976)*D976</f>
        <v>7650</v>
      </c>
      <c r="I976" s="44" t="str">
        <f t="shared" ref="I976" si="939">IF(G976=0,"0.00",IF(C976="BUY",(G976-F976)*D976,(G976-F976)*D976))</f>
        <v>0.00</v>
      </c>
      <c r="J976" s="49">
        <f t="shared" ref="J976:J1039" si="940">I976+H976</f>
        <v>7650</v>
      </c>
    </row>
    <row r="977" s="2" customFormat="1" ht="14.25" spans="1:10">
      <c r="A977" s="52">
        <v>44613</v>
      </c>
      <c r="B977" s="2" t="s">
        <v>196</v>
      </c>
      <c r="C977" s="53" t="s">
        <v>15</v>
      </c>
      <c r="D977" s="2">
        <v>175</v>
      </c>
      <c r="E977" s="51">
        <v>3055.9</v>
      </c>
      <c r="F977" s="51">
        <v>3068</v>
      </c>
      <c r="G977" s="51">
        <v>0</v>
      </c>
      <c r="H977" s="31">
        <f t="shared" ref="H977" si="941">(F977-E977)*D977</f>
        <v>2117.49999999998</v>
      </c>
      <c r="I977" s="44" t="str">
        <f t="shared" ref="I977" si="942">IF(G977=0,"0.00",IF(C977="BUY",(G977-F977)*D977,(G977-F977)*D977))</f>
        <v>0.00</v>
      </c>
      <c r="J977" s="49">
        <f t="shared" si="940"/>
        <v>2117.49999999998</v>
      </c>
    </row>
    <row r="978" s="2" customFormat="1" ht="14.25" spans="1:10">
      <c r="A978" s="52">
        <v>44610</v>
      </c>
      <c r="B978" s="2" t="s">
        <v>194</v>
      </c>
      <c r="C978" s="53" t="s">
        <v>15</v>
      </c>
      <c r="D978" s="2">
        <v>575</v>
      </c>
      <c r="E978" s="51">
        <v>0</v>
      </c>
      <c r="F978" s="51">
        <v>0</v>
      </c>
      <c r="G978" s="51">
        <v>0</v>
      </c>
      <c r="H978" s="31">
        <f t="shared" ref="H978" si="943">(F978-E978)*D978</f>
        <v>0</v>
      </c>
      <c r="I978" s="44" t="str">
        <f t="shared" ref="I978" si="944">IF(G978=0,"0.00",IF(C978="BUY",(G978-F978)*D978,(G978-F978)*D978))</f>
        <v>0.00</v>
      </c>
      <c r="J978" s="49">
        <f t="shared" si="940"/>
        <v>0</v>
      </c>
    </row>
    <row r="979" s="2" customFormat="1" ht="14.25" spans="1:10">
      <c r="A979" s="52">
        <v>44602</v>
      </c>
      <c r="B979" s="2" t="s">
        <v>178</v>
      </c>
      <c r="C979" s="53" t="s">
        <v>15</v>
      </c>
      <c r="D979" s="2">
        <v>3750</v>
      </c>
      <c r="E979" s="51">
        <v>226.45</v>
      </c>
      <c r="F979" s="51">
        <v>228</v>
      </c>
      <c r="G979" s="51">
        <v>0</v>
      </c>
      <c r="H979" s="31">
        <f t="shared" ref="H979" si="945">(F979-E979)*D979</f>
        <v>5812.50000000004</v>
      </c>
      <c r="I979" s="44" t="str">
        <f t="shared" ref="I979" si="946">IF(G979=0,"0.00",IF(C979="BUY",(G979-F979)*D979,(G979-F979)*D979))</f>
        <v>0.00</v>
      </c>
      <c r="J979" s="49">
        <f t="shared" si="940"/>
        <v>5812.50000000004</v>
      </c>
    </row>
    <row r="980" s="2" customFormat="1" ht="14.25" spans="1:10">
      <c r="A980" s="52">
        <v>44601</v>
      </c>
      <c r="B980" s="2" t="s">
        <v>184</v>
      </c>
      <c r="C980" s="53" t="s">
        <v>15</v>
      </c>
      <c r="D980" s="2">
        <v>600</v>
      </c>
      <c r="E980" s="51">
        <v>775</v>
      </c>
      <c r="F980" s="51">
        <v>790</v>
      </c>
      <c r="G980" s="51">
        <v>0</v>
      </c>
      <c r="H980" s="31">
        <f t="shared" ref="H980" si="947">(F980-E980)*D980</f>
        <v>9000</v>
      </c>
      <c r="I980" s="44" t="str">
        <f t="shared" ref="I980" si="948">IF(G980=0,"0.00",IF(C980="BUY",(G980-F980)*D980,(G980-F980)*D980))</f>
        <v>0.00</v>
      </c>
      <c r="J980" s="49">
        <f t="shared" si="940"/>
        <v>9000</v>
      </c>
    </row>
    <row r="981" s="2" customFormat="1" ht="14.25" spans="1:10">
      <c r="A981" s="52">
        <v>44578</v>
      </c>
      <c r="B981" s="2" t="s">
        <v>78</v>
      </c>
      <c r="C981" s="53" t="s">
        <v>15</v>
      </c>
      <c r="D981" s="2">
        <v>400</v>
      </c>
      <c r="E981" s="51">
        <v>1583</v>
      </c>
      <c r="F981" s="51">
        <v>1561</v>
      </c>
      <c r="G981" s="51">
        <v>0</v>
      </c>
      <c r="H981" s="31">
        <f t="shared" ref="H981" si="949">(F981-E981)*D981</f>
        <v>-8800</v>
      </c>
      <c r="I981" s="44" t="str">
        <f t="shared" ref="I981" si="950">IF(G981=0,"0.00",IF(C981="BUY",(G981-F981)*D981,(G981-F981)*D981))</f>
        <v>0.00</v>
      </c>
      <c r="J981" s="49">
        <f t="shared" si="940"/>
        <v>-8800</v>
      </c>
    </row>
    <row r="982" s="2" customFormat="1" ht="14.25" spans="1:10">
      <c r="A982" s="52">
        <v>44575</v>
      </c>
      <c r="B982" s="2" t="s">
        <v>197</v>
      </c>
      <c r="C982" s="53" t="s">
        <v>15</v>
      </c>
      <c r="D982" s="2">
        <v>0</v>
      </c>
      <c r="E982" s="51">
        <v>0</v>
      </c>
      <c r="F982" s="51">
        <v>0</v>
      </c>
      <c r="G982" s="51">
        <v>0</v>
      </c>
      <c r="H982" s="31">
        <f t="shared" ref="H982:H983" si="951">(F982-E982)*D982</f>
        <v>0</v>
      </c>
      <c r="I982" s="44" t="str">
        <f t="shared" ref="I982:I983" si="952">IF(G982=0,"0.00",IF(C982="BUY",(G982-F982)*D982,(G982-F982)*D982))</f>
        <v>0.00</v>
      </c>
      <c r="J982" s="49">
        <f t="shared" si="940"/>
        <v>0</v>
      </c>
    </row>
    <row r="983" s="2" customFormat="1" ht="14.25" spans="1:10">
      <c r="A983" s="52">
        <v>44574</v>
      </c>
      <c r="B983" s="2" t="s">
        <v>182</v>
      </c>
      <c r="C983" s="53" t="s">
        <v>15</v>
      </c>
      <c r="D983" s="2">
        <v>1600</v>
      </c>
      <c r="E983" s="51">
        <v>445</v>
      </c>
      <c r="F983" s="51">
        <v>450</v>
      </c>
      <c r="G983" s="51">
        <v>0</v>
      </c>
      <c r="H983" s="31">
        <f t="shared" si="951"/>
        <v>8000</v>
      </c>
      <c r="I983" s="44" t="str">
        <f t="shared" si="952"/>
        <v>0.00</v>
      </c>
      <c r="J983" s="49">
        <f t="shared" si="940"/>
        <v>8000</v>
      </c>
    </row>
    <row r="984" s="2" customFormat="1" ht="14.25" spans="1:10">
      <c r="A984" s="52">
        <v>44574</v>
      </c>
      <c r="B984" s="2" t="s">
        <v>198</v>
      </c>
      <c r="C984" s="53" t="s">
        <v>15</v>
      </c>
      <c r="D984" s="2">
        <v>125</v>
      </c>
      <c r="E984" s="51">
        <v>3715</v>
      </c>
      <c r="F984" s="51">
        <v>3760</v>
      </c>
      <c r="G984" s="51">
        <v>0</v>
      </c>
      <c r="H984" s="31">
        <f t="shared" ref="H984" si="953">(F984-E984)*D984</f>
        <v>5625</v>
      </c>
      <c r="I984" s="44" t="str">
        <f t="shared" ref="I984" si="954">IF(G984=0,"0.00",IF(C984="BUY",(G984-F984)*D984,(G984-F984)*D984))</f>
        <v>0.00</v>
      </c>
      <c r="J984" s="49">
        <f t="shared" si="940"/>
        <v>5625</v>
      </c>
    </row>
    <row r="985" s="2" customFormat="1" ht="14.25" spans="1:10">
      <c r="A985" s="52">
        <v>44573</v>
      </c>
      <c r="B985" s="2" t="s">
        <v>103</v>
      </c>
      <c r="C985" s="53" t="s">
        <v>15</v>
      </c>
      <c r="D985" s="2">
        <v>0</v>
      </c>
      <c r="E985" s="51">
        <v>0</v>
      </c>
      <c r="F985" s="51">
        <v>0</v>
      </c>
      <c r="G985" s="51">
        <v>0</v>
      </c>
      <c r="H985" s="44">
        <f t="shared" ref="H985" si="955">IF(C985="BUY",(F985-E985)*D985,(E985-F985)*D985)</f>
        <v>0</v>
      </c>
      <c r="I985" s="44">
        <v>0</v>
      </c>
      <c r="J985" s="49">
        <f t="shared" si="940"/>
        <v>0</v>
      </c>
    </row>
    <row r="986" s="2" customFormat="1" ht="14.25" spans="1:10">
      <c r="A986" s="52">
        <v>44572</v>
      </c>
      <c r="B986" s="2" t="s">
        <v>58</v>
      </c>
      <c r="C986" s="53" t="s">
        <v>15</v>
      </c>
      <c r="D986" s="2">
        <v>3000</v>
      </c>
      <c r="E986" s="51">
        <v>330</v>
      </c>
      <c r="F986" s="51">
        <v>332</v>
      </c>
      <c r="G986" s="51">
        <v>0</v>
      </c>
      <c r="H986" s="31">
        <f t="shared" ref="H986" si="956">(F986-E986)*D986</f>
        <v>6000</v>
      </c>
      <c r="I986" s="44" t="str">
        <f t="shared" ref="I986" si="957">IF(G986=0,"0.00",IF(C986="BUY",(G986-F986)*D986,(G986-F986)*D986))</f>
        <v>0.00</v>
      </c>
      <c r="J986" s="49">
        <f t="shared" si="940"/>
        <v>6000</v>
      </c>
    </row>
    <row r="987" s="2" customFormat="1" ht="14.25" spans="1:10">
      <c r="A987" s="52">
        <v>44571</v>
      </c>
      <c r="B987" s="2" t="s">
        <v>153</v>
      </c>
      <c r="C987" s="53" t="s">
        <v>15</v>
      </c>
      <c r="D987" s="2">
        <v>800</v>
      </c>
      <c r="E987" s="51">
        <v>0</v>
      </c>
      <c r="F987" s="51">
        <v>0</v>
      </c>
      <c r="G987" s="51">
        <v>0</v>
      </c>
      <c r="H987" s="31">
        <f t="shared" ref="H987" si="958">(F987-E987)*D987</f>
        <v>0</v>
      </c>
      <c r="I987" s="44" t="str">
        <f t="shared" ref="I987" si="959">IF(G987=0,"0.00",IF(C987="BUY",(G987-F987)*D987,(G987-F987)*D987))</f>
        <v>0.00</v>
      </c>
      <c r="J987" s="49">
        <f t="shared" si="940"/>
        <v>0</v>
      </c>
    </row>
    <row r="988" s="2" customFormat="1" ht="14.25" spans="1:10">
      <c r="A988" s="52">
        <v>44567</v>
      </c>
      <c r="B988" s="2" t="s">
        <v>112</v>
      </c>
      <c r="C988" s="53" t="s">
        <v>15</v>
      </c>
      <c r="D988" s="2">
        <v>50</v>
      </c>
      <c r="E988" s="51">
        <v>18060</v>
      </c>
      <c r="F988" s="51">
        <v>18160</v>
      </c>
      <c r="G988" s="51">
        <v>0</v>
      </c>
      <c r="H988" s="31">
        <f t="shared" ref="H988" si="960">(F988-E988)*D988</f>
        <v>5000</v>
      </c>
      <c r="I988" s="44" t="str">
        <f t="shared" ref="I988" si="961">IF(G988=0,"0.00",IF(C988="BUY",(G988-F988)*D988,(G988-F988)*D988))</f>
        <v>0.00</v>
      </c>
      <c r="J988" s="49">
        <f t="shared" si="940"/>
        <v>5000</v>
      </c>
    </row>
    <row r="989" s="2" customFormat="1" ht="14.25" spans="1:10">
      <c r="A989" s="52">
        <v>44567</v>
      </c>
      <c r="B989" s="2" t="s">
        <v>199</v>
      </c>
      <c r="C989" s="53" t="s">
        <v>15</v>
      </c>
      <c r="D989" s="2">
        <v>1300</v>
      </c>
      <c r="E989" s="51">
        <v>551.15</v>
      </c>
      <c r="F989" s="51">
        <v>556.9</v>
      </c>
      <c r="G989" s="51">
        <v>0</v>
      </c>
      <c r="H989" s="31">
        <f t="shared" ref="H989" si="962">(F989-E989)*D989</f>
        <v>7475</v>
      </c>
      <c r="I989" s="44" t="str">
        <f t="shared" ref="I989" si="963">IF(G989=0,"0.00",IF(C989="BUY",(G989-F989)*D989,(G989-F989)*D989))</f>
        <v>0.00</v>
      </c>
      <c r="J989" s="49">
        <f t="shared" si="940"/>
        <v>7475</v>
      </c>
    </row>
    <row r="990" s="2" customFormat="1" ht="14.25" spans="1:10">
      <c r="A990" s="52">
        <v>44561</v>
      </c>
      <c r="B990" s="2" t="s">
        <v>166</v>
      </c>
      <c r="C990" s="53" t="s">
        <v>15</v>
      </c>
      <c r="D990" s="2">
        <v>950</v>
      </c>
      <c r="E990" s="51">
        <v>691</v>
      </c>
      <c r="F990" s="51">
        <v>696</v>
      </c>
      <c r="G990" s="51">
        <v>0</v>
      </c>
      <c r="H990" s="31">
        <f t="shared" ref="H990" si="964">(F990-E990)*D990</f>
        <v>4750</v>
      </c>
      <c r="I990" s="44" t="str">
        <f t="shared" ref="I990" si="965">IF(G990=0,"0.00",IF(C990="BUY",(G990-F990)*D990,(G990-F990)*D990))</f>
        <v>0.00</v>
      </c>
      <c r="J990" s="49">
        <f t="shared" si="940"/>
        <v>4750</v>
      </c>
    </row>
    <row r="991" s="2" customFormat="1" ht="14.25" spans="1:10">
      <c r="A991" s="52">
        <v>44560</v>
      </c>
      <c r="B991" s="2" t="s">
        <v>200</v>
      </c>
      <c r="C991" s="53" t="s">
        <v>15</v>
      </c>
      <c r="D991" s="2">
        <v>550</v>
      </c>
      <c r="E991" s="51">
        <v>1912</v>
      </c>
      <c r="F991" s="51">
        <v>1906</v>
      </c>
      <c r="G991" s="51">
        <v>0</v>
      </c>
      <c r="H991" s="31">
        <f t="shared" ref="H991" si="966">(F991-E991)*D991</f>
        <v>-3300</v>
      </c>
      <c r="I991" s="44" t="str">
        <f t="shared" ref="I991" si="967">IF(G991=0,"0.00",IF(C991="BUY",(G991-F991)*D991,(G991-F991)*D991))</f>
        <v>0.00</v>
      </c>
      <c r="J991" s="49">
        <f t="shared" si="940"/>
        <v>-3300</v>
      </c>
    </row>
    <row r="992" s="2" customFormat="1" ht="14.25" spans="1:10">
      <c r="A992" s="52">
        <v>44559</v>
      </c>
      <c r="B992" s="2" t="s">
        <v>201</v>
      </c>
      <c r="C992" s="53" t="s">
        <v>15</v>
      </c>
      <c r="D992" s="2">
        <v>1400</v>
      </c>
      <c r="E992" s="51">
        <v>0</v>
      </c>
      <c r="F992" s="51">
        <v>0</v>
      </c>
      <c r="G992" s="51">
        <v>0</v>
      </c>
      <c r="H992" s="44">
        <f t="shared" ref="H992" si="968">IF(C992="BUY",(F992-E992)*D992,(E992-F992)*D992)</f>
        <v>0</v>
      </c>
      <c r="I992" s="44">
        <v>0</v>
      </c>
      <c r="J992" s="49">
        <f t="shared" si="940"/>
        <v>0</v>
      </c>
    </row>
    <row r="993" s="2" customFormat="1" ht="14.25" spans="1:10">
      <c r="A993" s="52">
        <v>44553</v>
      </c>
      <c r="B993" s="2" t="s">
        <v>202</v>
      </c>
      <c r="C993" s="53" t="s">
        <v>15</v>
      </c>
      <c r="D993" s="2">
        <v>2000</v>
      </c>
      <c r="E993" s="51">
        <v>358</v>
      </c>
      <c r="F993" s="51">
        <v>362</v>
      </c>
      <c r="G993" s="53">
        <v>365</v>
      </c>
      <c r="H993" s="31">
        <f t="shared" ref="H993" si="969">(F993-E993)*D993</f>
        <v>8000</v>
      </c>
      <c r="I993" s="44">
        <f t="shared" ref="I993" si="970">IF(G993=0,"0.00",IF(C993="BUY",(G993-F993)*D993,(G993-F993)*D993))</f>
        <v>6000</v>
      </c>
      <c r="J993" s="49">
        <f t="shared" si="940"/>
        <v>14000</v>
      </c>
    </row>
    <row r="994" s="2" customFormat="1" ht="14.25" spans="1:10">
      <c r="A994" s="52">
        <v>44552</v>
      </c>
      <c r="B994" s="2" t="s">
        <v>166</v>
      </c>
      <c r="C994" s="53" t="s">
        <v>15</v>
      </c>
      <c r="D994" s="2">
        <v>1886</v>
      </c>
      <c r="E994" s="51">
        <v>680</v>
      </c>
      <c r="F994" s="51">
        <v>685</v>
      </c>
      <c r="G994" s="53">
        <v>0</v>
      </c>
      <c r="H994" s="31">
        <f t="shared" ref="H994" si="971">(F994-E994)*D994</f>
        <v>9430</v>
      </c>
      <c r="I994" s="44" t="str">
        <f t="shared" ref="I994" si="972">IF(G994=0,"0.00",IF(C994="BUY",(G994-F994)*D994,(G994-F994)*D994))</f>
        <v>0.00</v>
      </c>
      <c r="J994" s="49">
        <f t="shared" si="940"/>
        <v>9430</v>
      </c>
    </row>
    <row r="995" s="2" customFormat="1" ht="14.25" spans="1:10">
      <c r="A995" s="52">
        <v>44551</v>
      </c>
      <c r="B995" s="2" t="s">
        <v>58</v>
      </c>
      <c r="C995" s="53" t="s">
        <v>15</v>
      </c>
      <c r="D995" s="2">
        <v>3000</v>
      </c>
      <c r="E995" s="51">
        <v>338</v>
      </c>
      <c r="F995" s="51">
        <v>341</v>
      </c>
      <c r="G995" s="53">
        <v>345</v>
      </c>
      <c r="H995" s="31">
        <f t="shared" ref="H995" si="973">(F995-E995)*D995</f>
        <v>9000</v>
      </c>
      <c r="I995" s="44">
        <f t="shared" ref="I995" si="974">IF(G995=0,"0.00",IF(C995="BUY",(G995-F995)*D995,(G995-F995)*D995))</f>
        <v>12000</v>
      </c>
      <c r="J995" s="49">
        <f t="shared" si="940"/>
        <v>21000</v>
      </c>
    </row>
    <row r="996" s="2" customFormat="1" ht="14.25" spans="1:10">
      <c r="A996" s="52">
        <v>44550</v>
      </c>
      <c r="B996" s="2" t="s">
        <v>97</v>
      </c>
      <c r="C996" s="53" t="s">
        <v>17</v>
      </c>
      <c r="D996" s="2">
        <v>500</v>
      </c>
      <c r="E996" s="51">
        <v>1042</v>
      </c>
      <c r="F996" s="51">
        <v>1028</v>
      </c>
      <c r="G996" s="51">
        <v>1015</v>
      </c>
      <c r="H996" s="44">
        <f t="shared" ref="H996" si="975">IF(C996="BUY",(F996-E996)*D996,(E996-F996)*D996)</f>
        <v>7000</v>
      </c>
      <c r="I996" s="44">
        <f>IF(G996=0,"0.00",IF(C996="BUY",(G996-F996)*D996,(F996-G996)*D996))</f>
        <v>6500</v>
      </c>
      <c r="J996" s="49">
        <f t="shared" si="940"/>
        <v>13500</v>
      </c>
    </row>
    <row r="997" s="2" customFormat="1" customHeight="1" spans="1:10">
      <c r="A997" s="52">
        <v>44547</v>
      </c>
      <c r="B997" s="2" t="s">
        <v>58</v>
      </c>
      <c r="C997" s="53" t="s">
        <v>17</v>
      </c>
      <c r="D997" s="2">
        <v>3000</v>
      </c>
      <c r="E997" s="51">
        <v>356</v>
      </c>
      <c r="F997" s="51">
        <v>353.9</v>
      </c>
      <c r="G997" s="51">
        <v>351.9</v>
      </c>
      <c r="H997" s="44">
        <f t="shared" ref="H997" si="976">IF(C997="BUY",(F997-E997)*D997,(E997-F997)*D997)</f>
        <v>6300.00000000007</v>
      </c>
      <c r="I997" s="44">
        <f>IF(G997=0,"0.00",IF(C997="BUY",(G997-F997)*D997,(F997-G997)*D997))</f>
        <v>6000</v>
      </c>
      <c r="J997" s="49">
        <f t="shared" si="940"/>
        <v>12300.0000000001</v>
      </c>
    </row>
    <row r="998" s="2" customFormat="1" ht="14.25" spans="1:10">
      <c r="A998" s="52">
        <v>44546</v>
      </c>
      <c r="B998" s="2" t="s">
        <v>203</v>
      </c>
      <c r="C998" s="53" t="s">
        <v>17</v>
      </c>
      <c r="D998" s="2">
        <v>1250</v>
      </c>
      <c r="E998" s="51">
        <v>638</v>
      </c>
      <c r="F998" s="51">
        <v>633</v>
      </c>
      <c r="G998" s="51">
        <v>0</v>
      </c>
      <c r="H998" s="44">
        <f t="shared" ref="H998" si="977">IF(C998="BUY",(F998-E998)*D998,(E998-F998)*D998)</f>
        <v>6250</v>
      </c>
      <c r="I998" s="44">
        <v>0</v>
      </c>
      <c r="J998" s="49">
        <f t="shared" si="940"/>
        <v>6250</v>
      </c>
    </row>
    <row r="999" s="2" customFormat="1" ht="14.25" spans="1:10">
      <c r="A999" s="52">
        <v>44545</v>
      </c>
      <c r="B999" s="2" t="s">
        <v>204</v>
      </c>
      <c r="C999" s="53" t="s">
        <v>15</v>
      </c>
      <c r="D999" s="2">
        <v>0</v>
      </c>
      <c r="E999" s="51">
        <v>0</v>
      </c>
      <c r="F999" s="51">
        <v>0</v>
      </c>
      <c r="G999" s="51">
        <v>0</v>
      </c>
      <c r="H999" s="31">
        <f t="shared" ref="H999" si="978">(F999-E999)*D999</f>
        <v>0</v>
      </c>
      <c r="I999" s="44">
        <v>0</v>
      </c>
      <c r="J999" s="49">
        <f t="shared" si="940"/>
        <v>0</v>
      </c>
    </row>
    <row r="1000" s="2" customFormat="1" ht="14.25" spans="1:10">
      <c r="A1000" s="52">
        <v>44544</v>
      </c>
      <c r="B1000" s="2" t="s">
        <v>194</v>
      </c>
      <c r="C1000" s="53" t="s">
        <v>15</v>
      </c>
      <c r="D1000" s="2">
        <v>900</v>
      </c>
      <c r="E1000" s="51">
        <v>325</v>
      </c>
      <c r="F1000" s="51">
        <v>320</v>
      </c>
      <c r="G1000" s="51">
        <v>0</v>
      </c>
      <c r="H1000" s="31">
        <f t="shared" ref="H1000" si="979">(F1000-E1000)*D1000</f>
        <v>-4500</v>
      </c>
      <c r="I1000" s="44">
        <v>0</v>
      </c>
      <c r="J1000" s="49">
        <f t="shared" si="940"/>
        <v>-4500</v>
      </c>
    </row>
    <row r="1001" s="2" customFormat="1" ht="14.25" spans="1:10">
      <c r="A1001" s="52">
        <v>44543</v>
      </c>
      <c r="B1001" s="2" t="s">
        <v>79</v>
      </c>
      <c r="C1001" s="53" t="s">
        <v>15</v>
      </c>
      <c r="D1001" s="2">
        <v>300</v>
      </c>
      <c r="E1001" s="51">
        <v>2565</v>
      </c>
      <c r="F1001" s="51">
        <v>2590</v>
      </c>
      <c r="G1001" s="51">
        <v>0</v>
      </c>
      <c r="H1001" s="31">
        <f t="shared" ref="H1001" si="980">(F1001-E1001)*D1001</f>
        <v>7500</v>
      </c>
      <c r="I1001" s="44">
        <v>0</v>
      </c>
      <c r="J1001" s="49">
        <f t="shared" si="940"/>
        <v>7500</v>
      </c>
    </row>
    <row r="1002" s="2" customFormat="1" spans="1:10">
      <c r="A1002" s="54">
        <v>44540</v>
      </c>
      <c r="B1002" s="55" t="s">
        <v>75</v>
      </c>
      <c r="C1002" s="53" t="s">
        <v>15</v>
      </c>
      <c r="D1002" s="57">
        <v>2500</v>
      </c>
      <c r="E1002" s="58">
        <v>394.15</v>
      </c>
      <c r="F1002" s="58">
        <v>392.9</v>
      </c>
      <c r="G1002" s="51">
        <v>0</v>
      </c>
      <c r="H1002" s="44">
        <f t="shared" ref="H1002" si="981">IF(C1002="BUY",(F1002-E1002)*D1002,(E1002-F1002)*D1002)</f>
        <v>3125</v>
      </c>
      <c r="I1002" s="44">
        <v>0</v>
      </c>
      <c r="J1002" s="49">
        <f t="shared" si="940"/>
        <v>3125</v>
      </c>
    </row>
    <row r="1003" spans="1:10">
      <c r="A1003" s="54">
        <v>44531</v>
      </c>
      <c r="B1003" s="55" t="s">
        <v>100</v>
      </c>
      <c r="C1003" s="53" t="s">
        <v>17</v>
      </c>
      <c r="D1003" s="57">
        <v>1886</v>
      </c>
      <c r="E1003" s="58">
        <v>726</v>
      </c>
      <c r="F1003" s="58">
        <v>723</v>
      </c>
      <c r="G1003" s="51">
        <v>0</v>
      </c>
      <c r="H1003" s="44">
        <f t="shared" ref="H1003" si="982">IF(C1003="BUY",(F1003-E1003)*D1003,(E1003-F1003)*D1003)</f>
        <v>5658</v>
      </c>
      <c r="I1003" s="44">
        <v>0</v>
      </c>
      <c r="J1003" s="49">
        <f t="shared" si="940"/>
        <v>5658</v>
      </c>
    </row>
    <row r="1004" spans="1:10">
      <c r="A1004" s="52">
        <v>44529</v>
      </c>
      <c r="B1004" s="2" t="s">
        <v>205</v>
      </c>
      <c r="C1004" s="53" t="s">
        <v>15</v>
      </c>
      <c r="D1004" s="2">
        <v>1000</v>
      </c>
      <c r="E1004" s="51">
        <v>878.9</v>
      </c>
      <c r="F1004" s="51">
        <v>885</v>
      </c>
      <c r="G1004" s="51">
        <v>0</v>
      </c>
      <c r="H1004" s="31">
        <f t="shared" ref="H1004" si="983">(F1004-E1004)*D1004</f>
        <v>6100.00000000002</v>
      </c>
      <c r="I1004" s="44" t="str">
        <f t="shared" ref="I1004" si="984">IF(G1004=0,"0.00",IF(C1004="BUY",(G1004-F1004)*D1004,(G1004-F1004)*D1004))</f>
        <v>0.00</v>
      </c>
      <c r="J1004" s="49">
        <f t="shared" si="940"/>
        <v>6100.00000000002</v>
      </c>
    </row>
    <row r="1005" s="2" customFormat="1" spans="1:11">
      <c r="A1005" s="52">
        <v>44515</v>
      </c>
      <c r="B1005" s="2" t="s">
        <v>206</v>
      </c>
      <c r="C1005" s="53" t="s">
        <v>15</v>
      </c>
      <c r="D1005" s="2">
        <v>125</v>
      </c>
      <c r="E1005" s="51">
        <v>5022</v>
      </c>
      <c r="F1005" s="51">
        <v>5065</v>
      </c>
      <c r="G1005" s="51">
        <v>5160</v>
      </c>
      <c r="H1005" s="31">
        <f t="shared" ref="H1005" si="985">(F1005-E1005)*D1005</f>
        <v>5375</v>
      </c>
      <c r="I1005" s="44">
        <f t="shared" ref="I1005" si="986">IF(G1005=0,"0.00",IF(C1005="BUY",(G1005-F1005)*D1005,(G1005-F1005)*D1005))</f>
        <v>11875</v>
      </c>
      <c r="J1005" s="49">
        <f t="shared" si="940"/>
        <v>17250</v>
      </c>
      <c r="K1005" s="10"/>
    </row>
    <row r="1006" s="2" customFormat="1" ht="14.25" spans="1:10">
      <c r="A1006" s="52">
        <v>44510</v>
      </c>
      <c r="B1006" s="2" t="s">
        <v>207</v>
      </c>
      <c r="C1006" s="53" t="s">
        <v>15</v>
      </c>
      <c r="D1006" s="2">
        <v>2300</v>
      </c>
      <c r="E1006" s="51">
        <v>203.9</v>
      </c>
      <c r="F1006" s="51">
        <v>206.9</v>
      </c>
      <c r="G1006" s="51">
        <v>0</v>
      </c>
      <c r="H1006" s="31">
        <f t="shared" ref="H1006" si="987">(F1006-E1006)*D1006</f>
        <v>6900</v>
      </c>
      <c r="I1006" s="44">
        <v>0</v>
      </c>
      <c r="J1006" s="49">
        <f t="shared" si="940"/>
        <v>6900</v>
      </c>
    </row>
    <row r="1007" s="2" customFormat="1" ht="14.25" spans="1:10">
      <c r="A1007" s="52">
        <v>44509</v>
      </c>
      <c r="B1007" s="2" t="s">
        <v>208</v>
      </c>
      <c r="C1007" s="53" t="s">
        <v>15</v>
      </c>
      <c r="D1007" s="2">
        <v>2300</v>
      </c>
      <c r="E1007" s="51">
        <v>295</v>
      </c>
      <c r="F1007" s="51">
        <v>297.65</v>
      </c>
      <c r="G1007" s="51">
        <v>0</v>
      </c>
      <c r="H1007" s="31">
        <f t="shared" ref="H1007" si="988">(F1007-E1007)*D1007</f>
        <v>6094.99999999995</v>
      </c>
      <c r="I1007" s="44" t="str">
        <f t="shared" ref="I1007" si="989">IF(G1007=0,"0.00",IF(C1007="BUY",(G1007-F1007)*D1007,(G1007-F1007)*D1007))</f>
        <v>0.00</v>
      </c>
      <c r="J1007" s="49">
        <f t="shared" si="940"/>
        <v>6094.99999999995</v>
      </c>
    </row>
    <row r="1008" s="2" customFormat="1" ht="14.25" spans="1:10">
      <c r="A1008" s="52">
        <v>44502</v>
      </c>
      <c r="B1008" s="2" t="s">
        <v>84</v>
      </c>
      <c r="C1008" s="53" t="s">
        <v>15</v>
      </c>
      <c r="D1008" s="2">
        <v>725</v>
      </c>
      <c r="E1008" s="51">
        <v>1069.9</v>
      </c>
      <c r="F1008" s="51">
        <v>1058</v>
      </c>
      <c r="G1008" s="51">
        <v>0</v>
      </c>
      <c r="H1008" s="31">
        <f t="shared" ref="H1008" si="990">(F1008-E1008)*D1008</f>
        <v>-8627.50000000007</v>
      </c>
      <c r="I1008" s="44">
        <v>0</v>
      </c>
      <c r="J1008" s="49">
        <f t="shared" si="940"/>
        <v>-8627.50000000007</v>
      </c>
    </row>
    <row r="1009" s="2" customFormat="1" ht="14.25" spans="1:10">
      <c r="A1009" s="52">
        <v>44501</v>
      </c>
      <c r="B1009" s="2" t="s">
        <v>207</v>
      </c>
      <c r="C1009" s="53" t="s">
        <v>15</v>
      </c>
      <c r="D1009" s="2">
        <v>2300</v>
      </c>
      <c r="E1009" s="51">
        <v>205</v>
      </c>
      <c r="F1009" s="51">
        <v>206.3</v>
      </c>
      <c r="G1009" s="51">
        <v>0</v>
      </c>
      <c r="H1009" s="31">
        <f t="shared" ref="H1009" si="991">(F1009-E1009)*D1009</f>
        <v>2990.00000000003</v>
      </c>
      <c r="I1009" s="44">
        <v>0</v>
      </c>
      <c r="J1009" s="49">
        <f t="shared" si="940"/>
        <v>2990.00000000003</v>
      </c>
    </row>
    <row r="1010" s="2" customFormat="1" ht="14.25" spans="1:10">
      <c r="A1010" s="52">
        <v>44501</v>
      </c>
      <c r="B1010" s="2" t="s">
        <v>194</v>
      </c>
      <c r="C1010" s="53" t="s">
        <v>17</v>
      </c>
      <c r="D1010" s="2">
        <v>900</v>
      </c>
      <c r="E1010" s="51">
        <v>499.9</v>
      </c>
      <c r="F1010" s="51">
        <v>489</v>
      </c>
      <c r="G1010" s="51">
        <v>0</v>
      </c>
      <c r="H1010" s="44">
        <f t="shared" ref="H1010" si="992">IF(C1010="BUY",(F1010-E1010)*D1010,(E1010-F1010)*D1010)</f>
        <v>9809.99999999998</v>
      </c>
      <c r="I1010" s="44">
        <v>0</v>
      </c>
      <c r="J1010" s="49">
        <f t="shared" si="940"/>
        <v>9809.99999999998</v>
      </c>
    </row>
    <row r="1011" s="2" customFormat="1" ht="14.25" spans="1:10">
      <c r="A1011" s="52">
        <v>44497</v>
      </c>
      <c r="B1011" s="2" t="s">
        <v>209</v>
      </c>
      <c r="C1011" s="53" t="s">
        <v>15</v>
      </c>
      <c r="D1011" s="2">
        <v>200</v>
      </c>
      <c r="E1011" s="51">
        <v>4735</v>
      </c>
      <c r="F1011" s="51">
        <v>4690</v>
      </c>
      <c r="G1011" s="51">
        <v>0</v>
      </c>
      <c r="H1011" s="31">
        <f t="shared" ref="H1011" si="993">(F1011-E1011)*D1011</f>
        <v>-9000</v>
      </c>
      <c r="I1011" s="44">
        <v>0</v>
      </c>
      <c r="J1011" s="49">
        <f t="shared" si="940"/>
        <v>-9000</v>
      </c>
    </row>
    <row r="1012" s="2" customFormat="1" ht="14.25" spans="1:10">
      <c r="A1012" s="52">
        <v>44496</v>
      </c>
      <c r="B1012" s="2" t="s">
        <v>135</v>
      </c>
      <c r="C1012" s="53" t="s">
        <v>15</v>
      </c>
      <c r="D1012" s="2">
        <v>700</v>
      </c>
      <c r="E1012" s="51">
        <v>945</v>
      </c>
      <c r="F1012" s="51">
        <v>935</v>
      </c>
      <c r="G1012" s="51">
        <v>0</v>
      </c>
      <c r="H1012" s="31">
        <f t="shared" ref="H1012" si="994">(F1012-E1012)*D1012</f>
        <v>-7000</v>
      </c>
      <c r="I1012" s="44">
        <v>0</v>
      </c>
      <c r="J1012" s="49">
        <f t="shared" si="940"/>
        <v>-7000</v>
      </c>
    </row>
    <row r="1013" s="2" customFormat="1" ht="14.25" spans="1:10">
      <c r="A1013" s="52">
        <v>44495</v>
      </c>
      <c r="B1013" s="2" t="s">
        <v>135</v>
      </c>
      <c r="C1013" s="53" t="s">
        <v>15</v>
      </c>
      <c r="D1013" s="2">
        <v>700</v>
      </c>
      <c r="E1013" s="51">
        <v>941</v>
      </c>
      <c r="F1013" s="51">
        <v>951</v>
      </c>
      <c r="G1013" s="51">
        <v>0</v>
      </c>
      <c r="H1013" s="31">
        <f t="shared" ref="H1013" si="995">(F1013-E1013)*D1013</f>
        <v>7000</v>
      </c>
      <c r="I1013" s="44">
        <v>0</v>
      </c>
      <c r="J1013" s="49">
        <f t="shared" si="940"/>
        <v>7000</v>
      </c>
    </row>
    <row r="1014" s="2" customFormat="1" ht="14.25" spans="1:10">
      <c r="A1014" s="52">
        <v>44494</v>
      </c>
      <c r="B1014" s="2" t="s">
        <v>158</v>
      </c>
      <c r="C1014" s="53" t="s">
        <v>15</v>
      </c>
      <c r="D1014" s="2">
        <v>150</v>
      </c>
      <c r="E1014" s="51">
        <v>6380</v>
      </c>
      <c r="F1014" s="51">
        <v>6460</v>
      </c>
      <c r="G1014" s="51">
        <v>0</v>
      </c>
      <c r="H1014" s="31">
        <f t="shared" ref="H1014" si="996">(F1014-E1014)*D1014</f>
        <v>12000</v>
      </c>
      <c r="I1014" s="44">
        <v>0</v>
      </c>
      <c r="J1014" s="49">
        <f t="shared" si="940"/>
        <v>12000</v>
      </c>
    </row>
    <row r="1015" s="2" customFormat="1" ht="14.25" spans="1:10">
      <c r="A1015" s="52">
        <v>44488</v>
      </c>
      <c r="B1015" s="2" t="s">
        <v>205</v>
      </c>
      <c r="C1015" s="53" t="s">
        <v>15</v>
      </c>
      <c r="D1015" s="2">
        <v>1000</v>
      </c>
      <c r="E1015" s="51">
        <v>1115</v>
      </c>
      <c r="F1015" s="51">
        <v>1103</v>
      </c>
      <c r="G1015" s="51">
        <v>1150</v>
      </c>
      <c r="H1015" s="31">
        <f t="shared" ref="H1015" si="997">(F1015-E1015)*D1015</f>
        <v>-12000</v>
      </c>
      <c r="I1015" s="44">
        <v>0</v>
      </c>
      <c r="J1015" s="49">
        <f t="shared" si="940"/>
        <v>-12000</v>
      </c>
    </row>
    <row r="1016" s="2" customFormat="1" ht="14.25" spans="1:10">
      <c r="A1016" s="52">
        <v>44487</v>
      </c>
      <c r="B1016" s="2" t="s">
        <v>205</v>
      </c>
      <c r="C1016" s="53" t="s">
        <v>15</v>
      </c>
      <c r="D1016" s="2">
        <v>1000</v>
      </c>
      <c r="E1016" s="51">
        <v>1126</v>
      </c>
      <c r="F1016" s="51">
        <v>1136</v>
      </c>
      <c r="G1016" s="51">
        <v>1150</v>
      </c>
      <c r="H1016" s="31">
        <f t="shared" ref="H1016" si="998">(F1016-E1016)*D1016</f>
        <v>10000</v>
      </c>
      <c r="I1016" s="44">
        <f t="shared" ref="I1016" si="999">IF(G1016=0,"0.00",IF(C1016="BUY",(G1016-F1016)*D1016,(G1016-F1016)*D1016))</f>
        <v>14000</v>
      </c>
      <c r="J1016" s="49">
        <f t="shared" si="940"/>
        <v>24000</v>
      </c>
    </row>
    <row r="1017" s="2" customFormat="1" ht="14.25" spans="1:10">
      <c r="A1017" s="52">
        <v>44483</v>
      </c>
      <c r="B1017" s="2" t="s">
        <v>58</v>
      </c>
      <c r="C1017" s="53" t="s">
        <v>15</v>
      </c>
      <c r="D1017" s="2">
        <v>3000</v>
      </c>
      <c r="E1017" s="51">
        <v>315</v>
      </c>
      <c r="F1017" s="51">
        <v>318</v>
      </c>
      <c r="G1017" s="51">
        <v>322.9</v>
      </c>
      <c r="H1017" s="31">
        <f t="shared" ref="H1017" si="1000">(F1017-E1017)*D1017</f>
        <v>9000</v>
      </c>
      <c r="I1017" s="44">
        <f t="shared" ref="I1017" si="1001">IF(G1017=0,"0.00",IF(C1017="BUY",(G1017-F1017)*D1017,(G1017-F1017)*D1017))</f>
        <v>14699.9999999999</v>
      </c>
      <c r="J1017" s="49">
        <f t="shared" si="940"/>
        <v>23699.9999999999</v>
      </c>
    </row>
    <row r="1018" s="2" customFormat="1" ht="14.25" spans="1:10">
      <c r="A1018" s="52">
        <v>44481</v>
      </c>
      <c r="B1018" s="2" t="s">
        <v>58</v>
      </c>
      <c r="C1018" s="53" t="s">
        <v>15</v>
      </c>
      <c r="D1018" s="2">
        <v>3000</v>
      </c>
      <c r="E1018" s="51">
        <v>302</v>
      </c>
      <c r="F1018" s="51">
        <v>306.6</v>
      </c>
      <c r="G1018" s="51">
        <v>310.65</v>
      </c>
      <c r="H1018" s="31">
        <f t="shared" ref="H1018" si="1002">(F1018-E1018)*D1018</f>
        <v>13800.0000000001</v>
      </c>
      <c r="I1018" s="44">
        <f t="shared" ref="I1018" si="1003">IF(G1018=0,"0.00",IF(C1018="BUY",(G1018-F1018)*D1018,(G1018-F1018)*D1018))</f>
        <v>12149.9999999999</v>
      </c>
      <c r="J1018" s="49">
        <f t="shared" si="940"/>
        <v>25949.9999999999</v>
      </c>
    </row>
    <row r="1019" s="2" customFormat="1" ht="14.25" spans="1:10">
      <c r="A1019" s="52">
        <v>44470</v>
      </c>
      <c r="B1019" s="2" t="s">
        <v>210</v>
      </c>
      <c r="C1019" s="53" t="s">
        <v>17</v>
      </c>
      <c r="D1019" s="2">
        <v>1250</v>
      </c>
      <c r="E1019" s="51">
        <v>842</v>
      </c>
      <c r="F1019" s="51">
        <v>848</v>
      </c>
      <c r="G1019" s="51">
        <v>0</v>
      </c>
      <c r="H1019" s="44">
        <f t="shared" ref="H1019" si="1004">IF(C1019="BUY",(F1019-E1019)*D1019,(E1019-F1019)*D1019)</f>
        <v>-7500</v>
      </c>
      <c r="I1019" s="44">
        <v>0</v>
      </c>
      <c r="J1019" s="49">
        <f t="shared" si="940"/>
        <v>-7500</v>
      </c>
    </row>
    <row r="1020" s="2" customFormat="1" ht="14.25" spans="1:10">
      <c r="A1020" s="52">
        <v>44469</v>
      </c>
      <c r="B1020" s="2" t="s">
        <v>34</v>
      </c>
      <c r="C1020" s="53" t="s">
        <v>15</v>
      </c>
      <c r="D1020" s="2">
        <v>1250</v>
      </c>
      <c r="E1020" s="51">
        <v>0</v>
      </c>
      <c r="F1020" s="51">
        <v>0</v>
      </c>
      <c r="G1020" s="51">
        <v>0</v>
      </c>
      <c r="H1020" s="44">
        <f t="shared" ref="H1020" si="1005">IF(C1020="BUY",(F1020-E1020)*D1020,(E1020-F1020)*D1020)</f>
        <v>0</v>
      </c>
      <c r="I1020" s="44">
        <v>0</v>
      </c>
      <c r="J1020" s="49">
        <f t="shared" si="940"/>
        <v>0</v>
      </c>
    </row>
    <row r="1021" s="2" customFormat="1" ht="14.25" spans="1:10">
      <c r="A1021" s="52">
        <v>44463</v>
      </c>
      <c r="B1021" s="2" t="s">
        <v>58</v>
      </c>
      <c r="C1021" s="53" t="s">
        <v>17</v>
      </c>
      <c r="D1021" s="2">
        <v>3000</v>
      </c>
      <c r="E1021" s="51">
        <v>311</v>
      </c>
      <c r="F1021" s="51">
        <v>308</v>
      </c>
      <c r="G1021" s="51">
        <v>0</v>
      </c>
      <c r="H1021" s="44">
        <f t="shared" ref="H1021" si="1006">IF(C1021="BUY",(F1021-E1021)*D1021,(E1021-F1021)*D1021)</f>
        <v>9000</v>
      </c>
      <c r="I1021" s="44">
        <v>0</v>
      </c>
      <c r="J1021" s="49">
        <f t="shared" si="940"/>
        <v>9000</v>
      </c>
    </row>
    <row r="1022" s="2" customFormat="1" ht="14.25" spans="1:10">
      <c r="A1022" s="52">
        <v>44461</v>
      </c>
      <c r="B1022" s="2" t="s">
        <v>86</v>
      </c>
      <c r="C1022" s="53" t="s">
        <v>15</v>
      </c>
      <c r="D1022" s="2">
        <v>975</v>
      </c>
      <c r="E1022" s="51">
        <v>642</v>
      </c>
      <c r="F1022" s="51">
        <v>636</v>
      </c>
      <c r="G1022" s="51">
        <v>0</v>
      </c>
      <c r="H1022" s="31">
        <f t="shared" ref="H1022" si="1007">(F1022-E1022)*D1022</f>
        <v>-5850</v>
      </c>
      <c r="I1022" s="44" t="str">
        <f t="shared" ref="I1022" si="1008">IF(G1022=0,"0.00",IF(C1022="BUY",(G1022-F1022)*D1022,(G1022-F1022)*D1022))</f>
        <v>0.00</v>
      </c>
      <c r="J1022" s="49">
        <f t="shared" si="940"/>
        <v>-5850</v>
      </c>
    </row>
    <row r="1023" s="2" customFormat="1" ht="14.25" spans="1:10">
      <c r="A1023" s="52">
        <v>44456</v>
      </c>
      <c r="B1023" s="2" t="s">
        <v>79</v>
      </c>
      <c r="C1023" s="53" t="s">
        <v>15</v>
      </c>
      <c r="D1023" s="2">
        <v>300</v>
      </c>
      <c r="E1023" s="51">
        <v>2573</v>
      </c>
      <c r="F1023" s="51">
        <v>2550</v>
      </c>
      <c r="G1023" s="51">
        <v>0</v>
      </c>
      <c r="H1023" s="31">
        <f t="shared" ref="H1023" si="1009">(F1023-E1023)*D1023</f>
        <v>-6900</v>
      </c>
      <c r="I1023" s="44">
        <v>0</v>
      </c>
      <c r="J1023" s="49">
        <f t="shared" si="940"/>
        <v>-6900</v>
      </c>
    </row>
    <row r="1024" s="2" customFormat="1" spans="1:11">
      <c r="A1024" s="54">
        <v>44455</v>
      </c>
      <c r="B1024" s="55" t="s">
        <v>103</v>
      </c>
      <c r="C1024" s="53" t="s">
        <v>15</v>
      </c>
      <c r="D1024" s="57">
        <v>475</v>
      </c>
      <c r="E1024" s="58">
        <v>1438</v>
      </c>
      <c r="F1024" s="58">
        <v>1450</v>
      </c>
      <c r="G1024" s="58">
        <v>1465</v>
      </c>
      <c r="H1024" s="31">
        <f t="shared" ref="H1024" si="1010">(F1024-E1024)*D1024</f>
        <v>5700</v>
      </c>
      <c r="I1024" s="44">
        <f t="shared" ref="I1024" si="1011">IF(G1024=0,"0.00",IF(C1024="BUY",(G1024-F1024)*D1024,(G1024-F1024)*D1024))</f>
        <v>7125</v>
      </c>
      <c r="J1024" s="49">
        <f t="shared" si="940"/>
        <v>12825</v>
      </c>
      <c r="K1024" s="10"/>
    </row>
    <row r="1025" spans="1:10">
      <c r="A1025" s="54">
        <v>44454</v>
      </c>
      <c r="B1025" s="55" t="s">
        <v>100</v>
      </c>
      <c r="C1025" s="53" t="s">
        <v>15</v>
      </c>
      <c r="D1025" s="57">
        <v>1851</v>
      </c>
      <c r="E1025" s="58">
        <v>708</v>
      </c>
      <c r="F1025" s="58">
        <v>711</v>
      </c>
      <c r="G1025" s="58">
        <v>716</v>
      </c>
      <c r="H1025" s="31">
        <f t="shared" ref="H1025" si="1012">(F1025-E1025)*D1025</f>
        <v>5553</v>
      </c>
      <c r="I1025" s="44">
        <f t="shared" ref="I1025" si="1013">IF(G1025=0,"0.00",IF(C1025="BUY",(G1025-F1025)*D1025,(G1025-F1025)*D1025))</f>
        <v>9255</v>
      </c>
      <c r="J1025" s="49">
        <f t="shared" si="940"/>
        <v>14808</v>
      </c>
    </row>
    <row r="1026" spans="1:10">
      <c r="A1026" s="61">
        <v>44452</v>
      </c>
      <c r="B1026" s="62" t="s">
        <v>95</v>
      </c>
      <c r="C1026" s="53" t="s">
        <v>15</v>
      </c>
      <c r="D1026" s="63">
        <v>850</v>
      </c>
      <c r="E1026" s="64">
        <v>660</v>
      </c>
      <c r="F1026" s="64">
        <v>668</v>
      </c>
      <c r="G1026" s="51">
        <v>0</v>
      </c>
      <c r="H1026" s="31">
        <f t="shared" ref="H1026" si="1014">(F1026-E1026)*D1026</f>
        <v>6800</v>
      </c>
      <c r="I1026" s="44">
        <v>0</v>
      </c>
      <c r="J1026" s="49">
        <f t="shared" si="940"/>
        <v>6800</v>
      </c>
    </row>
    <row r="1027" s="3" customFormat="1" ht="14.25" spans="1:11">
      <c r="A1027" s="52">
        <v>44448</v>
      </c>
      <c r="B1027" s="2" t="s">
        <v>79</v>
      </c>
      <c r="C1027" s="53" t="s">
        <v>15</v>
      </c>
      <c r="D1027" s="2">
        <v>300</v>
      </c>
      <c r="E1027" s="51">
        <v>2402</v>
      </c>
      <c r="F1027" s="51">
        <v>2382</v>
      </c>
      <c r="G1027" s="51">
        <v>0</v>
      </c>
      <c r="H1027" s="31">
        <f t="shared" ref="H1027" si="1015">(F1027-E1027)*D1027</f>
        <v>-6000</v>
      </c>
      <c r="I1027" s="44">
        <v>0</v>
      </c>
      <c r="J1027" s="49">
        <f t="shared" si="940"/>
        <v>-6000</v>
      </c>
      <c r="K1027" s="65"/>
    </row>
    <row r="1028" s="2" customFormat="1" spans="1:11">
      <c r="A1028" s="54">
        <v>44447</v>
      </c>
      <c r="B1028" s="55" t="s">
        <v>103</v>
      </c>
      <c r="C1028" s="53" t="s">
        <v>17</v>
      </c>
      <c r="D1028" s="57">
        <v>475</v>
      </c>
      <c r="E1028" s="58">
        <v>1362</v>
      </c>
      <c r="F1028" s="58">
        <v>1351</v>
      </c>
      <c r="G1028" s="58">
        <v>0</v>
      </c>
      <c r="H1028" s="44">
        <f t="shared" ref="H1028" si="1016">IF(C1028="BUY",(F1028-E1028)*D1028,(E1028-F1028)*D1028)</f>
        <v>5225</v>
      </c>
      <c r="I1028" s="44">
        <v>0</v>
      </c>
      <c r="J1028" s="49">
        <f t="shared" si="940"/>
        <v>5225</v>
      </c>
      <c r="K1028" s="10"/>
    </row>
    <row r="1029" spans="1:10">
      <c r="A1029" s="54">
        <v>44445</v>
      </c>
      <c r="B1029" s="2" t="s">
        <v>106</v>
      </c>
      <c r="C1029" s="53" t="s">
        <v>15</v>
      </c>
      <c r="D1029" s="57">
        <v>475</v>
      </c>
      <c r="E1029" s="51">
        <v>1390</v>
      </c>
      <c r="F1029" s="51">
        <v>1390</v>
      </c>
      <c r="G1029" s="51">
        <v>0</v>
      </c>
      <c r="H1029" s="31">
        <f t="shared" ref="H1029" si="1017">(F1029-E1029)*D1029</f>
        <v>0</v>
      </c>
      <c r="I1029" s="44" t="str">
        <f t="shared" ref="I1029" si="1018">IF(G1029=0,"0.00",IF(C1029="BUY",(G1029-F1029)*D1029,(G1029-F1029)*D1029))</f>
        <v>0.00</v>
      </c>
      <c r="J1029" s="49">
        <f t="shared" si="940"/>
        <v>0</v>
      </c>
    </row>
    <row r="1030" s="2" customFormat="1" spans="1:11">
      <c r="A1030" s="54">
        <v>44445</v>
      </c>
      <c r="B1030" s="55" t="s">
        <v>103</v>
      </c>
      <c r="C1030" s="53" t="s">
        <v>17</v>
      </c>
      <c r="D1030" s="57">
        <v>475</v>
      </c>
      <c r="E1030" s="58">
        <v>1385</v>
      </c>
      <c r="F1030" s="58">
        <v>1370</v>
      </c>
      <c r="G1030" s="58">
        <v>668</v>
      </c>
      <c r="H1030" s="44">
        <f t="shared" ref="H1030" si="1019">IF(C1030="BUY",(F1030-E1030)*D1030,(E1030-F1030)*D1030)</f>
        <v>7125</v>
      </c>
      <c r="I1030" s="44">
        <v>0</v>
      </c>
      <c r="J1030" s="49">
        <f t="shared" si="940"/>
        <v>7125</v>
      </c>
      <c r="K1030" s="10"/>
    </row>
    <row r="1031" spans="1:10">
      <c r="A1031" s="52">
        <v>44442</v>
      </c>
      <c r="B1031" s="2" t="s">
        <v>106</v>
      </c>
      <c r="C1031" s="53" t="s">
        <v>15</v>
      </c>
      <c r="D1031" s="2">
        <v>3800</v>
      </c>
      <c r="E1031" s="51">
        <v>194.1</v>
      </c>
      <c r="F1031" s="51">
        <v>196</v>
      </c>
      <c r="G1031" s="51">
        <v>198</v>
      </c>
      <c r="H1031" s="31">
        <f t="shared" ref="H1031" si="1020">(F1031-E1031)*D1031</f>
        <v>7220.00000000002</v>
      </c>
      <c r="I1031" s="44">
        <f t="shared" ref="I1031" si="1021">IF(G1031=0,"0.00",IF(C1031="BUY",(G1031-F1031)*D1031,(G1031-F1031)*D1031))</f>
        <v>7600</v>
      </c>
      <c r="J1031" s="49">
        <f t="shared" si="940"/>
        <v>14820</v>
      </c>
    </row>
    <row r="1032" s="2" customFormat="1" spans="1:11">
      <c r="A1032" s="54">
        <v>44441</v>
      </c>
      <c r="B1032" s="55" t="s">
        <v>103</v>
      </c>
      <c r="C1032" s="53" t="s">
        <v>17</v>
      </c>
      <c r="D1032" s="57">
        <v>475</v>
      </c>
      <c r="E1032" s="58">
        <v>1392</v>
      </c>
      <c r="F1032" s="58">
        <v>1382</v>
      </c>
      <c r="G1032" s="58">
        <v>668</v>
      </c>
      <c r="H1032" s="44">
        <f t="shared" ref="H1032" si="1022">IF(C1032="BUY",(F1032-E1032)*D1032,(E1032-F1032)*D1032)</f>
        <v>4750</v>
      </c>
      <c r="I1032" s="44">
        <v>0</v>
      </c>
      <c r="J1032" s="49">
        <f t="shared" si="940"/>
        <v>4750</v>
      </c>
      <c r="K1032" s="10"/>
    </row>
    <row r="1033" spans="1:10">
      <c r="A1033" s="54">
        <v>44439</v>
      </c>
      <c r="B1033" s="55" t="s">
        <v>100</v>
      </c>
      <c r="C1033" s="53" t="s">
        <v>15</v>
      </c>
      <c r="D1033" s="57">
        <v>1851</v>
      </c>
      <c r="E1033" s="58">
        <v>653</v>
      </c>
      <c r="F1033" s="58">
        <v>658.6</v>
      </c>
      <c r="G1033" s="58">
        <v>668</v>
      </c>
      <c r="H1033" s="31">
        <f t="shared" ref="H1033" si="1023">(F1033-E1033)*D1033</f>
        <v>10365.6</v>
      </c>
      <c r="I1033" s="44">
        <f t="shared" ref="I1033" si="1024">IF(G1033=0,"0.00",IF(C1033="BUY",(G1033-F1033)*D1033,(G1033-F1033)*D1033))</f>
        <v>17399.4</v>
      </c>
      <c r="J1033" s="49">
        <f t="shared" si="940"/>
        <v>27765</v>
      </c>
    </row>
    <row r="1034" spans="1:10">
      <c r="A1034" s="52">
        <v>44439</v>
      </c>
      <c r="B1034" s="55" t="s">
        <v>126</v>
      </c>
      <c r="C1034" s="53" t="s">
        <v>15</v>
      </c>
      <c r="D1034" s="59">
        <v>375</v>
      </c>
      <c r="E1034" s="59">
        <v>1916</v>
      </c>
      <c r="F1034" s="53">
        <v>1916</v>
      </c>
      <c r="G1034" s="53">
        <v>0</v>
      </c>
      <c r="H1034" s="31">
        <f t="shared" ref="H1034" si="1025">(F1034-E1034)*D1034</f>
        <v>0</v>
      </c>
      <c r="I1034" s="44" t="str">
        <f t="shared" ref="I1034" si="1026">IF(G1034=0,"0.00",IF(C1034="BUY",(G1034-F1034)*D1034,(G1034-F1034)*D1034))</f>
        <v>0.00</v>
      </c>
      <c r="J1034" s="49">
        <f t="shared" si="940"/>
        <v>0</v>
      </c>
    </row>
    <row r="1035" spans="1:10">
      <c r="A1035" s="52">
        <v>44438</v>
      </c>
      <c r="B1035" s="55" t="s">
        <v>53</v>
      </c>
      <c r="C1035" s="53" t="s">
        <v>15</v>
      </c>
      <c r="D1035" s="59">
        <v>1250</v>
      </c>
      <c r="E1035" s="59">
        <v>716</v>
      </c>
      <c r="F1035" s="53">
        <v>711</v>
      </c>
      <c r="G1035" s="53">
        <v>0</v>
      </c>
      <c r="H1035" s="31">
        <f t="shared" ref="H1035" si="1027">(F1035-E1035)*D1035</f>
        <v>-6250</v>
      </c>
      <c r="I1035" s="44" t="str">
        <f t="shared" ref="I1035" si="1028">IF(G1035=0,"0.00",IF(C1035="BUY",(G1035-F1035)*D1035,(G1035-F1035)*D1035))</f>
        <v>0.00</v>
      </c>
      <c r="J1035" s="49">
        <f t="shared" si="940"/>
        <v>-6250</v>
      </c>
    </row>
    <row r="1036" spans="1:10">
      <c r="A1036" s="52">
        <v>44435</v>
      </c>
      <c r="B1036" s="55" t="s">
        <v>211</v>
      </c>
      <c r="C1036" s="53" t="s">
        <v>15</v>
      </c>
      <c r="D1036" s="59">
        <v>1600</v>
      </c>
      <c r="E1036" s="59">
        <v>412</v>
      </c>
      <c r="F1036" s="53">
        <v>408</v>
      </c>
      <c r="G1036" s="53">
        <v>0</v>
      </c>
      <c r="H1036" s="31">
        <f t="shared" ref="H1036" si="1029">(F1036-E1036)*D1036</f>
        <v>-6400</v>
      </c>
      <c r="I1036" s="44" t="str">
        <f t="shared" ref="I1036" si="1030">IF(G1036=0,"0.00",IF(C1036="BUY",(G1036-F1036)*D1036,(G1036-F1036)*D1036))</f>
        <v>0.00</v>
      </c>
      <c r="J1036" s="49">
        <f t="shared" si="940"/>
        <v>-6400</v>
      </c>
    </row>
    <row r="1037" spans="1:10">
      <c r="A1037" s="52">
        <v>44434</v>
      </c>
      <c r="B1037" s="55" t="s">
        <v>50</v>
      </c>
      <c r="C1037" s="53" t="s">
        <v>15</v>
      </c>
      <c r="D1037" s="59">
        <v>1250</v>
      </c>
      <c r="E1037" s="59">
        <v>523.8</v>
      </c>
      <c r="F1037" s="53">
        <v>528</v>
      </c>
      <c r="G1037" s="53">
        <v>533</v>
      </c>
      <c r="H1037" s="31">
        <f t="shared" ref="H1037" si="1031">(F1037-E1037)*D1037</f>
        <v>5250.00000000006</v>
      </c>
      <c r="I1037" s="44">
        <f t="shared" ref="I1037" si="1032">IF(G1037=0,"0.00",IF(C1037="BUY",(G1037-F1037)*D1037,(G1037-F1037)*D1037))</f>
        <v>6250</v>
      </c>
      <c r="J1037" s="49">
        <f t="shared" si="940"/>
        <v>11500.0000000001</v>
      </c>
    </row>
    <row r="1038" spans="1:10">
      <c r="A1038" s="52">
        <v>44433</v>
      </c>
      <c r="B1038" s="55" t="s">
        <v>200</v>
      </c>
      <c r="C1038" s="53" t="s">
        <v>15</v>
      </c>
      <c r="D1038" s="59">
        <v>650</v>
      </c>
      <c r="E1038" s="59">
        <v>1325</v>
      </c>
      <c r="F1038" s="53">
        <v>1330</v>
      </c>
      <c r="G1038" s="53">
        <v>0</v>
      </c>
      <c r="H1038" s="31">
        <f t="shared" ref="H1038" si="1033">(F1038-E1038)*D1038</f>
        <v>3250</v>
      </c>
      <c r="I1038" s="44" t="str">
        <f t="shared" ref="I1038" si="1034">IF(G1038=0,"0.00",IF(C1038="BUY",(G1038-F1038)*D1038,(G1038-F1038)*D1038))</f>
        <v>0.00</v>
      </c>
      <c r="J1038" s="49">
        <f t="shared" si="940"/>
        <v>3250</v>
      </c>
    </row>
    <row r="1039" spans="1:10">
      <c r="A1039" s="52">
        <v>44432</v>
      </c>
      <c r="B1039" s="2" t="s">
        <v>55</v>
      </c>
      <c r="C1039" s="53" t="s">
        <v>17</v>
      </c>
      <c r="D1039" s="2">
        <v>650</v>
      </c>
      <c r="E1039" s="51">
        <v>662</v>
      </c>
      <c r="F1039" s="51">
        <v>668</v>
      </c>
      <c r="G1039" s="53">
        <v>0</v>
      </c>
      <c r="H1039" s="31">
        <f t="shared" ref="H1039" si="1035">(F1039-E1039)*D1039</f>
        <v>3900</v>
      </c>
      <c r="I1039" s="44" t="str">
        <f t="shared" ref="I1039" si="1036">IF(G1039=0,"0.00",IF(C1039="BUY",(G1039-F1039)*D1039,(G1039-F1039)*D1039))</f>
        <v>0.00</v>
      </c>
      <c r="J1039" s="49">
        <f t="shared" si="940"/>
        <v>3900</v>
      </c>
    </row>
    <row r="1040" s="2" customFormat="1" ht="14.25" spans="1:10">
      <c r="A1040" s="52">
        <v>44431</v>
      </c>
      <c r="B1040" s="2" t="s">
        <v>89</v>
      </c>
      <c r="C1040" s="53" t="s">
        <v>15</v>
      </c>
      <c r="D1040" s="2">
        <v>300</v>
      </c>
      <c r="E1040" s="51">
        <v>2644</v>
      </c>
      <c r="F1040" s="51">
        <v>2663</v>
      </c>
      <c r="G1040" s="51">
        <v>0</v>
      </c>
      <c r="H1040" s="31">
        <f t="shared" ref="H1040" si="1037">(F1040-E1040)*D1040</f>
        <v>5700</v>
      </c>
      <c r="I1040" s="44" t="str">
        <f t="shared" ref="I1040" si="1038">IF(G1040=0,"0.00",IF(C1040="BUY",(G1040-F1040)*D1040,(G1040-F1040)*D1040))</f>
        <v>0.00</v>
      </c>
      <c r="J1040" s="49">
        <f t="shared" ref="J1040:J1103" si="1039">I1040+H1040</f>
        <v>5700</v>
      </c>
    </row>
    <row r="1041" s="2" customFormat="1" ht="14.25" spans="1:10">
      <c r="A1041" s="52">
        <v>44431</v>
      </c>
      <c r="B1041" s="55" t="s">
        <v>75</v>
      </c>
      <c r="C1041" s="53" t="s">
        <v>17</v>
      </c>
      <c r="D1041" s="59">
        <v>2500</v>
      </c>
      <c r="E1041" s="59">
        <v>383.8</v>
      </c>
      <c r="F1041" s="53">
        <v>382</v>
      </c>
      <c r="G1041" s="53">
        <v>0</v>
      </c>
      <c r="H1041" s="44">
        <f t="shared" ref="H1041" si="1040">IF(C1041="BUY",(F1041-E1041)*D1041,(E1041-F1041)*D1041)</f>
        <v>4500.00000000003</v>
      </c>
      <c r="I1041" s="44" t="str">
        <f>IF(G1041=0,"0.00",IF(C1041="BUY",(G1041-F1041)*D1041,(F1041-G1041)*D1041))</f>
        <v>0.00</v>
      </c>
      <c r="J1041" s="49">
        <f t="shared" si="1039"/>
        <v>4500.00000000003</v>
      </c>
    </row>
    <row r="1042" spans="1:10">
      <c r="A1042" s="52">
        <v>44428</v>
      </c>
      <c r="B1042" s="55" t="s">
        <v>75</v>
      </c>
      <c r="C1042" s="53" t="s">
        <v>17</v>
      </c>
      <c r="D1042" s="59">
        <v>2500</v>
      </c>
      <c r="E1042" s="59">
        <v>383.8</v>
      </c>
      <c r="F1042" s="53">
        <v>382</v>
      </c>
      <c r="G1042" s="53">
        <v>0</v>
      </c>
      <c r="H1042" s="44">
        <f t="shared" ref="H1042" si="1041">IF(C1042="BUY",(F1042-E1042)*D1042,(E1042-F1042)*D1042)</f>
        <v>4500.00000000003</v>
      </c>
      <c r="I1042" s="44" t="str">
        <f>IF(G1042=0,"0.00",IF(C1042="BUY",(G1042-F1042)*D1042,(F1042-G1042)*D1042))</f>
        <v>0.00</v>
      </c>
      <c r="J1042" s="49">
        <f t="shared" si="1039"/>
        <v>4500.00000000003</v>
      </c>
    </row>
    <row r="1043" spans="1:10">
      <c r="A1043" s="52">
        <v>44426</v>
      </c>
      <c r="B1043" s="2" t="s">
        <v>212</v>
      </c>
      <c r="C1043" s="53" t="s">
        <v>15</v>
      </c>
      <c r="D1043" s="2">
        <v>400</v>
      </c>
      <c r="E1043" s="51">
        <v>1300</v>
      </c>
      <c r="F1043" s="51">
        <v>1290</v>
      </c>
      <c r="G1043" s="51">
        <v>0</v>
      </c>
      <c r="H1043" s="31">
        <f t="shared" ref="H1043" si="1042">(F1043-E1043)*D1043</f>
        <v>-4000</v>
      </c>
      <c r="I1043" s="44" t="str">
        <f t="shared" ref="I1043" si="1043">IF(G1043=0,"0.00",IF(C1043="BUY",(G1043-F1043)*D1043,(G1043-F1043)*D1043))</f>
        <v>0.00</v>
      </c>
      <c r="J1043" s="49">
        <f t="shared" si="1039"/>
        <v>-4000</v>
      </c>
    </row>
    <row r="1044" spans="1:10">
      <c r="A1044" s="52">
        <v>44425</v>
      </c>
      <c r="B1044" s="55" t="s">
        <v>205</v>
      </c>
      <c r="C1044" s="53" t="s">
        <v>15</v>
      </c>
      <c r="D1044" s="59">
        <v>1000</v>
      </c>
      <c r="E1044" s="59">
        <v>885</v>
      </c>
      <c r="F1044" s="53">
        <v>880</v>
      </c>
      <c r="G1044" s="53">
        <v>0</v>
      </c>
      <c r="H1044" s="31">
        <f t="shared" ref="H1044" si="1044">(F1044-E1044)*D1044</f>
        <v>-5000</v>
      </c>
      <c r="I1044" s="44" t="str">
        <f t="shared" ref="I1044" si="1045">IF(G1044=0,"0.00",IF(C1044="BUY",(G1044-F1044)*D1044,(G1044-F1044)*D1044))</f>
        <v>0.00</v>
      </c>
      <c r="J1044" s="49">
        <f t="shared" si="1039"/>
        <v>-5000</v>
      </c>
    </row>
    <row r="1045" spans="1:10">
      <c r="A1045" s="52">
        <v>446191</v>
      </c>
      <c r="B1045" s="2" t="s">
        <v>195</v>
      </c>
      <c r="C1045" s="53" t="s">
        <v>15</v>
      </c>
      <c r="D1045" s="2">
        <v>1600</v>
      </c>
      <c r="E1045" s="51">
        <v>626</v>
      </c>
      <c r="F1045" s="51">
        <v>632</v>
      </c>
      <c r="G1045" s="51">
        <v>0</v>
      </c>
      <c r="H1045" s="31">
        <f t="shared" ref="H1045" si="1046">(F1045-E1045)*D1045</f>
        <v>9600</v>
      </c>
      <c r="I1045" s="44" t="str">
        <f t="shared" ref="I1045" si="1047">IF(G1045=0,"0.00",IF(C1045="BUY",(G1045-F1045)*D1045,(G1045-F1045)*D1045))</f>
        <v>0.00</v>
      </c>
      <c r="J1045" s="49">
        <f t="shared" si="1039"/>
        <v>9600</v>
      </c>
    </row>
    <row r="1046" s="2" customFormat="1" spans="1:11">
      <c r="A1046" s="52">
        <v>446187</v>
      </c>
      <c r="B1046" s="2" t="s">
        <v>213</v>
      </c>
      <c r="C1046" s="53" t="s">
        <v>15</v>
      </c>
      <c r="D1046" s="2">
        <v>2200</v>
      </c>
      <c r="E1046" s="51">
        <v>562</v>
      </c>
      <c r="F1046" s="51">
        <v>567</v>
      </c>
      <c r="G1046" s="51">
        <v>0</v>
      </c>
      <c r="H1046" s="31">
        <f t="shared" ref="H1046" si="1048">(F1046-E1046)*D1046</f>
        <v>11000</v>
      </c>
      <c r="I1046" s="44" t="str">
        <f t="shared" ref="I1046" si="1049">IF(G1046=0,"0.00",IF(C1046="BUY",(G1046-F1046)*D1046,(G1046-F1046)*D1046))</f>
        <v>0.00</v>
      </c>
      <c r="J1046" s="49">
        <f t="shared" si="1039"/>
        <v>11000</v>
      </c>
      <c r="K1046" s="10"/>
    </row>
    <row r="1047" s="2" customFormat="1" spans="1:11">
      <c r="A1047" s="52">
        <v>44419</v>
      </c>
      <c r="B1047" s="2" t="s">
        <v>214</v>
      </c>
      <c r="C1047" s="53" t="s">
        <v>17</v>
      </c>
      <c r="D1047" s="2">
        <v>750</v>
      </c>
      <c r="E1047" s="51">
        <v>1460</v>
      </c>
      <c r="F1047" s="51">
        <v>1450</v>
      </c>
      <c r="G1047" s="51">
        <v>1435</v>
      </c>
      <c r="H1047" s="44">
        <f t="shared" ref="H1047" si="1050">IF(C1047="BUY",(F1047-E1047)*D1047,(E1047-F1047)*D1047)</f>
        <v>7500</v>
      </c>
      <c r="I1047" s="44">
        <f>IF(G1047=0,"0.00",IF(C1047="BUY",(G1047-F1047)*D1047,(F1047-G1047)*D1047))</f>
        <v>11250</v>
      </c>
      <c r="J1047" s="49">
        <f t="shared" si="1039"/>
        <v>18750</v>
      </c>
      <c r="K1047" s="10"/>
    </row>
    <row r="1048" spans="1:10">
      <c r="A1048" s="52">
        <v>44414</v>
      </c>
      <c r="B1048" s="2" t="s">
        <v>205</v>
      </c>
      <c r="C1048" s="53" t="s">
        <v>15</v>
      </c>
      <c r="D1048" s="2">
        <v>1000</v>
      </c>
      <c r="E1048" s="51">
        <v>860</v>
      </c>
      <c r="F1048" s="51">
        <v>865</v>
      </c>
      <c r="G1048" s="51">
        <v>0</v>
      </c>
      <c r="H1048" s="31">
        <f t="shared" ref="H1048" si="1051">(F1048-E1048)*D1048</f>
        <v>5000</v>
      </c>
      <c r="I1048" s="44" t="str">
        <f t="shared" ref="I1048" si="1052">IF(G1048=0,"0.00",IF(C1048="BUY",(G1048-F1048)*D1048,(G1048-F1048)*D1048))</f>
        <v>0.00</v>
      </c>
      <c r="J1048" s="49">
        <f t="shared" si="1039"/>
        <v>5000</v>
      </c>
    </row>
    <row r="1049" s="2" customFormat="1" ht="14.25" spans="1:10">
      <c r="A1049" s="52">
        <v>44417</v>
      </c>
      <c r="B1049" s="2" t="s">
        <v>22</v>
      </c>
      <c r="C1049" s="53" t="s">
        <v>15</v>
      </c>
      <c r="D1049" s="2">
        <v>600</v>
      </c>
      <c r="E1049" s="51">
        <v>940</v>
      </c>
      <c r="F1049" s="51">
        <v>930</v>
      </c>
      <c r="G1049" s="51">
        <v>0</v>
      </c>
      <c r="H1049" s="31">
        <f t="shared" ref="H1049" si="1053">(F1049-E1049)*D1049</f>
        <v>-6000</v>
      </c>
      <c r="I1049" s="44" t="str">
        <f t="shared" ref="I1049" si="1054">IF(G1049=0,"0.00",IF(C1049="BUY",(G1049-F1049)*D1049,(G1049-F1049)*D1049))</f>
        <v>0.00</v>
      </c>
      <c r="J1049" s="49">
        <f t="shared" si="1039"/>
        <v>-6000</v>
      </c>
    </row>
    <row r="1050" s="2" customFormat="1" ht="14.25" spans="1:10">
      <c r="A1050" s="52">
        <v>44417</v>
      </c>
      <c r="B1050" s="2" t="s">
        <v>58</v>
      </c>
      <c r="C1050" s="53" t="s">
        <v>15</v>
      </c>
      <c r="D1050" s="2">
        <v>3000</v>
      </c>
      <c r="E1050" s="51">
        <v>195</v>
      </c>
      <c r="F1050" s="51">
        <v>196.6</v>
      </c>
      <c r="G1050" s="51">
        <v>198.6</v>
      </c>
      <c r="H1050" s="31">
        <f t="shared" ref="H1050" si="1055">(F1050-E1050)*D1050</f>
        <v>4799.99999999998</v>
      </c>
      <c r="I1050" s="44">
        <f t="shared" ref="I1050" si="1056">IF(G1050=0,"0.00",IF(C1050="BUY",(G1050-F1050)*D1050,(G1050-F1050)*D1050))</f>
        <v>6000</v>
      </c>
      <c r="J1050" s="49">
        <f t="shared" si="1039"/>
        <v>10800</v>
      </c>
    </row>
    <row r="1051" s="2" customFormat="1" ht="14.25" spans="1:10">
      <c r="A1051" s="52">
        <v>44414</v>
      </c>
      <c r="B1051" s="2" t="s">
        <v>204</v>
      </c>
      <c r="C1051" s="53" t="s">
        <v>15</v>
      </c>
      <c r="D1051" s="2">
        <v>1350</v>
      </c>
      <c r="E1051" s="51">
        <v>785.6</v>
      </c>
      <c r="F1051" s="51">
        <v>790.6</v>
      </c>
      <c r="G1051" s="51">
        <v>798.6</v>
      </c>
      <c r="H1051" s="31">
        <f t="shared" ref="H1051" si="1057">(F1051-E1051)*D1051</f>
        <v>6750</v>
      </c>
      <c r="I1051" s="44">
        <f t="shared" ref="I1051" si="1058">IF(G1051=0,"0.00",IF(C1051="BUY",(G1051-F1051)*D1051,(G1051-F1051)*D1051))</f>
        <v>10800</v>
      </c>
      <c r="J1051" s="49">
        <f t="shared" si="1039"/>
        <v>17550</v>
      </c>
    </row>
    <row r="1052" s="2" customFormat="1" ht="14.25" spans="1:10">
      <c r="A1052" s="52">
        <v>44413</v>
      </c>
      <c r="B1052" s="2" t="s">
        <v>176</v>
      </c>
      <c r="C1052" s="53" t="s">
        <v>15</v>
      </c>
      <c r="D1052" s="2">
        <v>350</v>
      </c>
      <c r="E1052" s="51">
        <v>2695.6</v>
      </c>
      <c r="F1052" s="51">
        <v>2715</v>
      </c>
      <c r="G1052" s="51">
        <v>2735</v>
      </c>
      <c r="H1052" s="31">
        <f t="shared" ref="H1052" si="1059">(F1052-E1052)*D1052</f>
        <v>6790.00000000003</v>
      </c>
      <c r="I1052" s="44">
        <f t="shared" ref="I1052" si="1060">IF(G1052=0,"0.00",IF(C1052="BUY",(G1052-F1052)*D1052,(G1052-F1052)*D1052))</f>
        <v>7000</v>
      </c>
      <c r="J1052" s="49">
        <f t="shared" si="1039"/>
        <v>13790</v>
      </c>
    </row>
    <row r="1053" spans="1:10">
      <c r="A1053" s="52">
        <v>44412</v>
      </c>
      <c r="B1053" s="2" t="s">
        <v>181</v>
      </c>
      <c r="C1053" s="53" t="s">
        <v>15</v>
      </c>
      <c r="D1053" s="2">
        <v>1550</v>
      </c>
      <c r="E1053" s="51">
        <v>395.6</v>
      </c>
      <c r="F1053" s="51">
        <v>400.6</v>
      </c>
      <c r="G1053" s="51">
        <v>0</v>
      </c>
      <c r="H1053" s="31">
        <f t="shared" ref="H1053" si="1061">(F1053-E1053)*D1053</f>
        <v>7750</v>
      </c>
      <c r="I1053" s="44" t="str">
        <f t="shared" ref="I1053" si="1062">IF(G1053=0,"0.00",IF(C1053="BUY",(G1053-F1053)*D1053,(G1053-F1053)*D1053))</f>
        <v>0.00</v>
      </c>
      <c r="J1053" s="49">
        <f t="shared" si="1039"/>
        <v>7750</v>
      </c>
    </row>
    <row r="1054" spans="1:10">
      <c r="A1054" s="52">
        <v>44411</v>
      </c>
      <c r="B1054" s="2" t="s">
        <v>215</v>
      </c>
      <c r="C1054" s="53" t="s">
        <v>15</v>
      </c>
      <c r="D1054" s="2">
        <v>850</v>
      </c>
      <c r="E1054" s="51">
        <v>985</v>
      </c>
      <c r="F1054" s="51">
        <v>978.6</v>
      </c>
      <c r="G1054" s="51">
        <v>0</v>
      </c>
      <c r="H1054" s="31">
        <f t="shared" ref="H1054" si="1063">(F1054-E1054)*D1054</f>
        <v>-5439.99999999998</v>
      </c>
      <c r="I1054" s="44" t="str">
        <f t="shared" ref="I1054" si="1064">IF(G1054=0,"0.00",IF(C1054="BUY",(G1054-F1054)*D1054,(G1054-F1054)*D1054))</f>
        <v>0.00</v>
      </c>
      <c r="J1054" s="49">
        <f t="shared" si="1039"/>
        <v>-5439.99999999998</v>
      </c>
    </row>
    <row r="1055" spans="1:10">
      <c r="A1055" s="52">
        <v>44410</v>
      </c>
      <c r="B1055" s="2" t="s">
        <v>181</v>
      </c>
      <c r="C1055" s="53" t="s">
        <v>15</v>
      </c>
      <c r="D1055" s="2">
        <v>1550</v>
      </c>
      <c r="E1055" s="51">
        <v>387</v>
      </c>
      <c r="F1055" s="51">
        <v>392</v>
      </c>
      <c r="G1055" s="51">
        <v>0</v>
      </c>
      <c r="H1055" s="31">
        <f t="shared" ref="H1055:H1056" si="1065">(F1055-E1055)*D1055</f>
        <v>7750</v>
      </c>
      <c r="I1055" s="44" t="str">
        <f t="shared" ref="I1055:I1056" si="1066">IF(G1055=0,"0.00",IF(C1055="BUY",(G1055-F1055)*D1055,(G1055-F1055)*D1055))</f>
        <v>0.00</v>
      </c>
      <c r="J1055" s="49">
        <f t="shared" si="1039"/>
        <v>7750</v>
      </c>
    </row>
    <row r="1056" spans="1:10">
      <c r="A1056" s="52">
        <v>44410</v>
      </c>
      <c r="B1056" s="2" t="s">
        <v>71</v>
      </c>
      <c r="C1056" s="53" t="s">
        <v>15</v>
      </c>
      <c r="D1056" s="2">
        <v>475</v>
      </c>
      <c r="E1056" s="51">
        <v>1603.6</v>
      </c>
      <c r="F1056" s="51">
        <v>1588.6</v>
      </c>
      <c r="G1056" s="51">
        <v>0</v>
      </c>
      <c r="H1056" s="31">
        <f t="shared" si="1065"/>
        <v>-7125</v>
      </c>
      <c r="I1056" s="44" t="str">
        <f t="shared" si="1066"/>
        <v>0.00</v>
      </c>
      <c r="J1056" s="49">
        <f t="shared" si="1039"/>
        <v>-7125</v>
      </c>
    </row>
    <row r="1057" spans="1:10">
      <c r="A1057" s="52">
        <v>44405</v>
      </c>
      <c r="B1057" s="2" t="s">
        <v>55</v>
      </c>
      <c r="C1057" s="53" t="s">
        <v>17</v>
      </c>
      <c r="D1057" s="2">
        <v>650</v>
      </c>
      <c r="E1057" s="51">
        <v>898</v>
      </c>
      <c r="F1057" s="51">
        <v>890</v>
      </c>
      <c r="G1057" s="51">
        <v>880</v>
      </c>
      <c r="H1057" s="44">
        <f t="shared" ref="H1057" si="1067">IF(C1057="BUY",(F1057-E1057)*D1057,(E1057-F1057)*D1057)</f>
        <v>5200</v>
      </c>
      <c r="I1057" s="44">
        <f>IF(G1057=0,"0.00",IF(C1057="BUY",(G1057-F1057)*D1057,(F1057-G1057)*D1057))</f>
        <v>6500</v>
      </c>
      <c r="J1057" s="49">
        <f t="shared" si="1039"/>
        <v>11700</v>
      </c>
    </row>
    <row r="1058" spans="1:10">
      <c r="A1058" s="52">
        <v>44404</v>
      </c>
      <c r="B1058" s="2" t="s">
        <v>55</v>
      </c>
      <c r="C1058" s="53" t="s">
        <v>17</v>
      </c>
      <c r="D1058" s="2">
        <v>650</v>
      </c>
      <c r="E1058" s="51">
        <v>933</v>
      </c>
      <c r="F1058" s="51">
        <v>923</v>
      </c>
      <c r="G1058" s="51">
        <v>908</v>
      </c>
      <c r="H1058" s="44">
        <f t="shared" ref="H1058" si="1068">IF(C1058="BUY",(F1058-E1058)*D1058,(E1058-F1058)*D1058)</f>
        <v>6500</v>
      </c>
      <c r="I1058" s="44">
        <f>IF(G1058=0,"0.00",IF(C1058="BUY",(G1058-F1058)*D1058,(F1058-G1058)*D1058))</f>
        <v>9750</v>
      </c>
      <c r="J1058" s="49">
        <f t="shared" si="1039"/>
        <v>16250</v>
      </c>
    </row>
    <row r="1059" spans="1:10">
      <c r="A1059" s="52">
        <v>44400</v>
      </c>
      <c r="B1059" s="55" t="s">
        <v>190</v>
      </c>
      <c r="C1059" s="53" t="s">
        <v>15</v>
      </c>
      <c r="D1059" s="59">
        <v>700</v>
      </c>
      <c r="E1059" s="59">
        <v>1446</v>
      </c>
      <c r="F1059" s="53">
        <v>1449</v>
      </c>
      <c r="G1059" s="53">
        <v>0</v>
      </c>
      <c r="H1059" s="31">
        <f t="shared" ref="H1059" si="1069">(F1059-E1059)*D1059</f>
        <v>2100</v>
      </c>
      <c r="I1059" s="44" t="str">
        <f t="shared" ref="I1059" si="1070">IF(G1059=0,"0.00",IF(C1059="BUY",(G1059-F1059)*D1059,(G1059-F1059)*D1059))</f>
        <v>0.00</v>
      </c>
      <c r="J1059" s="49">
        <f t="shared" si="1039"/>
        <v>2100</v>
      </c>
    </row>
    <row r="1060" spans="1:10">
      <c r="A1060" s="52">
        <v>44399</v>
      </c>
      <c r="B1060" s="2" t="s">
        <v>122</v>
      </c>
      <c r="C1060" s="53" t="s">
        <v>15</v>
      </c>
      <c r="D1060" s="59">
        <v>125</v>
      </c>
      <c r="E1060" s="59">
        <v>6250</v>
      </c>
      <c r="F1060" s="53">
        <v>6200</v>
      </c>
      <c r="G1060" s="53">
        <v>0</v>
      </c>
      <c r="H1060" s="31">
        <f t="shared" ref="H1060" si="1071">(F1060-E1060)*D1060</f>
        <v>-6250</v>
      </c>
      <c r="I1060" s="44" t="str">
        <f t="shared" ref="I1060" si="1072">IF(G1060=0,"0.00",IF(C1060="BUY",(G1060-F1060)*D1060,(G1060-F1060)*D1060))</f>
        <v>0.00</v>
      </c>
      <c r="J1060" s="49">
        <f t="shared" si="1039"/>
        <v>-6250</v>
      </c>
    </row>
    <row r="1061" spans="1:10">
      <c r="A1061" s="52">
        <v>44395</v>
      </c>
      <c r="B1061" s="2" t="s">
        <v>214</v>
      </c>
      <c r="C1061" s="53" t="s">
        <v>15</v>
      </c>
      <c r="D1061" s="59">
        <v>750</v>
      </c>
      <c r="E1061" s="59">
        <v>1590</v>
      </c>
      <c r="F1061" s="53">
        <v>1600</v>
      </c>
      <c r="G1061" s="53">
        <v>1610</v>
      </c>
      <c r="H1061" s="31">
        <f t="shared" ref="H1061" si="1073">(F1061-E1061)*D1061</f>
        <v>7500</v>
      </c>
      <c r="I1061" s="44">
        <f t="shared" ref="I1061" si="1074">IF(G1061=0,"0.00",IF(C1061="BUY",(G1061-F1061)*D1061,(G1061-F1061)*D1061))</f>
        <v>7500</v>
      </c>
      <c r="J1061" s="49">
        <f t="shared" si="1039"/>
        <v>15000</v>
      </c>
    </row>
    <row r="1062" spans="1:10">
      <c r="A1062" s="52">
        <v>446165</v>
      </c>
      <c r="B1062" s="2" t="s">
        <v>206</v>
      </c>
      <c r="C1062" s="53" t="s">
        <v>15</v>
      </c>
      <c r="D1062" s="2">
        <v>250</v>
      </c>
      <c r="E1062" s="51">
        <v>3950</v>
      </c>
      <c r="F1062" s="51">
        <v>3975</v>
      </c>
      <c r="G1062" s="51">
        <v>4000</v>
      </c>
      <c r="H1062" s="31">
        <f t="shared" ref="H1062" si="1075">(F1062-E1062)*D1062</f>
        <v>6250</v>
      </c>
      <c r="I1062" s="44">
        <f t="shared" ref="I1062" si="1076">IF(G1062=0,"0.00",IF(C1062="BUY",(G1062-F1062)*D1062,(G1062-F1062)*D1062))</f>
        <v>6250</v>
      </c>
      <c r="J1062" s="49">
        <f t="shared" si="1039"/>
        <v>12500</v>
      </c>
    </row>
    <row r="1063" s="2" customFormat="1" spans="1:11">
      <c r="A1063" s="52">
        <v>44372</v>
      </c>
      <c r="B1063" s="55" t="s">
        <v>63</v>
      </c>
      <c r="C1063" s="53" t="s">
        <v>15</v>
      </c>
      <c r="D1063" s="59">
        <v>650</v>
      </c>
      <c r="E1063" s="59">
        <v>1065</v>
      </c>
      <c r="F1063" s="53">
        <v>1075</v>
      </c>
      <c r="G1063" s="53">
        <v>1085</v>
      </c>
      <c r="H1063" s="31">
        <f t="shared" ref="H1063" si="1077">(F1063-E1063)*D1063</f>
        <v>6500</v>
      </c>
      <c r="I1063" s="44">
        <f t="shared" ref="I1063" si="1078">IF(G1063=0,"0.00",IF(C1063="BUY",(G1063-F1063)*D1063,(G1063-F1063)*D1063))</f>
        <v>6500</v>
      </c>
      <c r="J1063" s="49">
        <f t="shared" si="1039"/>
        <v>13000</v>
      </c>
      <c r="K1063" s="10"/>
    </row>
    <row r="1064" spans="1:10">
      <c r="A1064" s="52">
        <v>44369</v>
      </c>
      <c r="B1064" s="55" t="s">
        <v>216</v>
      </c>
      <c r="C1064" s="53" t="s">
        <v>15</v>
      </c>
      <c r="D1064" s="59">
        <v>1500</v>
      </c>
      <c r="E1064" s="59">
        <v>602</v>
      </c>
      <c r="F1064" s="53">
        <v>606</v>
      </c>
      <c r="G1064" s="53">
        <v>0</v>
      </c>
      <c r="H1064" s="31">
        <f t="shared" ref="H1064" si="1079">(F1064-E1064)*D1064</f>
        <v>6000</v>
      </c>
      <c r="I1064" s="44" t="str">
        <f t="shared" ref="I1064" si="1080">IF(G1064=0,"0.00",IF(C1064="BUY",(G1064-F1064)*D1064,(G1064-F1064)*D1064))</f>
        <v>0.00</v>
      </c>
      <c r="J1064" s="49">
        <f t="shared" si="1039"/>
        <v>6000</v>
      </c>
    </row>
    <row r="1065" spans="1:10">
      <c r="A1065" s="52">
        <v>44368</v>
      </c>
      <c r="B1065" s="55" t="s">
        <v>84</v>
      </c>
      <c r="C1065" s="53" t="s">
        <v>15</v>
      </c>
      <c r="D1065" s="59">
        <v>1250</v>
      </c>
      <c r="E1065" s="59">
        <v>853.5</v>
      </c>
      <c r="F1065" s="53">
        <v>860</v>
      </c>
      <c r="G1065" s="53">
        <v>0</v>
      </c>
      <c r="H1065" s="31">
        <f t="shared" ref="H1065" si="1081">(F1065-E1065)*D1065</f>
        <v>8125</v>
      </c>
      <c r="I1065" s="44" t="str">
        <f t="shared" ref="I1065" si="1082">IF(G1065=0,"0.00",IF(C1065="BUY",(G1065-F1065)*D1065,(G1065-F1065)*D1065))</f>
        <v>0.00</v>
      </c>
      <c r="J1065" s="49">
        <f t="shared" si="1039"/>
        <v>8125</v>
      </c>
    </row>
    <row r="1066" spans="1:10">
      <c r="A1066" s="52">
        <v>44365</v>
      </c>
      <c r="B1066" s="2" t="s">
        <v>106</v>
      </c>
      <c r="C1066" s="53" t="s">
        <v>17</v>
      </c>
      <c r="D1066" s="2">
        <v>3800</v>
      </c>
      <c r="E1066" s="51">
        <v>144</v>
      </c>
      <c r="F1066" s="51">
        <v>143</v>
      </c>
      <c r="G1066" s="51">
        <v>142</v>
      </c>
      <c r="H1066" s="44">
        <f t="shared" ref="H1066" si="1083">IF(C1066="BUY",(F1066-E1066)*D1066,(E1066-F1066)*D1066)</f>
        <v>3800</v>
      </c>
      <c r="I1066" s="44">
        <f t="shared" ref="I1066" si="1084">IF(G1066=0,"0.00",IF(C1066="BUY",(G1066-F1066)*D1066,(F1066-G1066)*D1066))</f>
        <v>3800</v>
      </c>
      <c r="J1066" s="49">
        <f t="shared" si="1039"/>
        <v>7600</v>
      </c>
    </row>
    <row r="1067" spans="1:10">
      <c r="A1067" s="52">
        <v>44364</v>
      </c>
      <c r="B1067" s="55" t="s">
        <v>34</v>
      </c>
      <c r="C1067" s="53" t="s">
        <v>15</v>
      </c>
      <c r="D1067" s="59">
        <v>1250</v>
      </c>
      <c r="E1067" s="59">
        <v>665</v>
      </c>
      <c r="F1067" s="53">
        <v>670</v>
      </c>
      <c r="G1067" s="53">
        <v>0</v>
      </c>
      <c r="H1067" s="31">
        <f t="shared" ref="H1067" si="1085">(F1067-E1067)*D1067</f>
        <v>6250</v>
      </c>
      <c r="I1067" s="44" t="str">
        <f t="shared" ref="I1067" si="1086">IF(G1067=0,"0.00",IF(C1067="BUY",(G1067-F1067)*D1067,(G1067-F1067)*D1067))</f>
        <v>0.00</v>
      </c>
      <c r="J1067" s="49">
        <f t="shared" si="1039"/>
        <v>6250</v>
      </c>
    </row>
    <row r="1068" spans="1:10">
      <c r="A1068" s="52">
        <v>44362</v>
      </c>
      <c r="B1068" s="55" t="s">
        <v>34</v>
      </c>
      <c r="C1068" s="53" t="s">
        <v>15</v>
      </c>
      <c r="D1068" s="59">
        <v>1250</v>
      </c>
      <c r="E1068" s="59">
        <v>626</v>
      </c>
      <c r="F1068" s="53">
        <v>632</v>
      </c>
      <c r="G1068" s="53">
        <v>640</v>
      </c>
      <c r="H1068" s="31">
        <f t="shared" ref="H1068" si="1087">(F1068-E1068)*D1068</f>
        <v>7500</v>
      </c>
      <c r="I1068" s="44">
        <f t="shared" ref="I1068" si="1088">IF(G1068=0,"0.00",IF(C1068="BUY",(G1068-F1068)*D1068,(G1068-F1068)*D1068))</f>
        <v>10000</v>
      </c>
      <c r="J1068" s="49">
        <f t="shared" si="1039"/>
        <v>17500</v>
      </c>
    </row>
    <row r="1069" spans="1:10">
      <c r="A1069" s="52">
        <v>44343</v>
      </c>
      <c r="B1069" s="55" t="s">
        <v>217</v>
      </c>
      <c r="C1069" s="53" t="s">
        <v>15</v>
      </c>
      <c r="D1069" s="59">
        <v>2500</v>
      </c>
      <c r="E1069" s="59">
        <v>395</v>
      </c>
      <c r="F1069" s="53">
        <v>396</v>
      </c>
      <c r="G1069" s="53">
        <v>398</v>
      </c>
      <c r="H1069" s="31">
        <f t="shared" ref="H1069" si="1089">(F1069-E1069)*D1069</f>
        <v>2500</v>
      </c>
      <c r="I1069" s="44">
        <f t="shared" ref="I1069" si="1090">IF(G1069=0,"0.00",IF(C1069="BUY",(G1069-F1069)*D1069,(G1069-F1069)*D1069))</f>
        <v>5000</v>
      </c>
      <c r="J1069" s="49">
        <f t="shared" si="1039"/>
        <v>7500</v>
      </c>
    </row>
    <row r="1070" spans="1:10">
      <c r="A1070" s="52">
        <v>44342</v>
      </c>
      <c r="B1070" s="2" t="s">
        <v>218</v>
      </c>
      <c r="C1070" s="53" t="s">
        <v>15</v>
      </c>
      <c r="D1070" s="2">
        <v>1400</v>
      </c>
      <c r="E1070" s="51">
        <v>705</v>
      </c>
      <c r="F1070" s="51">
        <v>701.5</v>
      </c>
      <c r="G1070" s="51">
        <v>0</v>
      </c>
      <c r="H1070" s="31">
        <f t="shared" ref="H1070" si="1091">(F1070-E1070)*D1070</f>
        <v>-4900</v>
      </c>
      <c r="I1070" s="44" t="str">
        <f t="shared" ref="I1070" si="1092">IF(G1070=0,"0.00",IF(C1070="BUY",(G1070-F1070)*D1070,(G1070-F1070)*D1070))</f>
        <v>0.00</v>
      </c>
      <c r="J1070" s="49">
        <f t="shared" si="1039"/>
        <v>-4900</v>
      </c>
    </row>
    <row r="1071" s="2" customFormat="1" spans="1:11">
      <c r="A1071" s="52">
        <v>446107</v>
      </c>
      <c r="B1071" s="2" t="s">
        <v>168</v>
      </c>
      <c r="C1071" s="53" t="s">
        <v>15</v>
      </c>
      <c r="D1071" s="2">
        <v>1350</v>
      </c>
      <c r="E1071" s="51">
        <v>712.8</v>
      </c>
      <c r="F1071" s="51">
        <v>716</v>
      </c>
      <c r="G1071" s="51">
        <v>0</v>
      </c>
      <c r="H1071" s="31">
        <f t="shared" ref="H1071" si="1093">(F1071-E1071)*D1071</f>
        <v>4320.00000000006</v>
      </c>
      <c r="I1071" s="44" t="str">
        <f t="shared" ref="I1071" si="1094">IF(G1071=0,"0.00",IF(C1071="BUY",(G1071-F1071)*D1071,(G1071-F1071)*D1071))</f>
        <v>0.00</v>
      </c>
      <c r="J1071" s="49">
        <f t="shared" si="1039"/>
        <v>4320.00000000006</v>
      </c>
      <c r="K1071" s="10"/>
    </row>
    <row r="1072" s="2" customFormat="1" spans="1:11">
      <c r="A1072" s="52">
        <v>44340</v>
      </c>
      <c r="B1072" s="2" t="s">
        <v>183</v>
      </c>
      <c r="C1072" s="53" t="s">
        <v>15</v>
      </c>
      <c r="D1072" s="2">
        <v>550</v>
      </c>
      <c r="E1072" s="51">
        <v>1453</v>
      </c>
      <c r="F1072" s="51">
        <v>1462</v>
      </c>
      <c r="G1072" s="51">
        <v>0</v>
      </c>
      <c r="H1072" s="44">
        <f t="shared" ref="H1072" si="1095">IF(C1072="BUY",(F1072-E1072)*D1072,(E1072-F1072)*D1072)</f>
        <v>-4950</v>
      </c>
      <c r="I1072" s="44" t="str">
        <f t="shared" ref="I1072" si="1096">IF(G1072=0,"0.00",IF(C1072="BUY",(G1072-F1072)*D1072,(F1072-G1072)*D1072))</f>
        <v>0.00</v>
      </c>
      <c r="J1072" s="49">
        <f t="shared" si="1039"/>
        <v>-4950</v>
      </c>
      <c r="K1072" s="10"/>
    </row>
    <row r="1073" s="2" customFormat="1" ht="14.25" spans="1:10">
      <c r="A1073" s="52">
        <v>44337</v>
      </c>
      <c r="B1073" s="2" t="s">
        <v>149</v>
      </c>
      <c r="C1073" s="53" t="s">
        <v>15</v>
      </c>
      <c r="D1073" s="2">
        <v>275</v>
      </c>
      <c r="E1073" s="51">
        <v>1735</v>
      </c>
      <c r="F1073" s="51">
        <v>1750</v>
      </c>
      <c r="G1073" s="51">
        <v>0</v>
      </c>
      <c r="H1073" s="44">
        <f t="shared" ref="H1073:H1074" si="1097">IF(C1073="BUY",(F1073-E1073)*D1073,(E1073-F1073)*D1073)</f>
        <v>-4125</v>
      </c>
      <c r="I1073" s="44" t="str">
        <f t="shared" ref="I1073:I1074" si="1098">IF(G1073=0,"0.00",IF(C1073="BUY",(G1073-F1073)*D1073,(F1073-G1073)*D1073))</f>
        <v>0.00</v>
      </c>
      <c r="J1073" s="49">
        <f t="shared" si="1039"/>
        <v>-4125</v>
      </c>
    </row>
    <row r="1074" s="2" customFormat="1" ht="14.25" spans="1:10">
      <c r="A1074" s="52">
        <v>446102</v>
      </c>
      <c r="B1074" s="2" t="s">
        <v>219</v>
      </c>
      <c r="C1074" s="53" t="s">
        <v>17</v>
      </c>
      <c r="D1074" s="2">
        <v>30</v>
      </c>
      <c r="E1074" s="51">
        <v>33600</v>
      </c>
      <c r="F1074" s="51">
        <v>33350</v>
      </c>
      <c r="G1074" s="51">
        <v>0</v>
      </c>
      <c r="H1074" s="44">
        <f t="shared" si="1097"/>
        <v>7500</v>
      </c>
      <c r="I1074" s="44" t="str">
        <f t="shared" si="1098"/>
        <v>0.00</v>
      </c>
      <c r="J1074" s="49">
        <f t="shared" si="1039"/>
        <v>7500</v>
      </c>
    </row>
    <row r="1075" s="2" customFormat="1" spans="1:11">
      <c r="A1075" s="52">
        <v>446102</v>
      </c>
      <c r="B1075" s="2" t="s">
        <v>213</v>
      </c>
      <c r="C1075" s="53" t="s">
        <v>15</v>
      </c>
      <c r="D1075" s="2">
        <v>2200</v>
      </c>
      <c r="E1075" s="51">
        <v>525</v>
      </c>
      <c r="F1075" s="51">
        <v>522.1</v>
      </c>
      <c r="G1075" s="51">
        <v>0</v>
      </c>
      <c r="H1075" s="31">
        <f t="shared" ref="H1075" si="1099">(F1075-E1075)*D1075</f>
        <v>-6379.99999999995</v>
      </c>
      <c r="I1075" s="44" t="str">
        <f t="shared" ref="I1075" si="1100">IF(G1075=0,"0.00",IF(C1075="BUY",(G1075-F1075)*D1075,(G1075-F1075)*D1075))</f>
        <v>0.00</v>
      </c>
      <c r="J1075" s="49">
        <f t="shared" si="1039"/>
        <v>-6379.99999999995</v>
      </c>
      <c r="K1075" s="10"/>
    </row>
    <row r="1076" s="2" customFormat="1" spans="1:11">
      <c r="A1076" s="52">
        <v>44335</v>
      </c>
      <c r="B1076" s="2" t="s">
        <v>106</v>
      </c>
      <c r="C1076" s="53" t="s">
        <v>15</v>
      </c>
      <c r="D1076" s="2">
        <v>3800</v>
      </c>
      <c r="E1076" s="51">
        <v>155.55</v>
      </c>
      <c r="F1076" s="51">
        <v>156.8</v>
      </c>
      <c r="G1076" s="51">
        <v>158.2</v>
      </c>
      <c r="H1076" s="31">
        <f t="shared" ref="H1076" si="1101">(F1076-E1076)*D1076</f>
        <v>4750</v>
      </c>
      <c r="I1076" s="44">
        <f t="shared" ref="I1076" si="1102">IF(G1076=0,"0.00",IF(C1076="BUY",(G1076-F1076)*D1076,(G1076-F1076)*D1076))</f>
        <v>5319.99999999991</v>
      </c>
      <c r="J1076" s="49">
        <f t="shared" si="1039"/>
        <v>10069.9999999999</v>
      </c>
      <c r="K1076" s="10"/>
    </row>
    <row r="1077" s="2" customFormat="1" spans="1:11">
      <c r="A1077" s="52">
        <v>44334</v>
      </c>
      <c r="B1077" s="2" t="s">
        <v>106</v>
      </c>
      <c r="C1077" s="53" t="s">
        <v>15</v>
      </c>
      <c r="D1077" s="2">
        <v>3800</v>
      </c>
      <c r="E1077" s="51">
        <v>150.55</v>
      </c>
      <c r="F1077" s="51">
        <v>151.55</v>
      </c>
      <c r="G1077" s="51">
        <v>153</v>
      </c>
      <c r="H1077" s="31">
        <f t="shared" ref="H1077" si="1103">(F1077-E1077)*D1077</f>
        <v>3800</v>
      </c>
      <c r="I1077" s="44">
        <f t="shared" ref="I1077" si="1104">IF(G1077=0,"0.00",IF(C1077="BUY",(G1077-F1077)*D1077,(G1077-F1077)*D1077))</f>
        <v>5509.99999999996</v>
      </c>
      <c r="J1077" s="49">
        <f t="shared" si="1039"/>
        <v>9309.99999999996</v>
      </c>
      <c r="K1077" s="10"/>
    </row>
    <row r="1078" s="2" customFormat="1" spans="1:11">
      <c r="A1078" s="52">
        <v>44334</v>
      </c>
      <c r="B1078" s="2" t="s">
        <v>220</v>
      </c>
      <c r="C1078" s="53" t="s">
        <v>15</v>
      </c>
      <c r="D1078" s="2">
        <v>500</v>
      </c>
      <c r="E1078" s="51">
        <v>1053.5</v>
      </c>
      <c r="F1078" s="51">
        <v>1062</v>
      </c>
      <c r="G1078" s="51">
        <v>0</v>
      </c>
      <c r="H1078" s="31">
        <f t="shared" ref="H1078" si="1105">(F1078-E1078)*D1078</f>
        <v>4250</v>
      </c>
      <c r="I1078" s="44" t="str">
        <f t="shared" ref="I1078" si="1106">IF(G1078=0,"0.00",IF(C1078="BUY",(G1078-F1078)*D1078,(G1078-F1078)*D1078))</f>
        <v>0.00</v>
      </c>
      <c r="J1078" s="49">
        <f t="shared" si="1039"/>
        <v>4250</v>
      </c>
      <c r="K1078" s="10"/>
    </row>
    <row r="1079" s="2" customFormat="1" spans="1:11">
      <c r="A1079" s="52">
        <v>44333</v>
      </c>
      <c r="B1079" s="2" t="s">
        <v>205</v>
      </c>
      <c r="C1079" s="53" t="s">
        <v>15</v>
      </c>
      <c r="D1079" s="2">
        <v>2000</v>
      </c>
      <c r="E1079" s="51">
        <v>708</v>
      </c>
      <c r="F1079" s="51">
        <v>703.5</v>
      </c>
      <c r="G1079" s="51">
        <v>0</v>
      </c>
      <c r="H1079" s="31">
        <f t="shared" ref="H1079" si="1107">(F1079-E1079)*D1079</f>
        <v>-9000</v>
      </c>
      <c r="I1079" s="44" t="str">
        <f t="shared" ref="I1079" si="1108">IF(G1079=0,"0.00",IF(C1079="BUY",(G1079-F1079)*D1079,(G1079-F1079)*D1079))</f>
        <v>0.00</v>
      </c>
      <c r="J1079" s="49">
        <f t="shared" si="1039"/>
        <v>-9000</v>
      </c>
      <c r="K1079" s="10"/>
    </row>
    <row r="1080" s="2" customFormat="1" spans="1:11">
      <c r="A1080" s="52">
        <v>44330</v>
      </c>
      <c r="B1080" s="2" t="s">
        <v>168</v>
      </c>
      <c r="C1080" s="53" t="s">
        <v>17</v>
      </c>
      <c r="D1080" s="2">
        <v>2700</v>
      </c>
      <c r="E1080" s="51">
        <v>683</v>
      </c>
      <c r="F1080" s="51">
        <v>686</v>
      </c>
      <c r="G1080" s="51">
        <v>0</v>
      </c>
      <c r="H1080" s="31">
        <f t="shared" ref="H1080" si="1109">(F1080-E1080)*D1080</f>
        <v>8100</v>
      </c>
      <c r="I1080" s="44" t="str">
        <f t="shared" ref="I1080" si="1110">IF(G1080=0,"0.00",IF(C1080="BUY",(G1080-F1080)*D1080,(G1080-F1080)*D1080))</f>
        <v>0.00</v>
      </c>
      <c r="J1080" s="49">
        <f t="shared" si="1039"/>
        <v>8100</v>
      </c>
      <c r="K1080" s="10"/>
    </row>
    <row r="1081" s="2" customFormat="1" spans="1:11">
      <c r="A1081" s="52">
        <v>44327</v>
      </c>
      <c r="B1081" s="2" t="s">
        <v>116</v>
      </c>
      <c r="C1081" s="53" t="s">
        <v>15</v>
      </c>
      <c r="D1081" s="2">
        <v>650</v>
      </c>
      <c r="E1081" s="51">
        <v>1208.8</v>
      </c>
      <c r="F1081" s="51">
        <v>1215</v>
      </c>
      <c r="G1081" s="51">
        <v>1226</v>
      </c>
      <c r="H1081" s="31">
        <f t="shared" ref="H1081" si="1111">(F1081-E1081)*D1081</f>
        <v>4030.00000000003</v>
      </c>
      <c r="I1081" s="44">
        <f t="shared" ref="I1081" si="1112">IF(G1081=0,"0.00",IF(C1081="BUY",(G1081-F1081)*D1081,(G1081-F1081)*D1081))</f>
        <v>7150</v>
      </c>
      <c r="J1081" s="49">
        <f t="shared" si="1039"/>
        <v>11180</v>
      </c>
      <c r="K1081" s="10"/>
    </row>
    <row r="1082" s="2" customFormat="1" spans="1:11">
      <c r="A1082" s="52">
        <v>446092</v>
      </c>
      <c r="B1082" s="2" t="s">
        <v>213</v>
      </c>
      <c r="C1082" s="53" t="s">
        <v>15</v>
      </c>
      <c r="D1082" s="2">
        <v>2200</v>
      </c>
      <c r="E1082" s="51">
        <v>620</v>
      </c>
      <c r="F1082" s="51">
        <v>623</v>
      </c>
      <c r="G1082" s="51">
        <v>0</v>
      </c>
      <c r="H1082" s="31">
        <f t="shared" ref="H1082" si="1113">(F1082-E1082)*D1082</f>
        <v>6600</v>
      </c>
      <c r="I1082" s="44" t="str">
        <f t="shared" ref="I1082" si="1114">IF(G1082=0,"0.00",IF(C1082="BUY",(G1082-F1082)*D1082,(G1082-F1082)*D1082))</f>
        <v>0.00</v>
      </c>
      <c r="J1082" s="49">
        <f t="shared" si="1039"/>
        <v>6600</v>
      </c>
      <c r="K1082" s="10"/>
    </row>
    <row r="1083" s="2" customFormat="1" spans="1:11">
      <c r="A1083" s="52">
        <v>44323</v>
      </c>
      <c r="B1083" s="2" t="s">
        <v>58</v>
      </c>
      <c r="C1083" s="53" t="s">
        <v>15</v>
      </c>
      <c r="D1083" s="2">
        <v>3000</v>
      </c>
      <c r="E1083" s="51">
        <v>190</v>
      </c>
      <c r="F1083" s="51">
        <v>191.9</v>
      </c>
      <c r="G1083" s="51">
        <v>0</v>
      </c>
      <c r="H1083" s="31">
        <f t="shared" ref="H1083" si="1115">(F1083-E1083)*D1083</f>
        <v>5700.00000000002</v>
      </c>
      <c r="I1083" s="44" t="str">
        <f t="shared" ref="I1083" si="1116">IF(G1083=0,"0.00",IF(C1083="BUY",(G1083-F1083)*D1083,(G1083-F1083)*D1083))</f>
        <v>0.00</v>
      </c>
      <c r="J1083" s="49">
        <f t="shared" si="1039"/>
        <v>5700.00000000002</v>
      </c>
      <c r="K1083" s="10"/>
    </row>
    <row r="1084" s="2" customFormat="1" spans="1:11">
      <c r="A1084" s="52">
        <v>44322</v>
      </c>
      <c r="B1084" s="2" t="s">
        <v>69</v>
      </c>
      <c r="C1084" s="53" t="s">
        <v>15</v>
      </c>
      <c r="D1084" s="2">
        <v>1000</v>
      </c>
      <c r="E1084" s="51">
        <v>1293.5</v>
      </c>
      <c r="F1084" s="51">
        <v>1298</v>
      </c>
      <c r="G1084" s="51">
        <v>1360</v>
      </c>
      <c r="H1084" s="31">
        <f t="shared" ref="H1084" si="1117">(F1084-E1084)*D1084</f>
        <v>4500</v>
      </c>
      <c r="I1084" s="44">
        <f t="shared" ref="I1084" si="1118">IF(G1084=0,"0.00",IF(C1084="BUY",(G1084-F1084)*D1084,(G1084-F1084)*D1084))</f>
        <v>62000</v>
      </c>
      <c r="J1084" s="49">
        <f t="shared" si="1039"/>
        <v>66500</v>
      </c>
      <c r="K1084" s="10"/>
    </row>
    <row r="1085" s="2" customFormat="1" spans="1:11">
      <c r="A1085" s="52">
        <v>44321</v>
      </c>
      <c r="B1085" s="2" t="s">
        <v>69</v>
      </c>
      <c r="C1085" s="53" t="s">
        <v>17</v>
      </c>
      <c r="D1085" s="2">
        <v>1000</v>
      </c>
      <c r="E1085" s="51">
        <v>1255</v>
      </c>
      <c r="F1085" s="51">
        <v>1250.5</v>
      </c>
      <c r="G1085" s="51">
        <v>0</v>
      </c>
      <c r="H1085" s="31">
        <f t="shared" ref="H1085" si="1119">(F1085-E1085)*D1085</f>
        <v>-4500</v>
      </c>
      <c r="I1085" s="44" t="str">
        <f t="shared" ref="I1085" si="1120">IF(G1085=0,"0.00",IF(C1085="BUY",(G1085-F1085)*D1085,(G1085-F1085)*D1085))</f>
        <v>0.00</v>
      </c>
      <c r="J1085" s="49">
        <f t="shared" si="1039"/>
        <v>-4500</v>
      </c>
      <c r="K1085" s="10"/>
    </row>
    <row r="1086" s="2" customFormat="1" spans="1:11">
      <c r="A1086" s="52">
        <v>44320</v>
      </c>
      <c r="B1086" s="2" t="s">
        <v>219</v>
      </c>
      <c r="C1086" s="53" t="s">
        <v>17</v>
      </c>
      <c r="D1086" s="2">
        <v>30</v>
      </c>
      <c r="E1086" s="51">
        <v>32500</v>
      </c>
      <c r="F1086" s="51">
        <v>32368</v>
      </c>
      <c r="G1086" s="51">
        <v>0</v>
      </c>
      <c r="H1086" s="31">
        <f t="shared" ref="H1086" si="1121">(F1086-E1086)*D1086</f>
        <v>-3960</v>
      </c>
      <c r="I1086" s="44" t="str">
        <f t="shared" ref="I1086" si="1122">IF(G1086=0,"0.00",IF(C1086="BUY",(G1086-F1086)*D1086,(G1086-F1086)*D1086))</f>
        <v>0.00</v>
      </c>
      <c r="J1086" s="49">
        <f t="shared" si="1039"/>
        <v>-3960</v>
      </c>
      <c r="K1086" s="10"/>
    </row>
    <row r="1087" s="2" customFormat="1" spans="1:11">
      <c r="A1087" s="52">
        <v>44319</v>
      </c>
      <c r="B1087" s="2" t="s">
        <v>220</v>
      </c>
      <c r="C1087" s="53" t="s">
        <v>15</v>
      </c>
      <c r="D1087" s="2">
        <v>1000</v>
      </c>
      <c r="E1087" s="51">
        <v>995</v>
      </c>
      <c r="F1087" s="51">
        <v>999.85</v>
      </c>
      <c r="G1087" s="51">
        <v>0</v>
      </c>
      <c r="H1087" s="31">
        <f t="shared" ref="H1087" si="1123">(F1087-E1087)*D1087</f>
        <v>4850.00000000002</v>
      </c>
      <c r="I1087" s="44" t="str">
        <f t="shared" ref="I1087" si="1124">IF(G1087=0,"0.00",IF(C1087="BUY",(G1087-F1087)*D1087,(G1087-F1087)*D1087))</f>
        <v>0.00</v>
      </c>
      <c r="J1087" s="49">
        <f t="shared" si="1039"/>
        <v>4850.00000000002</v>
      </c>
      <c r="K1087" s="10"/>
    </row>
    <row r="1088" s="2" customFormat="1" spans="1:11">
      <c r="A1088" s="52">
        <v>446082</v>
      </c>
      <c r="B1088" s="2" t="s">
        <v>213</v>
      </c>
      <c r="C1088" s="53" t="s">
        <v>15</v>
      </c>
      <c r="D1088" s="2">
        <v>2200</v>
      </c>
      <c r="E1088" s="51">
        <v>575.5</v>
      </c>
      <c r="F1088" s="51">
        <v>580</v>
      </c>
      <c r="G1088" s="51">
        <v>0</v>
      </c>
      <c r="H1088" s="31">
        <f t="shared" ref="H1088" si="1125">(F1088-E1088)*D1088</f>
        <v>9900</v>
      </c>
      <c r="I1088" s="44" t="str">
        <f t="shared" ref="I1088" si="1126">IF(G1088=0,"0.00",IF(C1088="BUY",(G1088-F1088)*D1088,(G1088-F1088)*D1088))</f>
        <v>0.00</v>
      </c>
      <c r="J1088" s="49">
        <f t="shared" si="1039"/>
        <v>9900</v>
      </c>
      <c r="K1088" s="10"/>
    </row>
    <row r="1089" s="2" customFormat="1" spans="1:11">
      <c r="A1089" s="52">
        <v>446081</v>
      </c>
      <c r="B1089" s="2" t="s">
        <v>219</v>
      </c>
      <c r="C1089" s="53" t="s">
        <v>17</v>
      </c>
      <c r="D1089" s="2">
        <v>30</v>
      </c>
      <c r="E1089" s="51">
        <v>33500</v>
      </c>
      <c r="F1089" s="51">
        <v>33650.5</v>
      </c>
      <c r="G1089" s="51">
        <v>0</v>
      </c>
      <c r="H1089" s="31">
        <f t="shared" ref="H1089" si="1127">(F1089-E1089)*D1089</f>
        <v>4515</v>
      </c>
      <c r="I1089" s="44" t="str">
        <f t="shared" ref="I1089" si="1128">IF(G1089=0,"0.00",IF(C1089="BUY",(G1089-F1089)*D1089,(G1089-F1089)*D1089))</f>
        <v>0.00</v>
      </c>
      <c r="J1089" s="49">
        <f t="shared" si="1039"/>
        <v>4515</v>
      </c>
      <c r="K1089" s="10"/>
    </row>
    <row r="1090" s="2" customFormat="1" spans="1:11">
      <c r="A1090" s="52">
        <v>446080</v>
      </c>
      <c r="B1090" s="2" t="s">
        <v>219</v>
      </c>
      <c r="C1090" s="53" t="s">
        <v>15</v>
      </c>
      <c r="D1090" s="2">
        <v>30</v>
      </c>
      <c r="E1090" s="51">
        <v>33150</v>
      </c>
      <c r="F1090" s="51">
        <v>33300</v>
      </c>
      <c r="G1090" s="51">
        <v>33550</v>
      </c>
      <c r="H1090" s="31">
        <f t="shared" ref="H1090" si="1129">(F1090-E1090)*D1090</f>
        <v>4500</v>
      </c>
      <c r="I1090" s="44">
        <f t="shared" ref="I1090" si="1130">IF(G1090=0,"0.00",IF(C1090="BUY",(G1090-F1090)*D1090,(G1090-F1090)*D1090))</f>
        <v>7500</v>
      </c>
      <c r="J1090" s="49">
        <f t="shared" si="1039"/>
        <v>12000</v>
      </c>
      <c r="K1090" s="10"/>
    </row>
    <row r="1091" s="2" customFormat="1" spans="1:11">
      <c r="A1091" s="52">
        <v>446080</v>
      </c>
      <c r="B1091" s="2" t="s">
        <v>221</v>
      </c>
      <c r="C1091" s="53" t="s">
        <v>15</v>
      </c>
      <c r="D1091" s="2">
        <v>75</v>
      </c>
      <c r="E1091" s="51">
        <v>14765</v>
      </c>
      <c r="F1091" s="51">
        <v>14800</v>
      </c>
      <c r="G1091" s="51">
        <v>14855</v>
      </c>
      <c r="H1091" s="31">
        <f t="shared" ref="H1091" si="1131">(F1091-E1091)*D1091</f>
        <v>2625</v>
      </c>
      <c r="I1091" s="44">
        <f t="shared" ref="I1091" si="1132">IF(G1091=0,"0.00",IF(C1091="BUY",(G1091-F1091)*D1091,(G1091-F1091)*D1091))</f>
        <v>4125</v>
      </c>
      <c r="J1091" s="49">
        <f t="shared" si="1039"/>
        <v>6750</v>
      </c>
      <c r="K1091" s="10"/>
    </row>
    <row r="1092" s="2" customFormat="1" spans="1:11">
      <c r="A1092" s="52">
        <v>446053</v>
      </c>
      <c r="B1092" s="2" t="s">
        <v>107</v>
      </c>
      <c r="C1092" s="53" t="s">
        <v>15</v>
      </c>
      <c r="D1092" s="2">
        <v>4300</v>
      </c>
      <c r="E1092" s="51">
        <v>333.8</v>
      </c>
      <c r="F1092" s="51">
        <v>335</v>
      </c>
      <c r="G1092" s="51">
        <v>336.5</v>
      </c>
      <c r="H1092" s="31">
        <f t="shared" ref="H1092" si="1133">(F1092-E1092)*D1092</f>
        <v>5159.99999999995</v>
      </c>
      <c r="I1092" s="44">
        <f t="shared" ref="I1092" si="1134">IF(G1092=0,"0.00",IF(C1092="BUY",(G1092-F1092)*D1092,(G1092-F1092)*D1092))</f>
        <v>6450</v>
      </c>
      <c r="J1092" s="49">
        <f t="shared" si="1039"/>
        <v>11610</v>
      </c>
      <c r="K1092" s="10"/>
    </row>
    <row r="1093" s="2" customFormat="1" spans="1:11">
      <c r="A1093" s="52">
        <v>446052</v>
      </c>
      <c r="B1093" s="2" t="s">
        <v>107</v>
      </c>
      <c r="C1093" s="53" t="s">
        <v>15</v>
      </c>
      <c r="D1093" s="2">
        <v>4300</v>
      </c>
      <c r="E1093" s="51">
        <v>334.1</v>
      </c>
      <c r="F1093" s="51">
        <v>335.3</v>
      </c>
      <c r="G1093" s="51">
        <v>336.85</v>
      </c>
      <c r="H1093" s="31">
        <f t="shared" ref="H1093" si="1135">(F1093-E1093)*D1093</f>
        <v>5159.99999999995</v>
      </c>
      <c r="I1093" s="44">
        <f t="shared" ref="I1093:I1098" si="1136">IF(G1093=0,"0.00",IF(C1093="BUY",(G1093-F1093)*D1093,(G1093-F1093)*D1093))</f>
        <v>6665.00000000005</v>
      </c>
      <c r="J1093" s="49">
        <f t="shared" si="1039"/>
        <v>11825</v>
      </c>
      <c r="K1093" s="10"/>
    </row>
    <row r="1094" s="2" customFormat="1" spans="1:11">
      <c r="A1094" s="52">
        <v>44285</v>
      </c>
      <c r="B1094" s="2" t="s">
        <v>153</v>
      </c>
      <c r="C1094" s="53" t="s">
        <v>15</v>
      </c>
      <c r="D1094" s="2">
        <v>1563</v>
      </c>
      <c r="E1094" s="51">
        <v>608.2</v>
      </c>
      <c r="F1094" s="51">
        <v>611</v>
      </c>
      <c r="G1094" s="51">
        <v>0</v>
      </c>
      <c r="H1094" s="31">
        <f t="shared" ref="H1094" si="1137">(F1094-E1094)*D1094</f>
        <v>4376.39999999993</v>
      </c>
      <c r="I1094" s="44" t="str">
        <f t="shared" si="1136"/>
        <v>0.00</v>
      </c>
      <c r="J1094" s="49">
        <f t="shared" si="1039"/>
        <v>4376.39999999993</v>
      </c>
      <c r="K1094" s="10"/>
    </row>
    <row r="1095" s="2" customFormat="1" spans="1:11">
      <c r="A1095" s="52">
        <v>44281</v>
      </c>
      <c r="B1095" s="2" t="s">
        <v>222</v>
      </c>
      <c r="C1095" s="53" t="s">
        <v>15</v>
      </c>
      <c r="D1095" s="2">
        <v>5000</v>
      </c>
      <c r="E1095" s="51">
        <v>226.5</v>
      </c>
      <c r="F1095" s="51">
        <v>228</v>
      </c>
      <c r="G1095" s="51">
        <v>0</v>
      </c>
      <c r="H1095" s="31">
        <f t="shared" ref="H1095" si="1138">(F1095-E1095)*D1095</f>
        <v>7500</v>
      </c>
      <c r="I1095" s="44" t="str">
        <f t="shared" si="1136"/>
        <v>0.00</v>
      </c>
      <c r="J1095" s="49">
        <f t="shared" si="1039"/>
        <v>7500</v>
      </c>
      <c r="K1095" s="10"/>
    </row>
    <row r="1096" s="2" customFormat="1" spans="1:11">
      <c r="A1096" s="52">
        <v>44279</v>
      </c>
      <c r="B1096" s="2" t="s">
        <v>126</v>
      </c>
      <c r="C1096" s="53" t="s">
        <v>15</v>
      </c>
      <c r="D1096" s="2">
        <v>750</v>
      </c>
      <c r="E1096" s="51">
        <v>1511</v>
      </c>
      <c r="F1096" s="51">
        <v>1519.5</v>
      </c>
      <c r="G1096" s="51">
        <v>0</v>
      </c>
      <c r="H1096" s="31">
        <f t="shared" ref="H1096" si="1139">(F1096-E1096)*D1096</f>
        <v>6375</v>
      </c>
      <c r="I1096" s="44" t="str">
        <f t="shared" si="1136"/>
        <v>0.00</v>
      </c>
      <c r="J1096" s="49">
        <f t="shared" si="1039"/>
        <v>6375</v>
      </c>
      <c r="K1096" s="10"/>
    </row>
    <row r="1097" s="2" customFormat="1" spans="1:11">
      <c r="A1097" s="52">
        <v>44278</v>
      </c>
      <c r="B1097" s="2" t="s">
        <v>36</v>
      </c>
      <c r="C1097" s="53" t="s">
        <v>15</v>
      </c>
      <c r="D1097" s="2">
        <v>2500</v>
      </c>
      <c r="E1097" s="51">
        <v>741.1</v>
      </c>
      <c r="F1097" s="51">
        <v>744</v>
      </c>
      <c r="G1097" s="51">
        <v>748</v>
      </c>
      <c r="H1097" s="31">
        <f t="shared" ref="H1097" si="1140">(F1097-E1097)*D1097</f>
        <v>7249.99999999994</v>
      </c>
      <c r="I1097" s="44">
        <f t="shared" si="1136"/>
        <v>10000</v>
      </c>
      <c r="J1097" s="49">
        <f t="shared" si="1039"/>
        <v>17249.9999999999</v>
      </c>
      <c r="K1097" s="10"/>
    </row>
    <row r="1098" s="2" customFormat="1" spans="1:11">
      <c r="A1098" s="52">
        <v>44277</v>
      </c>
      <c r="B1098" s="2" t="s">
        <v>69</v>
      </c>
      <c r="C1098" s="53" t="s">
        <v>15</v>
      </c>
      <c r="D1098" s="2">
        <v>2000</v>
      </c>
      <c r="E1098" s="51">
        <v>926.2</v>
      </c>
      <c r="F1098" s="51">
        <v>932</v>
      </c>
      <c r="G1098" s="51">
        <v>942</v>
      </c>
      <c r="H1098" s="31">
        <f t="shared" ref="H1098" si="1141">(F1098-E1098)*D1098</f>
        <v>11599.9999999999</v>
      </c>
      <c r="I1098" s="44">
        <f t="shared" si="1136"/>
        <v>20000</v>
      </c>
      <c r="J1098" s="49">
        <f t="shared" si="1039"/>
        <v>31599.9999999999</v>
      </c>
      <c r="K1098" s="10"/>
    </row>
    <row r="1099" s="2" customFormat="1" spans="1:11">
      <c r="A1099" s="52">
        <v>44274</v>
      </c>
      <c r="B1099" s="2" t="s">
        <v>181</v>
      </c>
      <c r="C1099" s="53" t="s">
        <v>15</v>
      </c>
      <c r="D1099" s="2">
        <v>1550</v>
      </c>
      <c r="E1099" s="51">
        <v>313.55</v>
      </c>
      <c r="F1099" s="51">
        <v>311</v>
      </c>
      <c r="G1099" s="51">
        <v>0</v>
      </c>
      <c r="H1099" s="44">
        <f t="shared" ref="H1099" si="1142">IF(C1099="BUY",(F1099-E1099)*D1099,(E1099-F1099)*D1099)</f>
        <v>3952.50000000002</v>
      </c>
      <c r="I1099" s="44" t="str">
        <f t="shared" ref="I1099" si="1143">IF(G1099=0,"0.00",IF(C1099="BUY",(G1099-F1099)*D1099,(F1099-G1099)*D1099))</f>
        <v>0.00</v>
      </c>
      <c r="J1099" s="49">
        <f t="shared" si="1039"/>
        <v>3952.50000000002</v>
      </c>
      <c r="K1099" s="10"/>
    </row>
    <row r="1100" s="2" customFormat="1" ht="14.25" spans="1:10">
      <c r="A1100" s="52">
        <v>44274</v>
      </c>
      <c r="B1100" s="2" t="s">
        <v>181</v>
      </c>
      <c r="C1100" s="53" t="s">
        <v>15</v>
      </c>
      <c r="D1100" s="2">
        <v>1550</v>
      </c>
      <c r="E1100" s="51">
        <v>313.55</v>
      </c>
      <c r="F1100" s="51">
        <v>311</v>
      </c>
      <c r="G1100" s="51">
        <v>0</v>
      </c>
      <c r="H1100" s="44">
        <f t="shared" ref="H1100:H1101" si="1144">IF(C1100="BUY",(F1100-E1100)*D1100,(E1100-F1100)*D1100)</f>
        <v>3952.50000000002</v>
      </c>
      <c r="I1100" s="44" t="str">
        <f t="shared" ref="I1100:I1101" si="1145">IF(G1100=0,"0.00",IF(C1100="BUY",(G1100-F1100)*D1100,(F1100-G1100)*D1100))</f>
        <v>0.00</v>
      </c>
      <c r="J1100" s="49">
        <f t="shared" si="1039"/>
        <v>3952.50000000002</v>
      </c>
    </row>
    <row r="1101" s="2" customFormat="1" ht="14.25" spans="1:10">
      <c r="A1101" s="52">
        <v>44274</v>
      </c>
      <c r="B1101" s="2" t="s">
        <v>223</v>
      </c>
      <c r="C1101" s="53" t="s">
        <v>17</v>
      </c>
      <c r="D1101" s="2">
        <v>25</v>
      </c>
      <c r="E1101" s="51">
        <v>33800</v>
      </c>
      <c r="F1101" s="51">
        <v>33600</v>
      </c>
      <c r="G1101" s="51">
        <v>0</v>
      </c>
      <c r="H1101" s="44">
        <f t="shared" si="1144"/>
        <v>5000</v>
      </c>
      <c r="I1101" s="44" t="str">
        <f t="shared" si="1145"/>
        <v>0.00</v>
      </c>
      <c r="J1101" s="49">
        <f t="shared" si="1039"/>
        <v>5000</v>
      </c>
    </row>
    <row r="1102" s="2" customFormat="1" ht="14.25" spans="1:10">
      <c r="A1102" s="52">
        <v>44273</v>
      </c>
      <c r="B1102" s="2" t="s">
        <v>204</v>
      </c>
      <c r="C1102" s="53" t="s">
        <v>17</v>
      </c>
      <c r="D1102" s="2">
        <v>1350</v>
      </c>
      <c r="E1102" s="51">
        <v>600</v>
      </c>
      <c r="F1102" s="51">
        <v>595</v>
      </c>
      <c r="G1102" s="51">
        <v>590</v>
      </c>
      <c r="H1102" s="44">
        <f t="shared" ref="H1102" si="1146">IF(C1102="BUY",(F1102-E1102)*D1102,(E1102-F1102)*D1102)</f>
        <v>6750</v>
      </c>
      <c r="I1102" s="44">
        <f t="shared" ref="I1102" si="1147">IF(G1102=0,"0.00",IF(C1102="BUY",(G1102-F1102)*D1102,(F1102-G1102)*D1102))</f>
        <v>6750</v>
      </c>
      <c r="J1102" s="49">
        <f t="shared" si="1039"/>
        <v>13500</v>
      </c>
    </row>
    <row r="1103" s="2" customFormat="1" ht="14.25" spans="1:10">
      <c r="A1103" s="52">
        <v>44272</v>
      </c>
      <c r="B1103" s="2" t="s">
        <v>58</v>
      </c>
      <c r="C1103" s="53" t="s">
        <v>17</v>
      </c>
      <c r="D1103" s="2">
        <v>3000</v>
      </c>
      <c r="E1103" s="51">
        <v>209.2</v>
      </c>
      <c r="F1103" s="51">
        <v>206.8</v>
      </c>
      <c r="G1103" s="51">
        <v>203</v>
      </c>
      <c r="H1103" s="44">
        <f t="shared" ref="H1103" si="1148">IF(C1103="BUY",(F1103-E1103)*D1103,(E1103-F1103)*D1103)</f>
        <v>7199.99999999993</v>
      </c>
      <c r="I1103" s="44">
        <f t="shared" ref="I1103" si="1149">IF(G1103=0,"0.00",IF(C1103="BUY",(G1103-F1103)*D1103,(F1103-G1103)*D1103))</f>
        <v>11400</v>
      </c>
      <c r="J1103" s="49">
        <f t="shared" si="1039"/>
        <v>18600</v>
      </c>
    </row>
    <row r="1104" s="2" customFormat="1" ht="14.25" spans="1:10">
      <c r="A1104" s="52">
        <v>44265</v>
      </c>
      <c r="B1104" s="2" t="s">
        <v>149</v>
      </c>
      <c r="C1104" s="53" t="s">
        <v>15</v>
      </c>
      <c r="D1104" s="2">
        <v>550</v>
      </c>
      <c r="E1104" s="51">
        <v>1935</v>
      </c>
      <c r="F1104" s="51">
        <v>1950</v>
      </c>
      <c r="G1104" s="51">
        <v>1980</v>
      </c>
      <c r="H1104" s="44">
        <f t="shared" ref="H1104" si="1150">IF(C1104="BUY",(F1104-E1104)*D1104,(E1104-F1104)*D1104)</f>
        <v>-8250</v>
      </c>
      <c r="I1104" s="44">
        <f t="shared" ref="I1104" si="1151">IF(G1104=0,"0.00",IF(C1104="BUY",(G1104-F1104)*D1104,(F1104-G1104)*D1104))</f>
        <v>-16500</v>
      </c>
      <c r="J1104" s="49">
        <f t="shared" ref="J1104:J1167" si="1152">I1104+H1104</f>
        <v>-24750</v>
      </c>
    </row>
    <row r="1105" s="2" customFormat="1" ht="14.25" spans="1:10">
      <c r="A1105" s="52">
        <v>44263</v>
      </c>
      <c r="B1105" s="2" t="s">
        <v>224</v>
      </c>
      <c r="C1105" s="53" t="s">
        <v>15</v>
      </c>
      <c r="D1105" s="2">
        <v>13500</v>
      </c>
      <c r="E1105" s="51">
        <v>110</v>
      </c>
      <c r="F1105" s="51">
        <v>110.3</v>
      </c>
      <c r="G1105" s="51">
        <v>111</v>
      </c>
      <c r="H1105" s="44">
        <f t="shared" ref="H1105" si="1153">IF(C1105="BUY",(F1105-E1105)*D1105,(E1105-F1105)*D1105)</f>
        <v>-4049.99999999996</v>
      </c>
      <c r="I1105" s="44">
        <f t="shared" ref="I1105" si="1154">IF(G1105=0,"0.00",IF(C1105="BUY",(G1105-F1105)*D1105,(F1105-G1105)*D1105))</f>
        <v>-9450.00000000004</v>
      </c>
      <c r="J1105" s="49">
        <f t="shared" si="1152"/>
        <v>-13500</v>
      </c>
    </row>
    <row r="1106" s="2" customFormat="1" ht="14.25" spans="1:10">
      <c r="A1106" s="52">
        <v>44260</v>
      </c>
      <c r="B1106" s="2" t="s">
        <v>58</v>
      </c>
      <c r="C1106" s="53" t="s">
        <v>15</v>
      </c>
      <c r="D1106" s="2">
        <v>3000</v>
      </c>
      <c r="E1106" s="51">
        <v>225.1</v>
      </c>
      <c r="F1106" s="51">
        <v>223.8</v>
      </c>
      <c r="G1106" s="51">
        <v>0</v>
      </c>
      <c r="H1106" s="44">
        <f t="shared" ref="H1106" si="1155">IF(C1106="BUY",(F1106-E1106)*D1106,(E1106-F1106)*D1106)</f>
        <v>3899.99999999995</v>
      </c>
      <c r="I1106" s="44" t="str">
        <f t="shared" ref="I1106" si="1156">IF(G1106=0,"0.00",IF(C1106="BUY",(G1106-F1106)*D1106,(F1106-G1106)*D1106))</f>
        <v>0.00</v>
      </c>
      <c r="J1106" s="49">
        <f t="shared" si="1152"/>
        <v>3899.99999999995</v>
      </c>
    </row>
    <row r="1107" s="2" customFormat="1" ht="14.25" spans="1:10">
      <c r="A1107" s="52">
        <v>44259</v>
      </c>
      <c r="B1107" s="2" t="s">
        <v>84</v>
      </c>
      <c r="C1107" s="53" t="s">
        <v>15</v>
      </c>
      <c r="D1107" s="2">
        <v>725</v>
      </c>
      <c r="E1107" s="51">
        <v>938</v>
      </c>
      <c r="F1107" s="51">
        <v>928.2</v>
      </c>
      <c r="G1107" s="51">
        <v>0</v>
      </c>
      <c r="H1107" s="44">
        <f t="shared" ref="H1107" si="1157">IF(C1107="BUY",(F1107-E1107)*D1107,(E1107-F1107)*D1107)</f>
        <v>7104.99999999997</v>
      </c>
      <c r="I1107" s="44" t="str">
        <f t="shared" ref="I1107" si="1158">IF(G1107=0,"0.00",IF(C1107="BUY",(G1107-F1107)*D1107,(F1107-G1107)*D1107))</f>
        <v>0.00</v>
      </c>
      <c r="J1107" s="49">
        <f t="shared" si="1152"/>
        <v>7104.99999999997</v>
      </c>
    </row>
    <row r="1108" s="2" customFormat="1" ht="14.25" spans="1:10">
      <c r="A1108" s="52">
        <v>44258</v>
      </c>
      <c r="B1108" s="2" t="s">
        <v>34</v>
      </c>
      <c r="C1108" s="53" t="s">
        <v>15</v>
      </c>
      <c r="D1108" s="2">
        <v>1250</v>
      </c>
      <c r="E1108" s="51">
        <v>555.5</v>
      </c>
      <c r="F1108" s="51">
        <v>560</v>
      </c>
      <c r="G1108" s="51">
        <v>0</v>
      </c>
      <c r="H1108" s="44">
        <f t="shared" ref="H1108:H1109" si="1159">IF(C1108="BUY",(F1108-E1108)*D1108,(E1108-F1108)*D1108)</f>
        <v>-5625</v>
      </c>
      <c r="I1108" s="44" t="str">
        <f t="shared" ref="I1108:I1109" si="1160">IF(G1108=0,"0.00",IF(C1108="BUY",(G1108-F1108)*D1108,(F1108-G1108)*D1108))</f>
        <v>0.00</v>
      </c>
      <c r="J1108" s="49">
        <f t="shared" si="1152"/>
        <v>-5625</v>
      </c>
    </row>
    <row r="1109" s="2" customFormat="1" ht="14.25" spans="1:10">
      <c r="A1109" s="52">
        <v>44256</v>
      </c>
      <c r="B1109" s="2" t="s">
        <v>225</v>
      </c>
      <c r="C1109" s="53" t="s">
        <v>15</v>
      </c>
      <c r="D1109" s="2">
        <v>225</v>
      </c>
      <c r="E1109" s="51">
        <v>2690</v>
      </c>
      <c r="F1109" s="51">
        <v>2710</v>
      </c>
      <c r="G1109" s="51">
        <v>2730</v>
      </c>
      <c r="H1109" s="44">
        <f t="shared" si="1159"/>
        <v>-4500</v>
      </c>
      <c r="I1109" s="44">
        <f t="shared" si="1160"/>
        <v>-4500</v>
      </c>
      <c r="J1109" s="49">
        <f t="shared" si="1152"/>
        <v>-9000</v>
      </c>
    </row>
    <row r="1110" s="2" customFormat="1" ht="14.25" spans="1:10">
      <c r="A1110" s="52">
        <v>44256</v>
      </c>
      <c r="B1110" s="2" t="s">
        <v>104</v>
      </c>
      <c r="C1110" s="53" t="s">
        <v>17</v>
      </c>
      <c r="D1110" s="2">
        <v>1200</v>
      </c>
      <c r="E1110" s="51">
        <v>730</v>
      </c>
      <c r="F1110" s="51">
        <v>725</v>
      </c>
      <c r="G1110" s="51">
        <v>0</v>
      </c>
      <c r="H1110" s="44">
        <f t="shared" ref="H1110" si="1161">IF(C1110="BUY",(F1110-E1110)*D1110,(E1110-F1110)*D1110)</f>
        <v>6000</v>
      </c>
      <c r="I1110" s="44" t="str">
        <f t="shared" ref="I1110" si="1162">IF(G1110=0,"0.00",IF(C1110="BUY",(G1110-F1110)*D1110,(F1110-G1110)*D1110))</f>
        <v>0.00</v>
      </c>
      <c r="J1110" s="49">
        <f t="shared" si="1152"/>
        <v>6000</v>
      </c>
    </row>
    <row r="1111" s="2" customFormat="1" ht="14.25" spans="1:10">
      <c r="A1111" s="52">
        <v>44249</v>
      </c>
      <c r="B1111" s="2" t="s">
        <v>200</v>
      </c>
      <c r="C1111" s="53" t="s">
        <v>17</v>
      </c>
      <c r="D1111" s="2">
        <v>550</v>
      </c>
      <c r="E1111" s="51">
        <v>1386</v>
      </c>
      <c r="F1111" s="51">
        <v>1376</v>
      </c>
      <c r="G1111" s="51">
        <v>1366</v>
      </c>
      <c r="H1111" s="44">
        <f t="shared" ref="H1111" si="1163">IF(C1111="BUY",(F1111-E1111)*D1111,(E1111-F1111)*D1111)</f>
        <v>5500</v>
      </c>
      <c r="I1111" s="44">
        <f t="shared" ref="I1111" si="1164">IF(G1111=0,"0.00",IF(C1111="BUY",(G1111-F1111)*D1111,(F1111-G1111)*D1111))</f>
        <v>5500</v>
      </c>
      <c r="J1111" s="49">
        <f t="shared" si="1152"/>
        <v>11000</v>
      </c>
    </row>
    <row r="1112" s="2" customFormat="1" ht="14.25" spans="1:10">
      <c r="A1112" s="52">
        <v>44249</v>
      </c>
      <c r="B1112" s="2" t="s">
        <v>131</v>
      </c>
      <c r="C1112" s="53" t="s">
        <v>17</v>
      </c>
      <c r="D1112" s="2">
        <v>407</v>
      </c>
      <c r="E1112" s="51">
        <v>1375</v>
      </c>
      <c r="F1112" s="51">
        <v>1368.2</v>
      </c>
      <c r="G1112" s="51">
        <v>0</v>
      </c>
      <c r="H1112" s="44">
        <f t="shared" ref="H1112" si="1165">IF(C1112="BUY",(F1112-E1112)*D1112,(E1112-F1112)*D1112)</f>
        <v>2767.59999999998</v>
      </c>
      <c r="I1112" s="44" t="str">
        <f t="shared" ref="I1112" si="1166">IF(G1112=0,"0.00",IF(C1112="BUY",(G1112-F1112)*D1112,(F1112-G1112)*D1112))</f>
        <v>0.00</v>
      </c>
      <c r="J1112" s="49">
        <f t="shared" si="1152"/>
        <v>2767.59999999998</v>
      </c>
    </row>
    <row r="1113" s="2" customFormat="1" ht="14.25" spans="1:10">
      <c r="A1113" s="52">
        <v>44249</v>
      </c>
      <c r="B1113" s="55" t="s">
        <v>217</v>
      </c>
      <c r="C1113" s="53" t="s">
        <v>15</v>
      </c>
      <c r="D1113" s="59">
        <v>5000</v>
      </c>
      <c r="E1113" s="59">
        <v>330</v>
      </c>
      <c r="F1113" s="53">
        <v>332</v>
      </c>
      <c r="G1113" s="53">
        <v>0</v>
      </c>
      <c r="H1113" s="31">
        <f t="shared" ref="H1113" si="1167">(F1113-E1113)*D1113</f>
        <v>10000</v>
      </c>
      <c r="I1113" s="31">
        <v>0</v>
      </c>
      <c r="J1113" s="49">
        <f t="shared" si="1152"/>
        <v>10000</v>
      </c>
    </row>
    <row r="1114" spans="1:10">
      <c r="A1114" s="52">
        <v>44243</v>
      </c>
      <c r="B1114" s="55" t="s">
        <v>206</v>
      </c>
      <c r="C1114" s="53" t="s">
        <v>15</v>
      </c>
      <c r="D1114" s="59">
        <v>500</v>
      </c>
      <c r="E1114" s="59">
        <v>3131</v>
      </c>
      <c r="F1114" s="53">
        <v>3150</v>
      </c>
      <c r="G1114" s="53">
        <v>3165</v>
      </c>
      <c r="H1114" s="31">
        <f t="shared" ref="H1114" si="1168">(F1114-E1114)*D1114</f>
        <v>9500</v>
      </c>
      <c r="I1114" s="44">
        <f t="shared" ref="I1114" si="1169">IF(G1114=0,"0.00",IF(C1114="BUY",(G1114-F1114)*D1114,(F1114-G1114)*D1114))</f>
        <v>-7500</v>
      </c>
      <c r="J1114" s="49">
        <f t="shared" si="1152"/>
        <v>2000</v>
      </c>
    </row>
    <row r="1115" spans="1:10">
      <c r="A1115" s="52">
        <v>44242</v>
      </c>
      <c r="B1115" s="55" t="s">
        <v>226</v>
      </c>
      <c r="C1115" s="53" t="s">
        <v>15</v>
      </c>
      <c r="D1115" s="59">
        <v>1000</v>
      </c>
      <c r="E1115" s="59">
        <v>923</v>
      </c>
      <c r="F1115" s="53">
        <v>928</v>
      </c>
      <c r="G1115" s="53">
        <v>0</v>
      </c>
      <c r="H1115" s="31">
        <f t="shared" ref="H1115" si="1170">(F1115-E1115)*D1115</f>
        <v>5000</v>
      </c>
      <c r="I1115" s="31">
        <v>0</v>
      </c>
      <c r="J1115" s="49">
        <f t="shared" si="1152"/>
        <v>5000</v>
      </c>
    </row>
    <row r="1116" spans="1:10">
      <c r="A1116" s="52">
        <v>44237</v>
      </c>
      <c r="B1116" s="7" t="s">
        <v>227</v>
      </c>
      <c r="C1116" s="53" t="s">
        <v>15</v>
      </c>
      <c r="D1116" s="59">
        <v>30</v>
      </c>
      <c r="E1116" s="59">
        <v>31260</v>
      </c>
      <c r="F1116" s="53">
        <v>31500</v>
      </c>
      <c r="G1116" s="53">
        <v>31800</v>
      </c>
      <c r="H1116" s="31">
        <f t="shared" ref="H1116" si="1171">(F1116-E1116)*D1116</f>
        <v>7200</v>
      </c>
      <c r="I1116" s="44">
        <f t="shared" ref="I1116" si="1172">IF(G1116=0,"0.00",IF(C1116="BUY",(G1116-F1116)*D1116,(F1116-G1116)*D1116))</f>
        <v>-9000</v>
      </c>
      <c r="J1116" s="49">
        <f t="shared" si="1152"/>
        <v>-1800</v>
      </c>
    </row>
    <row r="1117" spans="1:10">
      <c r="A1117" s="52">
        <v>44237</v>
      </c>
      <c r="B1117" s="55" t="s">
        <v>228</v>
      </c>
      <c r="C1117" s="53" t="s">
        <v>15</v>
      </c>
      <c r="D1117" s="59">
        <v>3100</v>
      </c>
      <c r="E1117" s="59">
        <v>226.55</v>
      </c>
      <c r="F1117" s="53">
        <v>228.65</v>
      </c>
      <c r="G1117" s="53">
        <v>0</v>
      </c>
      <c r="H1117" s="31">
        <f t="shared" ref="H1117" si="1173">(F1117-E1117)*D1117</f>
        <v>6509.99999999998</v>
      </c>
      <c r="I1117" s="31">
        <v>0</v>
      </c>
      <c r="J1117" s="49">
        <f t="shared" si="1152"/>
        <v>6509.99999999998</v>
      </c>
    </row>
    <row r="1118" spans="1:10">
      <c r="A1118" s="52">
        <v>44236</v>
      </c>
      <c r="B1118" s="55" t="s">
        <v>229</v>
      </c>
      <c r="C1118" s="53" t="s">
        <v>15</v>
      </c>
      <c r="D1118" s="59">
        <v>2800</v>
      </c>
      <c r="E1118" s="59">
        <v>254</v>
      </c>
      <c r="F1118" s="53">
        <v>252.3</v>
      </c>
      <c r="G1118" s="53">
        <v>0</v>
      </c>
      <c r="H1118" s="31">
        <f t="shared" ref="H1118" si="1174">(F1118-E1118)*D1118</f>
        <v>-4759.99999999997</v>
      </c>
      <c r="I1118" s="31">
        <v>0</v>
      </c>
      <c r="J1118" s="49">
        <f t="shared" si="1152"/>
        <v>-4759.99999999997</v>
      </c>
    </row>
    <row r="1119" spans="1:10">
      <c r="A1119" s="52">
        <v>44236</v>
      </c>
      <c r="B1119" s="55" t="s">
        <v>229</v>
      </c>
      <c r="C1119" s="53" t="s">
        <v>15</v>
      </c>
      <c r="D1119" s="59">
        <v>2800</v>
      </c>
      <c r="E1119" s="59">
        <v>254</v>
      </c>
      <c r="F1119" s="53">
        <v>252.3</v>
      </c>
      <c r="G1119" s="53">
        <v>0</v>
      </c>
      <c r="H1119" s="31">
        <f t="shared" ref="H1119" si="1175">(F1119-E1119)*D1119</f>
        <v>-4759.99999999997</v>
      </c>
      <c r="I1119" s="31">
        <v>0</v>
      </c>
      <c r="J1119" s="49">
        <f t="shared" si="1152"/>
        <v>-4759.99999999997</v>
      </c>
    </row>
    <row r="1120" spans="1:10">
      <c r="A1120" s="52">
        <v>44236</v>
      </c>
      <c r="B1120" s="55" t="s">
        <v>63</v>
      </c>
      <c r="C1120" s="53" t="s">
        <v>15</v>
      </c>
      <c r="D1120" s="59">
        <v>1300</v>
      </c>
      <c r="E1120" s="59">
        <v>745</v>
      </c>
      <c r="F1120" s="53">
        <v>750</v>
      </c>
      <c r="G1120" s="53">
        <v>0</v>
      </c>
      <c r="H1120" s="31">
        <f t="shared" ref="H1120" si="1176">(F1120-E1120)*D1120</f>
        <v>6500</v>
      </c>
      <c r="I1120" s="31">
        <v>0</v>
      </c>
      <c r="J1120" s="49">
        <f t="shared" si="1152"/>
        <v>6500</v>
      </c>
    </row>
    <row r="1121" spans="1:10">
      <c r="A1121" s="52">
        <v>44236</v>
      </c>
      <c r="B1121" s="2" t="s">
        <v>205</v>
      </c>
      <c r="C1121" s="53" t="s">
        <v>15</v>
      </c>
      <c r="D1121" s="2">
        <v>2000</v>
      </c>
      <c r="E1121" s="51">
        <v>571</v>
      </c>
      <c r="F1121" s="51">
        <v>575</v>
      </c>
      <c r="G1121" s="51">
        <v>578.8</v>
      </c>
      <c r="H1121" s="44">
        <f t="shared" ref="H1121" si="1177">IF(C1121="BUY",(F1121-E1121)*D1121,(E1121-F1121)*D1121)</f>
        <v>-8000</v>
      </c>
      <c r="I1121" s="44">
        <f t="shared" ref="I1121" si="1178">IF(G1121=0,"0.00",IF(C1121="BUY",(G1121-F1121)*D1121,(F1121-G1121)*D1121))</f>
        <v>-7599.99999999991</v>
      </c>
      <c r="J1121" s="49">
        <f t="shared" si="1152"/>
        <v>-15599.9999999999</v>
      </c>
    </row>
    <row r="1122" s="2" customFormat="1" ht="14.25" spans="1:10">
      <c r="A1122" s="52">
        <v>44235</v>
      </c>
      <c r="B1122" s="55" t="s">
        <v>230</v>
      </c>
      <c r="C1122" s="53" t="s">
        <v>15</v>
      </c>
      <c r="D1122" s="59">
        <v>1500</v>
      </c>
      <c r="E1122" s="59">
        <v>560</v>
      </c>
      <c r="F1122" s="53">
        <v>565</v>
      </c>
      <c r="G1122" s="53">
        <v>0</v>
      </c>
      <c r="H1122" s="31">
        <f t="shared" ref="H1122" si="1179">(F1122-E1122)*D1122</f>
        <v>7500</v>
      </c>
      <c r="I1122" s="31">
        <v>0</v>
      </c>
      <c r="J1122" s="49">
        <f t="shared" si="1152"/>
        <v>7500</v>
      </c>
    </row>
    <row r="1123" spans="1:10">
      <c r="A1123" s="52">
        <v>44230</v>
      </c>
      <c r="B1123" s="2" t="s">
        <v>231</v>
      </c>
      <c r="C1123" s="53" t="s">
        <v>15</v>
      </c>
      <c r="D1123" s="2">
        <v>6000</v>
      </c>
      <c r="E1123" s="51">
        <v>174</v>
      </c>
      <c r="F1123" s="51">
        <v>174.9</v>
      </c>
      <c r="G1123" s="51">
        <v>0</v>
      </c>
      <c r="H1123" s="44">
        <f t="shared" ref="H1123" si="1180">IF(C1123="BUY",(F1123-E1123)*D1123,(E1123-F1123)*D1123)</f>
        <v>-5400.00000000003</v>
      </c>
      <c r="I1123" s="44" t="str">
        <f t="shared" ref="I1123" si="1181">IF(G1123=0,"0.00",IF(C1123="BUY",(G1123-F1123)*D1123,(F1123-G1123)*D1123))</f>
        <v>0.00</v>
      </c>
      <c r="J1123" s="49">
        <f t="shared" si="1152"/>
        <v>-5400.00000000003</v>
      </c>
    </row>
    <row r="1124" s="2" customFormat="1" ht="14.25" spans="1:10">
      <c r="A1124" s="52">
        <v>44229</v>
      </c>
      <c r="B1124" s="2" t="s">
        <v>98</v>
      </c>
      <c r="C1124" s="53" t="s">
        <v>15</v>
      </c>
      <c r="D1124" s="2">
        <v>5000</v>
      </c>
      <c r="E1124" s="51">
        <v>223.8</v>
      </c>
      <c r="F1124" s="51">
        <v>225.1</v>
      </c>
      <c r="G1124" s="51">
        <v>226.5</v>
      </c>
      <c r="H1124" s="44">
        <f t="shared" ref="H1124" si="1182">IF(C1124="BUY",(F1124-E1124)*D1124,(E1124-F1124)*D1124)</f>
        <v>-6499.99999999991</v>
      </c>
      <c r="I1124" s="44">
        <f t="shared" ref="I1124" si="1183">IF(G1124=0,"0.00",IF(C1124="BUY",(G1124-F1124)*D1124,(F1124-G1124)*D1124))</f>
        <v>-7000.00000000003</v>
      </c>
      <c r="J1124" s="49">
        <f t="shared" si="1152"/>
        <v>-13499.9999999999</v>
      </c>
    </row>
    <row r="1125" s="2" customFormat="1" ht="14.25" spans="1:10">
      <c r="A1125" s="52">
        <v>44228</v>
      </c>
      <c r="B1125" s="2" t="s">
        <v>205</v>
      </c>
      <c r="C1125" s="53" t="s">
        <v>15</v>
      </c>
      <c r="D1125" s="2">
        <v>2000</v>
      </c>
      <c r="E1125" s="51">
        <v>495</v>
      </c>
      <c r="F1125" s="51">
        <v>496.5</v>
      </c>
      <c r="G1125" s="51">
        <v>0</v>
      </c>
      <c r="H1125" s="44">
        <f t="shared" ref="H1125" si="1184">IF(C1125="BUY",(F1125-E1125)*D1125,(E1125-F1125)*D1125)</f>
        <v>-3000</v>
      </c>
      <c r="I1125" s="44" t="str">
        <f t="shared" ref="I1125" si="1185">IF(G1125=0,"0.00",IF(C1125="BUY",(G1125-F1125)*D1125,(F1125-G1125)*D1125))</f>
        <v>0.00</v>
      </c>
      <c r="J1125" s="49">
        <f t="shared" si="1152"/>
        <v>-3000</v>
      </c>
    </row>
    <row r="1126" s="2" customFormat="1" ht="14.25" spans="1:10">
      <c r="A1126" s="52">
        <v>44225</v>
      </c>
      <c r="B1126" s="2" t="s">
        <v>232</v>
      </c>
      <c r="C1126" s="53" t="s">
        <v>15</v>
      </c>
      <c r="D1126" s="2">
        <v>1200</v>
      </c>
      <c r="E1126" s="51">
        <v>658</v>
      </c>
      <c r="F1126" s="51">
        <v>663</v>
      </c>
      <c r="G1126" s="51">
        <v>668</v>
      </c>
      <c r="H1126" s="44">
        <f t="shared" ref="H1126" si="1186">IF(C1126="BUY",(F1126-E1126)*D1126,(E1126-F1126)*D1126)</f>
        <v>-6000</v>
      </c>
      <c r="I1126" s="44">
        <f t="shared" ref="I1126" si="1187">IF(G1126=0,"0.00",IF(C1126="BUY",(G1126-F1126)*D1126,(F1126-G1126)*D1126))</f>
        <v>-6000</v>
      </c>
      <c r="J1126" s="49">
        <f t="shared" si="1152"/>
        <v>-12000</v>
      </c>
    </row>
    <row r="1127" s="2" customFormat="1" ht="14.25" spans="1:10">
      <c r="A1127" s="52">
        <v>44218</v>
      </c>
      <c r="B1127" s="2" t="s">
        <v>233</v>
      </c>
      <c r="C1127" s="53" t="s">
        <v>15</v>
      </c>
      <c r="D1127" s="2">
        <v>250</v>
      </c>
      <c r="E1127" s="51">
        <v>4035</v>
      </c>
      <c r="F1127" s="51">
        <v>4055</v>
      </c>
      <c r="G1127" s="51">
        <v>4085</v>
      </c>
      <c r="H1127" s="44">
        <f t="shared" ref="H1127" si="1188">IF(C1127="BUY",(F1127-E1127)*D1127,(E1127-F1127)*D1127)</f>
        <v>-5000</v>
      </c>
      <c r="I1127" s="44">
        <f t="shared" ref="I1127" si="1189">IF(G1127=0,"0.00",IF(C1127="BUY",(G1127-F1127)*D1127,(F1127-G1127)*D1127))</f>
        <v>-7500</v>
      </c>
      <c r="J1127" s="49">
        <f t="shared" si="1152"/>
        <v>-12500</v>
      </c>
    </row>
    <row r="1128" s="2" customFormat="1" ht="14.25" spans="1:10">
      <c r="A1128" s="52">
        <v>44217</v>
      </c>
      <c r="B1128" s="2" t="s">
        <v>98</v>
      </c>
      <c r="C1128" s="53" t="s">
        <v>15</v>
      </c>
      <c r="D1128" s="2">
        <v>5000</v>
      </c>
      <c r="E1128" s="51">
        <v>218</v>
      </c>
      <c r="F1128" s="51">
        <v>219.2</v>
      </c>
      <c r="G1128" s="51">
        <v>220.2</v>
      </c>
      <c r="H1128" s="44">
        <f t="shared" ref="H1128" si="1190">IF(C1128="BUY",(F1128-E1128)*D1128,(E1128-F1128)*D1128)</f>
        <v>-5999.99999999994</v>
      </c>
      <c r="I1128" s="44">
        <f t="shared" ref="I1128" si="1191">IF(G1128=0,"0.00",IF(C1128="BUY",(G1128-F1128)*D1128,(F1128-G1128)*D1128))</f>
        <v>-5000</v>
      </c>
      <c r="J1128" s="49">
        <f t="shared" si="1152"/>
        <v>-10999.9999999999</v>
      </c>
    </row>
    <row r="1129" s="2" customFormat="1" ht="14.25" spans="1:10">
      <c r="A1129" s="52">
        <v>44216</v>
      </c>
      <c r="B1129" s="2" t="s">
        <v>69</v>
      </c>
      <c r="C1129" s="53" t="s">
        <v>15</v>
      </c>
      <c r="D1129" s="2">
        <v>2000</v>
      </c>
      <c r="E1129" s="51">
        <v>542.3</v>
      </c>
      <c r="F1129" s="51">
        <v>545</v>
      </c>
      <c r="G1129" s="51">
        <v>550</v>
      </c>
      <c r="H1129" s="44">
        <f t="shared" ref="H1129" si="1192">IF(C1129="BUY",(F1129-E1129)*D1129,(E1129-F1129)*D1129)</f>
        <v>-5400.00000000009</v>
      </c>
      <c r="I1129" s="44">
        <f t="shared" ref="I1129" si="1193">IF(G1129=0,"0.00",IF(C1129="BUY",(G1129-F1129)*D1129,(F1129-G1129)*D1129))</f>
        <v>-10000</v>
      </c>
      <c r="J1129" s="49">
        <f t="shared" si="1152"/>
        <v>-15400.0000000001</v>
      </c>
    </row>
    <row r="1130" s="2" customFormat="1" ht="14.25" spans="1:10">
      <c r="A1130" s="52">
        <v>44216</v>
      </c>
      <c r="B1130" s="2" t="s">
        <v>205</v>
      </c>
      <c r="C1130" s="53" t="s">
        <v>15</v>
      </c>
      <c r="D1130" s="2">
        <v>2000</v>
      </c>
      <c r="E1130" s="51">
        <v>540</v>
      </c>
      <c r="F1130" s="51">
        <v>538</v>
      </c>
      <c r="G1130" s="51">
        <v>0</v>
      </c>
      <c r="H1130" s="44">
        <f t="shared" ref="H1130" si="1194">IF(C1130="BUY",(F1130-E1130)*D1130,(E1130-F1130)*D1130)</f>
        <v>4000</v>
      </c>
      <c r="I1130" s="44" t="str">
        <f t="shared" ref="I1130" si="1195">IF(G1130=0,"0.00",IF(C1130="BUY",(G1130-F1130)*D1130,(F1130-G1130)*D1130))</f>
        <v>0.00</v>
      </c>
      <c r="J1130" s="49">
        <f t="shared" si="1152"/>
        <v>4000</v>
      </c>
    </row>
    <row r="1131" s="2" customFormat="1" ht="14.25" spans="1:10">
      <c r="A1131" s="52">
        <v>44215</v>
      </c>
      <c r="B1131" s="2" t="s">
        <v>205</v>
      </c>
      <c r="C1131" s="53" t="s">
        <v>15</v>
      </c>
      <c r="D1131" s="2">
        <v>2000</v>
      </c>
      <c r="E1131" s="51">
        <v>523</v>
      </c>
      <c r="F1131" s="51">
        <v>525</v>
      </c>
      <c r="G1131" s="51">
        <v>0</v>
      </c>
      <c r="H1131" s="44">
        <f t="shared" ref="H1131" si="1196">IF(C1131="BUY",(F1131-E1131)*D1131,(E1131-F1131)*D1131)</f>
        <v>-4000</v>
      </c>
      <c r="I1131" s="44" t="str">
        <f t="shared" ref="I1131" si="1197">IF(G1131=0,"0.00",IF(C1131="BUY",(G1131-F1131)*D1131,(F1131-G1131)*D1131))</f>
        <v>0.00</v>
      </c>
      <c r="J1131" s="49">
        <f t="shared" si="1152"/>
        <v>-4000</v>
      </c>
    </row>
    <row r="1132" s="2" customFormat="1" ht="14.25" spans="1:10">
      <c r="A1132" s="66" t="s">
        <v>234</v>
      </c>
      <c r="B1132" s="55" t="s">
        <v>179</v>
      </c>
      <c r="C1132" s="53" t="s">
        <v>15</v>
      </c>
      <c r="D1132" s="59">
        <v>5700</v>
      </c>
      <c r="E1132" s="59">
        <v>250.3</v>
      </c>
      <c r="F1132" s="53">
        <v>251.5</v>
      </c>
      <c r="G1132" s="53">
        <v>253.2</v>
      </c>
      <c r="H1132" s="31">
        <f t="shared" ref="H1132" si="1198">(F1132-E1132)*D1132</f>
        <v>6839.99999999994</v>
      </c>
      <c r="I1132" s="31">
        <f t="shared" ref="I1132" si="1199">(G1132-F1132)*D1132</f>
        <v>9689.99999999993</v>
      </c>
      <c r="J1132" s="49">
        <f t="shared" si="1152"/>
        <v>16529.9999999999</v>
      </c>
    </row>
    <row r="1133" spans="1:10">
      <c r="A1133" s="66" t="s">
        <v>235</v>
      </c>
      <c r="B1133" s="55" t="s">
        <v>98</v>
      </c>
      <c r="C1133" s="53" t="s">
        <v>17</v>
      </c>
      <c r="D1133" s="59">
        <v>5000</v>
      </c>
      <c r="E1133" s="59">
        <v>186.5</v>
      </c>
      <c r="F1133" s="53">
        <v>188</v>
      </c>
      <c r="G1133" s="53">
        <v>0</v>
      </c>
      <c r="H1133" s="31">
        <f t="shared" ref="H1133" si="1200">(F1133-E1133)*D1133</f>
        <v>7500</v>
      </c>
      <c r="I1133" s="31">
        <v>0</v>
      </c>
      <c r="J1133" s="49">
        <f t="shared" si="1152"/>
        <v>7500</v>
      </c>
    </row>
    <row r="1134" spans="1:10">
      <c r="A1134" s="66" t="s">
        <v>236</v>
      </c>
      <c r="B1134" s="55" t="s">
        <v>91</v>
      </c>
      <c r="C1134" s="53" t="s">
        <v>15</v>
      </c>
      <c r="D1134" s="59">
        <v>1300</v>
      </c>
      <c r="E1134" s="59">
        <v>508</v>
      </c>
      <c r="F1134" s="53">
        <v>514</v>
      </c>
      <c r="G1134" s="53">
        <v>0</v>
      </c>
      <c r="H1134" s="31">
        <f t="shared" ref="H1134" si="1201">(F1134-E1134)*D1134</f>
        <v>7800</v>
      </c>
      <c r="I1134" s="31">
        <v>0</v>
      </c>
      <c r="J1134" s="49">
        <f t="shared" si="1152"/>
        <v>7800</v>
      </c>
    </row>
    <row r="1135" spans="1:10">
      <c r="A1135" s="66" t="s">
        <v>237</v>
      </c>
      <c r="B1135" s="55" t="s">
        <v>73</v>
      </c>
      <c r="C1135" s="53" t="s">
        <v>15</v>
      </c>
      <c r="D1135" s="59">
        <v>3300</v>
      </c>
      <c r="E1135" s="59">
        <v>242.6</v>
      </c>
      <c r="F1135" s="53">
        <v>290</v>
      </c>
      <c r="G1135" s="53">
        <v>292</v>
      </c>
      <c r="H1135" s="31">
        <f t="shared" ref="H1135" si="1202">(F1135-E1135)*D1135</f>
        <v>156420</v>
      </c>
      <c r="I1135" s="31">
        <f t="shared" ref="I1135" si="1203">(G1135-F1135)*D1135</f>
        <v>6600</v>
      </c>
      <c r="J1135" s="49">
        <f t="shared" si="1152"/>
        <v>163020</v>
      </c>
    </row>
    <row r="1136" spans="1:10">
      <c r="A1136" s="66" t="s">
        <v>237</v>
      </c>
      <c r="B1136" s="55" t="s">
        <v>179</v>
      </c>
      <c r="C1136" s="53" t="s">
        <v>15</v>
      </c>
      <c r="D1136" s="59">
        <v>5700</v>
      </c>
      <c r="E1136" s="59">
        <v>242.6</v>
      </c>
      <c r="F1136" s="53">
        <v>243.6</v>
      </c>
      <c r="G1136" s="53">
        <v>244.6</v>
      </c>
      <c r="H1136" s="31">
        <f t="shared" ref="H1136" si="1204">(F1136-E1136)*D1136</f>
        <v>5700</v>
      </c>
      <c r="I1136" s="31">
        <f t="shared" ref="I1136" si="1205">(G1136-F1136)*D1136</f>
        <v>5700</v>
      </c>
      <c r="J1136" s="49">
        <f t="shared" si="1152"/>
        <v>11400</v>
      </c>
    </row>
    <row r="1137" spans="1:10">
      <c r="A1137" s="66" t="s">
        <v>238</v>
      </c>
      <c r="B1137" s="55" t="s">
        <v>239</v>
      </c>
      <c r="C1137" s="53" t="s">
        <v>15</v>
      </c>
      <c r="D1137" s="59">
        <v>2000</v>
      </c>
      <c r="E1137" s="59">
        <v>528</v>
      </c>
      <c r="F1137" s="53">
        <v>530</v>
      </c>
      <c r="G1137" s="53">
        <v>535</v>
      </c>
      <c r="H1137" s="31">
        <f t="shared" ref="H1137" si="1206">(F1137-E1137)*D1137</f>
        <v>4000</v>
      </c>
      <c r="I1137" s="31">
        <f t="shared" ref="I1137" si="1207">(G1137-F1137)*D1137</f>
        <v>10000</v>
      </c>
      <c r="J1137" s="49">
        <f t="shared" si="1152"/>
        <v>14000</v>
      </c>
    </row>
    <row r="1138" spans="1:10">
      <c r="A1138" s="66" t="s">
        <v>238</v>
      </c>
      <c r="B1138" s="55" t="s">
        <v>179</v>
      </c>
      <c r="C1138" s="53" t="s">
        <v>15</v>
      </c>
      <c r="D1138" s="59">
        <v>5700</v>
      </c>
      <c r="E1138" s="59">
        <v>238</v>
      </c>
      <c r="F1138" s="53">
        <v>239</v>
      </c>
      <c r="G1138" s="53">
        <v>241</v>
      </c>
      <c r="H1138" s="31">
        <f t="shared" ref="H1138" si="1208">(F1138-E1138)*D1138</f>
        <v>5700</v>
      </c>
      <c r="I1138" s="31">
        <f t="shared" ref="I1138:I1140" si="1209">(G1138-F1138)*D1138</f>
        <v>11400</v>
      </c>
      <c r="J1138" s="49">
        <f t="shared" si="1152"/>
        <v>17100</v>
      </c>
    </row>
    <row r="1139" spans="1:10">
      <c r="A1139" s="66" t="s">
        <v>240</v>
      </c>
      <c r="B1139" s="55" t="s">
        <v>241</v>
      </c>
      <c r="C1139" s="53" t="s">
        <v>15</v>
      </c>
      <c r="D1139" s="59">
        <v>1400</v>
      </c>
      <c r="E1139" s="59">
        <v>626</v>
      </c>
      <c r="F1139" s="53">
        <v>631</v>
      </c>
      <c r="G1139" s="53">
        <v>636</v>
      </c>
      <c r="H1139" s="31">
        <f t="shared" ref="H1139" si="1210">(F1139-E1139)*D1139</f>
        <v>7000</v>
      </c>
      <c r="I1139" s="31">
        <f t="shared" si="1209"/>
        <v>7000</v>
      </c>
      <c r="J1139" s="49">
        <f t="shared" si="1152"/>
        <v>14000</v>
      </c>
    </row>
    <row r="1140" spans="1:10">
      <c r="A1140" s="66" t="s">
        <v>242</v>
      </c>
      <c r="B1140" s="55" t="s">
        <v>241</v>
      </c>
      <c r="C1140" s="53" t="s">
        <v>15</v>
      </c>
      <c r="D1140" s="59">
        <v>1400</v>
      </c>
      <c r="E1140" s="59">
        <v>605</v>
      </c>
      <c r="F1140" s="53">
        <v>608</v>
      </c>
      <c r="G1140" s="53">
        <v>611</v>
      </c>
      <c r="H1140" s="31">
        <f t="shared" ref="H1140" si="1211">(F1140-E1140)*D1140</f>
        <v>4200</v>
      </c>
      <c r="I1140" s="31">
        <f t="shared" si="1209"/>
        <v>4200</v>
      </c>
      <c r="J1140" s="49">
        <f t="shared" si="1152"/>
        <v>8400</v>
      </c>
    </row>
    <row r="1141" spans="1:10">
      <c r="A1141" s="66" t="s">
        <v>242</v>
      </c>
      <c r="B1141" s="55" t="s">
        <v>229</v>
      </c>
      <c r="C1141" s="53" t="s">
        <v>15</v>
      </c>
      <c r="D1141" s="59">
        <v>2800</v>
      </c>
      <c r="E1141" s="59">
        <v>271</v>
      </c>
      <c r="F1141" s="53">
        <v>273</v>
      </c>
      <c r="G1141" s="53">
        <v>0</v>
      </c>
      <c r="H1141" s="31">
        <f t="shared" ref="H1141" si="1212">(F1141-E1141)*D1141</f>
        <v>5600</v>
      </c>
      <c r="I1141" s="31">
        <v>0</v>
      </c>
      <c r="J1141" s="49">
        <f t="shared" si="1152"/>
        <v>5600</v>
      </c>
    </row>
    <row r="1142" spans="1:10">
      <c r="A1142" s="66" t="s">
        <v>243</v>
      </c>
      <c r="B1142" s="55" t="s">
        <v>153</v>
      </c>
      <c r="C1142" s="53" t="s">
        <v>15</v>
      </c>
      <c r="D1142" s="59">
        <v>1563</v>
      </c>
      <c r="E1142" s="59">
        <v>445</v>
      </c>
      <c r="F1142" s="53">
        <v>442.3</v>
      </c>
      <c r="G1142" s="53">
        <v>0</v>
      </c>
      <c r="H1142" s="31">
        <f t="shared" ref="H1142" si="1213">(F1142-E1142)*D1142</f>
        <v>-4220.09999999998</v>
      </c>
      <c r="I1142" s="31">
        <v>0</v>
      </c>
      <c r="J1142" s="49">
        <f t="shared" si="1152"/>
        <v>-4220.09999999998</v>
      </c>
    </row>
    <row r="1143" spans="1:10">
      <c r="A1143" s="66" t="s">
        <v>243</v>
      </c>
      <c r="B1143" s="55" t="s">
        <v>244</v>
      </c>
      <c r="C1143" s="53" t="s">
        <v>15</v>
      </c>
      <c r="D1143" s="59">
        <v>425</v>
      </c>
      <c r="E1143" s="59">
        <v>1616.5</v>
      </c>
      <c r="F1143" s="53">
        <v>1605</v>
      </c>
      <c r="G1143" s="53">
        <v>0</v>
      </c>
      <c r="H1143" s="31">
        <f t="shared" ref="H1143" si="1214">(F1143-E1143)*D1143</f>
        <v>-4887.5</v>
      </c>
      <c r="I1143" s="31">
        <v>0</v>
      </c>
      <c r="J1143" s="49">
        <f t="shared" si="1152"/>
        <v>-4887.5</v>
      </c>
    </row>
    <row r="1144" spans="1:10">
      <c r="A1144" s="66" t="s">
        <v>243</v>
      </c>
      <c r="B1144" s="55" t="s">
        <v>184</v>
      </c>
      <c r="C1144" s="53" t="s">
        <v>15</v>
      </c>
      <c r="D1144" s="59">
        <v>400</v>
      </c>
      <c r="E1144" s="59">
        <v>1126</v>
      </c>
      <c r="F1144" s="53">
        <v>1120.1</v>
      </c>
      <c r="G1144" s="53">
        <v>0</v>
      </c>
      <c r="H1144" s="31">
        <f t="shared" ref="H1144" si="1215">(F1144-E1144)*D1144</f>
        <v>-2360.00000000004</v>
      </c>
      <c r="I1144" s="31">
        <v>0</v>
      </c>
      <c r="J1144" s="49">
        <f t="shared" si="1152"/>
        <v>-2360.00000000004</v>
      </c>
    </row>
    <row r="1145" spans="1:10">
      <c r="A1145" s="66" t="s">
        <v>245</v>
      </c>
      <c r="B1145" s="55" t="s">
        <v>215</v>
      </c>
      <c r="C1145" s="53" t="s">
        <v>15</v>
      </c>
      <c r="D1145" s="59">
        <v>425</v>
      </c>
      <c r="E1145" s="59">
        <v>1310</v>
      </c>
      <c r="F1145" s="53">
        <v>1323</v>
      </c>
      <c r="G1145" s="53">
        <v>1338</v>
      </c>
      <c r="H1145" s="31">
        <f t="shared" ref="H1145" si="1216">(F1145-E1145)*D1145</f>
        <v>5525</v>
      </c>
      <c r="I1145" s="31">
        <f t="shared" ref="I1145" si="1217">(G1145-F1145)*D1145</f>
        <v>6375</v>
      </c>
      <c r="J1145" s="49">
        <f t="shared" si="1152"/>
        <v>11900</v>
      </c>
    </row>
    <row r="1146" spans="1:10">
      <c r="A1146" s="66" t="s">
        <v>246</v>
      </c>
      <c r="B1146" s="55" t="s">
        <v>58</v>
      </c>
      <c r="C1146" s="53" t="s">
        <v>17</v>
      </c>
      <c r="D1146" s="59">
        <v>3000</v>
      </c>
      <c r="E1146" s="59">
        <v>221</v>
      </c>
      <c r="F1146" s="53">
        <v>219</v>
      </c>
      <c r="G1146" s="53">
        <v>218</v>
      </c>
      <c r="H1146" s="31">
        <f>(E1146-F1146)*D1146</f>
        <v>6000</v>
      </c>
      <c r="I1146" s="31">
        <v>2500</v>
      </c>
      <c r="J1146" s="49">
        <f t="shared" si="1152"/>
        <v>8500</v>
      </c>
    </row>
    <row r="1147" spans="1:10">
      <c r="A1147" s="66" t="s">
        <v>246</v>
      </c>
      <c r="B1147" s="55" t="s">
        <v>166</v>
      </c>
      <c r="C1147" s="53" t="s">
        <v>17</v>
      </c>
      <c r="D1147" s="59">
        <v>1851</v>
      </c>
      <c r="E1147" s="59">
        <v>518</v>
      </c>
      <c r="F1147" s="53">
        <v>515</v>
      </c>
      <c r="G1147" s="53">
        <v>512.8</v>
      </c>
      <c r="H1147" s="31">
        <f>(E1147-F1147)*D1147</f>
        <v>5553</v>
      </c>
      <c r="I1147" s="31">
        <v>2500</v>
      </c>
      <c r="J1147" s="49">
        <f t="shared" si="1152"/>
        <v>8053</v>
      </c>
    </row>
    <row r="1148" spans="1:10">
      <c r="A1148" s="66" t="s">
        <v>247</v>
      </c>
      <c r="B1148" s="55" t="s">
        <v>58</v>
      </c>
      <c r="C1148" s="53" t="s">
        <v>15</v>
      </c>
      <c r="D1148" s="59">
        <v>3000</v>
      </c>
      <c r="E1148" s="59">
        <v>226.5</v>
      </c>
      <c r="F1148" s="53">
        <v>225</v>
      </c>
      <c r="G1148" s="53">
        <v>0</v>
      </c>
      <c r="H1148" s="31">
        <f t="shared" ref="H1148" si="1218">(F1148-E1148)*D1148</f>
        <v>-4500</v>
      </c>
      <c r="I1148" s="31">
        <v>0</v>
      </c>
      <c r="J1148" s="49">
        <f t="shared" si="1152"/>
        <v>-4500</v>
      </c>
    </row>
    <row r="1149" spans="1:10">
      <c r="A1149" s="66" t="s">
        <v>248</v>
      </c>
      <c r="B1149" s="55" t="s">
        <v>58</v>
      </c>
      <c r="C1149" s="53" t="s">
        <v>15</v>
      </c>
      <c r="D1149" s="59">
        <v>3000</v>
      </c>
      <c r="E1149" s="59">
        <v>221.55</v>
      </c>
      <c r="F1149" s="53">
        <v>223.2</v>
      </c>
      <c r="G1149" s="53">
        <v>225.1</v>
      </c>
      <c r="H1149" s="31">
        <f t="shared" ref="H1149" si="1219">(F1149-E1149)*D1149</f>
        <v>4949.99999999993</v>
      </c>
      <c r="I1149" s="31">
        <f t="shared" ref="I1149" si="1220">(G1149-F1149)*D1149</f>
        <v>5700.00000000002</v>
      </c>
      <c r="J1149" s="49">
        <f t="shared" si="1152"/>
        <v>10649.9999999999</v>
      </c>
    </row>
    <row r="1150" spans="1:10">
      <c r="A1150" s="66" t="s">
        <v>249</v>
      </c>
      <c r="B1150" s="55" t="s">
        <v>153</v>
      </c>
      <c r="C1150" s="53" t="s">
        <v>15</v>
      </c>
      <c r="D1150" s="59">
        <v>1563</v>
      </c>
      <c r="E1150" s="59">
        <v>401</v>
      </c>
      <c r="F1150" s="53">
        <v>398.2</v>
      </c>
      <c r="G1150" s="53">
        <v>0</v>
      </c>
      <c r="H1150" s="31">
        <f>(E1150-F1150)*D1150</f>
        <v>4376.40000000002</v>
      </c>
      <c r="I1150" s="31">
        <v>0</v>
      </c>
      <c r="J1150" s="49">
        <f t="shared" si="1152"/>
        <v>4376.40000000002</v>
      </c>
    </row>
    <row r="1151" spans="1:10">
      <c r="A1151" s="66" t="s">
        <v>250</v>
      </c>
      <c r="B1151" s="55" t="s">
        <v>75</v>
      </c>
      <c r="C1151" s="53" t="s">
        <v>17</v>
      </c>
      <c r="D1151" s="59">
        <v>5000</v>
      </c>
      <c r="E1151" s="59">
        <v>264.5</v>
      </c>
      <c r="F1151" s="53">
        <v>263.5</v>
      </c>
      <c r="G1151" s="53">
        <v>261.1</v>
      </c>
      <c r="H1151" s="31">
        <f>(E1151-F1151)*D1151</f>
        <v>5000</v>
      </c>
      <c r="I1151" s="31">
        <f>(F1151-G1151)*D1151</f>
        <v>11999.9999999999</v>
      </c>
      <c r="J1151" s="49">
        <f t="shared" si="1152"/>
        <v>16999.9999999999</v>
      </c>
    </row>
    <row r="1152" spans="1:10">
      <c r="A1152" s="66" t="s">
        <v>251</v>
      </c>
      <c r="B1152" s="55" t="s">
        <v>58</v>
      </c>
      <c r="C1152" s="53" t="s">
        <v>15</v>
      </c>
      <c r="D1152" s="59">
        <v>3000</v>
      </c>
      <c r="E1152" s="59">
        <v>222</v>
      </c>
      <c r="F1152" s="53">
        <v>220.15</v>
      </c>
      <c r="G1152" s="53">
        <v>0</v>
      </c>
      <c r="H1152" s="31">
        <f t="shared" ref="H1152" si="1221">(F1152-E1152)*D1152</f>
        <v>-5549.99999999998</v>
      </c>
      <c r="I1152" s="31">
        <v>0</v>
      </c>
      <c r="J1152" s="49">
        <f t="shared" si="1152"/>
        <v>-5549.99999999998</v>
      </c>
    </row>
    <row r="1153" spans="1:10">
      <c r="A1153" s="66" t="s">
        <v>251</v>
      </c>
      <c r="B1153" s="55" t="s">
        <v>69</v>
      </c>
      <c r="C1153" s="53" t="s">
        <v>15</v>
      </c>
      <c r="D1153" s="59">
        <v>2000</v>
      </c>
      <c r="E1153" s="59">
        <v>492.6</v>
      </c>
      <c r="F1153" s="53">
        <v>495</v>
      </c>
      <c r="G1153" s="53">
        <v>498</v>
      </c>
      <c r="H1153" s="31">
        <f t="shared" ref="H1153" si="1222">(F1153-E1153)*D1153</f>
        <v>4799.99999999995</v>
      </c>
      <c r="I1153" s="31">
        <f t="shared" ref="I1153" si="1223">(G1153-F1153)*D1153</f>
        <v>6000</v>
      </c>
      <c r="J1153" s="49">
        <f t="shared" si="1152"/>
        <v>10800</v>
      </c>
    </row>
    <row r="1154" spans="1:10">
      <c r="A1154" s="66" t="s">
        <v>251</v>
      </c>
      <c r="B1154" s="55" t="s">
        <v>75</v>
      </c>
      <c r="C1154" s="53" t="s">
        <v>17</v>
      </c>
      <c r="D1154" s="59">
        <v>5000</v>
      </c>
      <c r="E1154" s="59">
        <v>265</v>
      </c>
      <c r="F1154" s="53">
        <v>264</v>
      </c>
      <c r="G1154" s="53">
        <v>0</v>
      </c>
      <c r="H1154" s="31">
        <f>(E1154-F1154)*D1154</f>
        <v>5000</v>
      </c>
      <c r="I1154" s="31">
        <v>2500</v>
      </c>
      <c r="J1154" s="49">
        <f t="shared" si="1152"/>
        <v>7500</v>
      </c>
    </row>
    <row r="1155" spans="1:10">
      <c r="A1155" s="66" t="s">
        <v>252</v>
      </c>
      <c r="B1155" s="55" t="s">
        <v>36</v>
      </c>
      <c r="C1155" s="53" t="s">
        <v>15</v>
      </c>
      <c r="D1155" s="59">
        <v>2500</v>
      </c>
      <c r="E1155" s="59">
        <v>480</v>
      </c>
      <c r="F1155" s="53">
        <v>482</v>
      </c>
      <c r="G1155" s="53">
        <v>0</v>
      </c>
      <c r="H1155" s="31">
        <f t="shared" ref="H1155" si="1224">(F1155-E1155)*D1155</f>
        <v>5000</v>
      </c>
      <c r="I1155" s="31">
        <v>0</v>
      </c>
      <c r="J1155" s="49">
        <f t="shared" si="1152"/>
        <v>5000</v>
      </c>
    </row>
    <row r="1156" spans="1:10">
      <c r="A1156" s="66" t="s">
        <v>253</v>
      </c>
      <c r="B1156" s="55" t="s">
        <v>58</v>
      </c>
      <c r="C1156" s="53" t="s">
        <v>15</v>
      </c>
      <c r="D1156" s="59">
        <v>3000</v>
      </c>
      <c r="E1156" s="59">
        <v>215.05</v>
      </c>
      <c r="F1156" s="53">
        <v>216.5</v>
      </c>
      <c r="G1156" s="53">
        <v>218.2</v>
      </c>
      <c r="H1156" s="31">
        <f t="shared" ref="H1156" si="1225">(F1156-E1156)*D1156</f>
        <v>4349.99999999997</v>
      </c>
      <c r="I1156" s="31">
        <f t="shared" ref="I1156" si="1226">(G1156-F1156)*D1156</f>
        <v>5099.99999999997</v>
      </c>
      <c r="J1156" s="49">
        <f t="shared" si="1152"/>
        <v>9449.99999999993</v>
      </c>
    </row>
    <row r="1157" spans="1:10">
      <c r="A1157" s="66" t="s">
        <v>254</v>
      </c>
      <c r="B1157" s="55" t="s">
        <v>223</v>
      </c>
      <c r="C1157" s="53" t="s">
        <v>17</v>
      </c>
      <c r="D1157" s="59">
        <v>25</v>
      </c>
      <c r="E1157" s="59">
        <v>29200</v>
      </c>
      <c r="F1157" s="53">
        <v>29100</v>
      </c>
      <c r="G1157" s="53">
        <v>29100</v>
      </c>
      <c r="H1157" s="31">
        <f>(E1157-F1157)*D1157</f>
        <v>2500</v>
      </c>
      <c r="I1157" s="31">
        <v>2500</v>
      </c>
      <c r="J1157" s="49">
        <f t="shared" si="1152"/>
        <v>5000</v>
      </c>
    </row>
    <row r="1158" spans="1:10">
      <c r="A1158" s="66" t="s">
        <v>255</v>
      </c>
      <c r="B1158" s="55" t="s">
        <v>230</v>
      </c>
      <c r="C1158" s="53" t="s">
        <v>15</v>
      </c>
      <c r="D1158" s="59">
        <v>1500</v>
      </c>
      <c r="E1158" s="59">
        <v>516.55</v>
      </c>
      <c r="F1158" s="53">
        <v>518.8</v>
      </c>
      <c r="G1158" s="53">
        <v>0</v>
      </c>
      <c r="H1158" s="31">
        <f t="shared" ref="H1158" si="1227">(F1158-E1158)*D1158</f>
        <v>3375</v>
      </c>
      <c r="I1158" s="31">
        <v>0</v>
      </c>
      <c r="J1158" s="49">
        <f t="shared" si="1152"/>
        <v>3375</v>
      </c>
    </row>
    <row r="1159" spans="1:10">
      <c r="A1159" s="66" t="s">
        <v>256</v>
      </c>
      <c r="B1159" s="55" t="s">
        <v>153</v>
      </c>
      <c r="C1159" s="53" t="s">
        <v>17</v>
      </c>
      <c r="D1159" s="59">
        <v>1563</v>
      </c>
      <c r="E1159" s="59">
        <v>413</v>
      </c>
      <c r="F1159" s="53">
        <v>410.1</v>
      </c>
      <c r="G1159" s="53">
        <v>0</v>
      </c>
      <c r="H1159" s="31">
        <f>(E1159-F1159)*D1159</f>
        <v>4532.69999999996</v>
      </c>
      <c r="I1159" s="31">
        <v>0</v>
      </c>
      <c r="J1159" s="49">
        <f t="shared" si="1152"/>
        <v>4532.69999999996</v>
      </c>
    </row>
    <row r="1160" spans="1:10">
      <c r="A1160" s="66" t="s">
        <v>257</v>
      </c>
      <c r="B1160" s="55" t="s">
        <v>77</v>
      </c>
      <c r="C1160" s="53" t="s">
        <v>15</v>
      </c>
      <c r="D1160" s="59">
        <v>375</v>
      </c>
      <c r="E1160" s="59">
        <v>2532</v>
      </c>
      <c r="F1160" s="53">
        <v>2542</v>
      </c>
      <c r="G1160" s="53">
        <v>2553</v>
      </c>
      <c r="H1160" s="31">
        <f t="shared" ref="H1160" si="1228">(F1160-E1160)*D1160</f>
        <v>3750</v>
      </c>
      <c r="I1160" s="31">
        <f t="shared" ref="I1160" si="1229">(G1160-F1160)*D1160</f>
        <v>4125</v>
      </c>
      <c r="J1160" s="49">
        <f t="shared" si="1152"/>
        <v>7875</v>
      </c>
    </row>
    <row r="1161" spans="1:10">
      <c r="A1161" s="66" t="s">
        <v>257</v>
      </c>
      <c r="B1161" s="55" t="s">
        <v>153</v>
      </c>
      <c r="C1161" s="53" t="s">
        <v>15</v>
      </c>
      <c r="D1161" s="59">
        <v>1563</v>
      </c>
      <c r="E1161" s="59">
        <v>410</v>
      </c>
      <c r="F1161" s="53">
        <v>413.2</v>
      </c>
      <c r="G1161" s="53">
        <v>416.5</v>
      </c>
      <c r="H1161" s="31">
        <f t="shared" ref="H1161" si="1230">(F1161-E1161)*D1161</f>
        <v>5001.59999999998</v>
      </c>
      <c r="I1161" s="31">
        <f t="shared" ref="I1161" si="1231">(G1161-F1161)*D1161</f>
        <v>5157.90000000002</v>
      </c>
      <c r="J1161" s="49">
        <f t="shared" si="1152"/>
        <v>10159.5</v>
      </c>
    </row>
    <row r="1162" spans="1:10">
      <c r="A1162" s="66" t="s">
        <v>257</v>
      </c>
      <c r="B1162" s="55" t="s">
        <v>184</v>
      </c>
      <c r="C1162" s="53" t="s">
        <v>17</v>
      </c>
      <c r="D1162" s="59">
        <v>600</v>
      </c>
      <c r="E1162" s="59">
        <v>1055</v>
      </c>
      <c r="F1162" s="53">
        <v>1050</v>
      </c>
      <c r="G1162" s="53">
        <v>1045</v>
      </c>
      <c r="H1162" s="31">
        <f>(E1162-F1162)*D1162</f>
        <v>3000</v>
      </c>
      <c r="I1162" s="31">
        <f>(F1162-G1162)*D1162</f>
        <v>3000</v>
      </c>
      <c r="J1162" s="49">
        <f t="shared" si="1152"/>
        <v>6000</v>
      </c>
    </row>
    <row r="1163" spans="1:10">
      <c r="A1163" s="66" t="s">
        <v>258</v>
      </c>
      <c r="B1163" s="55" t="s">
        <v>167</v>
      </c>
      <c r="C1163" s="53" t="s">
        <v>15</v>
      </c>
      <c r="D1163" s="59">
        <v>1375</v>
      </c>
      <c r="E1163" s="59">
        <v>523.8</v>
      </c>
      <c r="F1163" s="53">
        <v>526.5</v>
      </c>
      <c r="G1163" s="53">
        <v>0</v>
      </c>
      <c r="H1163" s="31">
        <f t="shared" ref="H1163" si="1232">(F1163-E1163)*D1163</f>
        <v>3712.50000000006</v>
      </c>
      <c r="I1163" s="31">
        <v>0</v>
      </c>
      <c r="J1163" s="49">
        <f t="shared" si="1152"/>
        <v>3712.50000000006</v>
      </c>
    </row>
    <row r="1164" spans="1:10">
      <c r="A1164" s="66" t="s">
        <v>259</v>
      </c>
      <c r="B1164" s="55" t="s">
        <v>260</v>
      </c>
      <c r="C1164" s="53" t="s">
        <v>15</v>
      </c>
      <c r="D1164" s="59">
        <v>250</v>
      </c>
      <c r="E1164" s="59">
        <v>4840</v>
      </c>
      <c r="F1164" s="53">
        <v>4884</v>
      </c>
      <c r="G1164" s="53">
        <v>0</v>
      </c>
      <c r="H1164" s="31">
        <f t="shared" ref="H1164" si="1233">(F1164-E1164)*D1164</f>
        <v>11000</v>
      </c>
      <c r="I1164" s="31">
        <v>0</v>
      </c>
      <c r="J1164" s="49">
        <f t="shared" si="1152"/>
        <v>11000</v>
      </c>
    </row>
    <row r="1165" spans="1:10">
      <c r="A1165" s="66" t="s">
        <v>261</v>
      </c>
      <c r="B1165" s="55" t="s">
        <v>212</v>
      </c>
      <c r="C1165" s="53" t="s">
        <v>15</v>
      </c>
      <c r="D1165" s="59">
        <v>667</v>
      </c>
      <c r="E1165" s="59">
        <v>1068</v>
      </c>
      <c r="F1165" s="53">
        <v>1073</v>
      </c>
      <c r="G1165" s="53">
        <v>0</v>
      </c>
      <c r="H1165" s="31">
        <f t="shared" ref="H1165" si="1234">(F1165-E1165)*D1165</f>
        <v>3335</v>
      </c>
      <c r="I1165" s="31">
        <v>0</v>
      </c>
      <c r="J1165" s="49">
        <f t="shared" si="1152"/>
        <v>3335</v>
      </c>
    </row>
    <row r="1166" spans="1:10">
      <c r="A1166" s="66" t="s">
        <v>261</v>
      </c>
      <c r="B1166" s="55" t="s">
        <v>260</v>
      </c>
      <c r="C1166" s="53" t="s">
        <v>15</v>
      </c>
      <c r="D1166" s="59">
        <v>250</v>
      </c>
      <c r="E1166" s="59">
        <v>4840</v>
      </c>
      <c r="F1166" s="53">
        <v>4868.2</v>
      </c>
      <c r="G1166" s="53">
        <v>0</v>
      </c>
      <c r="H1166" s="31">
        <f t="shared" ref="H1166" si="1235">(F1166-E1166)*D1166</f>
        <v>7049.99999999995</v>
      </c>
      <c r="I1166" s="31">
        <v>0</v>
      </c>
      <c r="J1166" s="49">
        <f t="shared" si="1152"/>
        <v>7049.99999999995</v>
      </c>
    </row>
    <row r="1167" spans="1:10">
      <c r="A1167" s="66" t="s">
        <v>261</v>
      </c>
      <c r="B1167" s="55" t="s">
        <v>69</v>
      </c>
      <c r="C1167" s="53" t="s">
        <v>15</v>
      </c>
      <c r="D1167" s="59">
        <v>2000</v>
      </c>
      <c r="E1167" s="59">
        <v>452</v>
      </c>
      <c r="F1167" s="53">
        <v>457</v>
      </c>
      <c r="G1167" s="53">
        <v>0</v>
      </c>
      <c r="H1167" s="31">
        <f t="shared" ref="H1167" si="1236">(F1167-E1167)*D1167</f>
        <v>10000</v>
      </c>
      <c r="I1167" s="31">
        <v>0</v>
      </c>
      <c r="J1167" s="49">
        <f t="shared" si="1152"/>
        <v>10000</v>
      </c>
    </row>
    <row r="1168" spans="1:10">
      <c r="A1168" s="66" t="s">
        <v>262</v>
      </c>
      <c r="B1168" s="55" t="s">
        <v>38</v>
      </c>
      <c r="C1168" s="53" t="s">
        <v>15</v>
      </c>
      <c r="D1168" s="59">
        <v>650</v>
      </c>
      <c r="E1168" s="59">
        <v>1241</v>
      </c>
      <c r="F1168" s="53">
        <v>1250.5</v>
      </c>
      <c r="G1168" s="53">
        <v>0</v>
      </c>
      <c r="H1168" s="31">
        <f t="shared" ref="H1168" si="1237">(F1168-E1168)*D1168</f>
        <v>6175</v>
      </c>
      <c r="I1168" s="31">
        <v>0</v>
      </c>
      <c r="J1168" s="49">
        <f t="shared" ref="J1168:J1231" si="1238">I1168+H1168</f>
        <v>6175</v>
      </c>
    </row>
    <row r="1169" spans="1:10">
      <c r="A1169" s="66" t="s">
        <v>263</v>
      </c>
      <c r="B1169" s="55" t="s">
        <v>166</v>
      </c>
      <c r="C1169" s="53" t="s">
        <v>15</v>
      </c>
      <c r="D1169" s="59">
        <v>1851</v>
      </c>
      <c r="E1169" s="59">
        <v>505</v>
      </c>
      <c r="F1169" s="53">
        <v>510.1</v>
      </c>
      <c r="G1169" s="53">
        <v>0</v>
      </c>
      <c r="H1169" s="31">
        <f t="shared" ref="H1169" si="1239">(F1169-E1169)*D1169</f>
        <v>9440.10000000004</v>
      </c>
      <c r="I1169" s="31">
        <v>0</v>
      </c>
      <c r="J1169" s="49">
        <f t="shared" si="1238"/>
        <v>9440.10000000004</v>
      </c>
    </row>
    <row r="1170" spans="1:10">
      <c r="A1170" s="66" t="s">
        <v>264</v>
      </c>
      <c r="B1170" s="55" t="s">
        <v>265</v>
      </c>
      <c r="C1170" s="53" t="s">
        <v>15</v>
      </c>
      <c r="D1170" s="59">
        <v>5000</v>
      </c>
      <c r="E1170" s="59">
        <v>269.2</v>
      </c>
      <c r="F1170" s="53">
        <v>268.2</v>
      </c>
      <c r="G1170" s="53">
        <v>0</v>
      </c>
      <c r="H1170" s="31">
        <f t="shared" ref="H1170" si="1240">(F1170-E1170)*D1170</f>
        <v>-5000</v>
      </c>
      <c r="I1170" s="31">
        <v>0</v>
      </c>
      <c r="J1170" s="49">
        <f t="shared" si="1238"/>
        <v>-5000</v>
      </c>
    </row>
    <row r="1171" spans="1:10">
      <c r="A1171" s="66" t="s">
        <v>266</v>
      </c>
      <c r="B1171" s="55" t="s">
        <v>91</v>
      </c>
      <c r="C1171" s="53" t="s">
        <v>15</v>
      </c>
      <c r="D1171" s="59">
        <v>1300</v>
      </c>
      <c r="E1171" s="59">
        <v>456.55</v>
      </c>
      <c r="F1171" s="53">
        <v>460</v>
      </c>
      <c r="G1171" s="53">
        <v>0</v>
      </c>
      <c r="H1171" s="31">
        <f t="shared" ref="H1171" si="1241">(F1171-E1171)*D1171</f>
        <v>4484.99999999999</v>
      </c>
      <c r="I1171" s="31">
        <v>0</v>
      </c>
      <c r="J1171" s="49">
        <f t="shared" si="1238"/>
        <v>4484.99999999999</v>
      </c>
    </row>
    <row r="1172" spans="1:10">
      <c r="A1172" s="66" t="s">
        <v>267</v>
      </c>
      <c r="B1172" s="55" t="s">
        <v>212</v>
      </c>
      <c r="C1172" s="53" t="s">
        <v>15</v>
      </c>
      <c r="D1172" s="59">
        <v>667</v>
      </c>
      <c r="E1172" s="59">
        <v>1040</v>
      </c>
      <c r="F1172" s="53">
        <v>1049.5</v>
      </c>
      <c r="G1172" s="53">
        <v>0</v>
      </c>
      <c r="H1172" s="31">
        <f t="shared" ref="H1172" si="1242">(F1172-E1172)*D1172</f>
        <v>6336.5</v>
      </c>
      <c r="I1172" s="31">
        <v>0</v>
      </c>
      <c r="J1172" s="49">
        <f t="shared" si="1238"/>
        <v>6336.5</v>
      </c>
    </row>
    <row r="1173" spans="1:10">
      <c r="A1173" s="66" t="s">
        <v>267</v>
      </c>
      <c r="B1173" s="55" t="s">
        <v>268</v>
      </c>
      <c r="C1173" s="53" t="s">
        <v>15</v>
      </c>
      <c r="D1173" s="59">
        <v>3100</v>
      </c>
      <c r="E1173" s="59">
        <v>187.5</v>
      </c>
      <c r="F1173" s="53">
        <v>186</v>
      </c>
      <c r="G1173" s="53">
        <v>0</v>
      </c>
      <c r="H1173" s="31">
        <f t="shared" ref="H1173" si="1243">(F1173-E1173)*D1173</f>
        <v>-4650</v>
      </c>
      <c r="I1173" s="31">
        <v>0</v>
      </c>
      <c r="J1173" s="49">
        <f t="shared" si="1238"/>
        <v>-4650</v>
      </c>
    </row>
    <row r="1174" spans="1:10">
      <c r="A1174" s="66" t="s">
        <v>269</v>
      </c>
      <c r="B1174" s="55" t="s">
        <v>36</v>
      </c>
      <c r="C1174" s="53" t="s">
        <v>15</v>
      </c>
      <c r="D1174" s="59">
        <v>2500</v>
      </c>
      <c r="E1174" s="59">
        <v>418.2</v>
      </c>
      <c r="F1174" s="53">
        <v>420.65</v>
      </c>
      <c r="G1174" s="53">
        <v>423.2</v>
      </c>
      <c r="H1174" s="31">
        <f t="shared" ref="H1174" si="1244">(F1174-E1174)*D1174</f>
        <v>6124.99999999997</v>
      </c>
      <c r="I1174" s="31">
        <f t="shared" ref="I1174" si="1245">(G1174-F1174)*D1174</f>
        <v>6375.00000000003</v>
      </c>
      <c r="J1174" s="49">
        <f t="shared" si="1238"/>
        <v>12500</v>
      </c>
    </row>
    <row r="1175" spans="1:10">
      <c r="A1175" s="66" t="s">
        <v>270</v>
      </c>
      <c r="B1175" s="55" t="s">
        <v>226</v>
      </c>
      <c r="C1175" s="53" t="s">
        <v>15</v>
      </c>
      <c r="D1175" s="59">
        <v>1000</v>
      </c>
      <c r="E1175" s="59">
        <v>876.5</v>
      </c>
      <c r="F1175" s="53">
        <v>883.5</v>
      </c>
      <c r="G1175" s="53">
        <v>890</v>
      </c>
      <c r="H1175" s="31">
        <f t="shared" ref="H1175" si="1246">(F1175-E1175)*D1175</f>
        <v>7000</v>
      </c>
      <c r="I1175" s="31">
        <f t="shared" ref="I1175" si="1247">(G1175-F1175)*D1175</f>
        <v>6500</v>
      </c>
      <c r="J1175" s="49">
        <f t="shared" si="1238"/>
        <v>13500</v>
      </c>
    </row>
    <row r="1176" spans="1:10">
      <c r="A1176" s="66" t="s">
        <v>271</v>
      </c>
      <c r="B1176" s="55" t="s">
        <v>176</v>
      </c>
      <c r="C1176" s="53" t="s">
        <v>15</v>
      </c>
      <c r="D1176" s="59">
        <v>350</v>
      </c>
      <c r="E1176" s="59">
        <v>2710</v>
      </c>
      <c r="F1176" s="53">
        <v>2686.5</v>
      </c>
      <c r="G1176" s="53">
        <v>0</v>
      </c>
      <c r="H1176" s="31">
        <f t="shared" ref="H1176" si="1248">(F1176-E1176)*D1176</f>
        <v>-8225</v>
      </c>
      <c r="I1176" s="31">
        <v>0</v>
      </c>
      <c r="J1176" s="49">
        <f t="shared" si="1238"/>
        <v>-8225</v>
      </c>
    </row>
    <row r="1177" spans="1:10">
      <c r="A1177" s="66" t="s">
        <v>272</v>
      </c>
      <c r="B1177" s="55" t="s">
        <v>32</v>
      </c>
      <c r="C1177" s="53" t="s">
        <v>15</v>
      </c>
      <c r="D1177" s="59">
        <v>850</v>
      </c>
      <c r="E1177" s="59">
        <v>890</v>
      </c>
      <c r="F1177" s="53">
        <v>900</v>
      </c>
      <c r="G1177" s="53">
        <v>0</v>
      </c>
      <c r="H1177" s="31">
        <f t="shared" ref="H1177" si="1249">(F1177-E1177)*D1177</f>
        <v>8500</v>
      </c>
      <c r="I1177" s="31">
        <v>0</v>
      </c>
      <c r="J1177" s="49">
        <f t="shared" si="1238"/>
        <v>8500</v>
      </c>
    </row>
    <row r="1178" spans="1:10">
      <c r="A1178" s="66" t="s">
        <v>273</v>
      </c>
      <c r="B1178" s="55" t="s">
        <v>64</v>
      </c>
      <c r="C1178" s="53" t="s">
        <v>15</v>
      </c>
      <c r="D1178" s="59">
        <v>1400</v>
      </c>
      <c r="E1178" s="59">
        <v>717</v>
      </c>
      <c r="F1178" s="53">
        <v>720</v>
      </c>
      <c r="G1178" s="53">
        <v>725</v>
      </c>
      <c r="H1178" s="31">
        <f t="shared" ref="H1178" si="1250">(F1178-E1178)*D1178</f>
        <v>4200</v>
      </c>
      <c r="I1178" s="31">
        <f t="shared" ref="I1178" si="1251">(G1178-F1178)*D1178</f>
        <v>7000</v>
      </c>
      <c r="J1178" s="49">
        <f t="shared" si="1238"/>
        <v>11200</v>
      </c>
    </row>
    <row r="1179" spans="1:10">
      <c r="A1179" s="66" t="s">
        <v>274</v>
      </c>
      <c r="B1179" s="55" t="s">
        <v>147</v>
      </c>
      <c r="C1179" s="53" t="s">
        <v>15</v>
      </c>
      <c r="D1179" s="59">
        <v>400</v>
      </c>
      <c r="E1179" s="59">
        <v>1655</v>
      </c>
      <c r="F1179" s="53">
        <v>1665</v>
      </c>
      <c r="G1179" s="53">
        <v>0</v>
      </c>
      <c r="H1179" s="31">
        <f t="shared" ref="H1179" si="1252">(F1179-E1179)*D1179</f>
        <v>4000</v>
      </c>
      <c r="I1179" s="31">
        <v>0</v>
      </c>
      <c r="J1179" s="49">
        <f t="shared" si="1238"/>
        <v>4000</v>
      </c>
    </row>
    <row r="1180" spans="1:10">
      <c r="A1180" s="66" t="s">
        <v>275</v>
      </c>
      <c r="B1180" s="55" t="s">
        <v>122</v>
      </c>
      <c r="C1180" s="53" t="s">
        <v>15</v>
      </c>
      <c r="D1180" s="59">
        <v>250</v>
      </c>
      <c r="E1180" s="59">
        <v>4375</v>
      </c>
      <c r="F1180" s="53">
        <v>4415</v>
      </c>
      <c r="G1180" s="53">
        <v>4450</v>
      </c>
      <c r="H1180" s="31">
        <f t="shared" ref="H1180" si="1253">(F1180-E1180)*D1180</f>
        <v>10000</v>
      </c>
      <c r="I1180" s="31">
        <f t="shared" ref="I1180" si="1254">(G1180-F1180)*D1180</f>
        <v>8750</v>
      </c>
      <c r="J1180" s="49">
        <f t="shared" si="1238"/>
        <v>18750</v>
      </c>
    </row>
    <row r="1181" spans="1:10">
      <c r="A1181" s="66" t="s">
        <v>275</v>
      </c>
      <c r="B1181" s="55" t="s">
        <v>25</v>
      </c>
      <c r="C1181" s="53" t="s">
        <v>15</v>
      </c>
      <c r="D1181" s="59">
        <v>1500</v>
      </c>
      <c r="E1181" s="59">
        <v>496.5</v>
      </c>
      <c r="F1181" s="53">
        <v>500</v>
      </c>
      <c r="G1181" s="53">
        <v>0</v>
      </c>
      <c r="H1181" s="31">
        <f t="shared" ref="H1181" si="1255">(F1181-E1181)*D1181</f>
        <v>5250</v>
      </c>
      <c r="I1181" s="31">
        <v>0</v>
      </c>
      <c r="J1181" s="49">
        <f t="shared" si="1238"/>
        <v>5250</v>
      </c>
    </row>
    <row r="1182" spans="1:10">
      <c r="A1182" s="66" t="s">
        <v>276</v>
      </c>
      <c r="B1182" s="55" t="s">
        <v>200</v>
      </c>
      <c r="C1182" s="53" t="s">
        <v>15</v>
      </c>
      <c r="D1182" s="59">
        <v>550</v>
      </c>
      <c r="E1182" s="59">
        <v>1408</v>
      </c>
      <c r="F1182" s="53">
        <v>1415</v>
      </c>
      <c r="G1182" s="53">
        <v>0</v>
      </c>
      <c r="H1182" s="31">
        <f t="shared" ref="H1182" si="1256">(F1182-E1182)*D1182</f>
        <v>3850</v>
      </c>
      <c r="I1182" s="31">
        <v>0</v>
      </c>
      <c r="J1182" s="49">
        <f t="shared" si="1238"/>
        <v>3850</v>
      </c>
    </row>
    <row r="1183" spans="1:10">
      <c r="A1183" s="66" t="s">
        <v>277</v>
      </c>
      <c r="B1183" s="55" t="s">
        <v>107</v>
      </c>
      <c r="C1183" s="53" t="s">
        <v>17</v>
      </c>
      <c r="D1183" s="59">
        <v>4300</v>
      </c>
      <c r="E1183" s="59">
        <v>200</v>
      </c>
      <c r="F1183" s="53">
        <v>198</v>
      </c>
      <c r="G1183" s="53">
        <v>0</v>
      </c>
      <c r="H1183" s="31">
        <f>(E1183-F1183)*D1183</f>
        <v>8600</v>
      </c>
      <c r="I1183" s="31">
        <v>0</v>
      </c>
      <c r="J1183" s="49">
        <f t="shared" si="1238"/>
        <v>8600</v>
      </c>
    </row>
    <row r="1184" spans="1:10">
      <c r="A1184" s="66" t="s">
        <v>277</v>
      </c>
      <c r="B1184" s="55" t="s">
        <v>190</v>
      </c>
      <c r="C1184" s="53" t="s">
        <v>17</v>
      </c>
      <c r="D1184" s="59">
        <v>700</v>
      </c>
      <c r="E1184" s="59">
        <v>1051</v>
      </c>
      <c r="F1184" s="53">
        <v>1041</v>
      </c>
      <c r="G1184" s="53">
        <v>0</v>
      </c>
      <c r="H1184" s="31">
        <f>(E1184-F1184)*D1184</f>
        <v>7000</v>
      </c>
      <c r="I1184" s="31">
        <v>0</v>
      </c>
      <c r="J1184" s="49">
        <f t="shared" si="1238"/>
        <v>7000</v>
      </c>
    </row>
    <row r="1185" spans="1:10">
      <c r="A1185" s="66" t="s">
        <v>277</v>
      </c>
      <c r="B1185" s="55" t="s">
        <v>122</v>
      </c>
      <c r="C1185" s="53" t="s">
        <v>15</v>
      </c>
      <c r="D1185" s="59">
        <v>250</v>
      </c>
      <c r="E1185" s="59">
        <v>2300</v>
      </c>
      <c r="F1185" s="53">
        <v>2350</v>
      </c>
      <c r="G1185" s="53">
        <v>2400</v>
      </c>
      <c r="H1185" s="31">
        <f t="shared" ref="H1185" si="1257">(F1185-E1185)*D1185</f>
        <v>12500</v>
      </c>
      <c r="I1185" s="31">
        <f t="shared" ref="I1185" si="1258">(G1185-F1185)*D1185</f>
        <v>12500</v>
      </c>
      <c r="J1185" s="49">
        <f t="shared" si="1238"/>
        <v>25000</v>
      </c>
    </row>
    <row r="1186" spans="1:10">
      <c r="A1186" s="66" t="s">
        <v>278</v>
      </c>
      <c r="B1186" s="55" t="s">
        <v>190</v>
      </c>
      <c r="C1186" s="53" t="s">
        <v>15</v>
      </c>
      <c r="D1186" s="59">
        <v>700</v>
      </c>
      <c r="E1186" s="59">
        <v>1038.5</v>
      </c>
      <c r="F1186" s="53">
        <v>1026</v>
      </c>
      <c r="G1186" s="53">
        <v>0</v>
      </c>
      <c r="H1186" s="31">
        <f t="shared" ref="H1186:H1189" si="1259">(F1186-E1186)*D1186</f>
        <v>-8750</v>
      </c>
      <c r="I1186" s="31">
        <v>0</v>
      </c>
      <c r="J1186" s="49">
        <f t="shared" si="1238"/>
        <v>-8750</v>
      </c>
    </row>
    <row r="1187" spans="1:10">
      <c r="A1187" s="66" t="s">
        <v>279</v>
      </c>
      <c r="B1187" s="55" t="s">
        <v>280</v>
      </c>
      <c r="C1187" s="53" t="s">
        <v>15</v>
      </c>
      <c r="D1187" s="59">
        <v>667</v>
      </c>
      <c r="E1187" s="59">
        <v>823.5</v>
      </c>
      <c r="F1187" s="53">
        <v>830</v>
      </c>
      <c r="G1187" s="53">
        <v>838</v>
      </c>
      <c r="H1187" s="31">
        <f t="shared" ref="H1187" si="1260">(F1187-E1187)*D1187</f>
        <v>4335.5</v>
      </c>
      <c r="I1187" s="31">
        <f t="shared" ref="I1187" si="1261">(G1187-F1187)*D1187</f>
        <v>5336</v>
      </c>
      <c r="J1187" s="49">
        <f t="shared" si="1238"/>
        <v>9671.5</v>
      </c>
    </row>
    <row r="1188" spans="1:10">
      <c r="A1188" s="66" t="s">
        <v>281</v>
      </c>
      <c r="B1188" s="55" t="s">
        <v>230</v>
      </c>
      <c r="C1188" s="53" t="s">
        <v>15</v>
      </c>
      <c r="D1188" s="59">
        <v>1500</v>
      </c>
      <c r="E1188" s="59">
        <v>445.1</v>
      </c>
      <c r="F1188" s="53">
        <v>448</v>
      </c>
      <c r="G1188" s="53">
        <v>0</v>
      </c>
      <c r="H1188" s="31">
        <f t="shared" si="1259"/>
        <v>4349.99999999997</v>
      </c>
      <c r="I1188" s="31">
        <v>0</v>
      </c>
      <c r="J1188" s="49">
        <f t="shared" si="1238"/>
        <v>4349.99999999997</v>
      </c>
    </row>
    <row r="1189" spans="1:10">
      <c r="A1189" s="66" t="s">
        <v>281</v>
      </c>
      <c r="B1189" s="55" t="s">
        <v>204</v>
      </c>
      <c r="C1189" s="53" t="s">
        <v>15</v>
      </c>
      <c r="D1189" s="59">
        <v>1350</v>
      </c>
      <c r="E1189" s="59">
        <v>505</v>
      </c>
      <c r="F1189" s="53">
        <v>508</v>
      </c>
      <c r="G1189" s="53">
        <v>0</v>
      </c>
      <c r="H1189" s="31">
        <f t="shared" si="1259"/>
        <v>4050</v>
      </c>
      <c r="I1189" s="31">
        <v>0</v>
      </c>
      <c r="J1189" s="49">
        <f t="shared" si="1238"/>
        <v>4050</v>
      </c>
    </row>
    <row r="1190" spans="1:10">
      <c r="A1190" s="66" t="s">
        <v>282</v>
      </c>
      <c r="B1190" s="55" t="s">
        <v>265</v>
      </c>
      <c r="C1190" s="53" t="s">
        <v>15</v>
      </c>
      <c r="D1190" s="59">
        <v>5000</v>
      </c>
      <c r="E1190" s="59">
        <v>209</v>
      </c>
      <c r="F1190" s="53">
        <v>210.5</v>
      </c>
      <c r="G1190" s="53">
        <v>0</v>
      </c>
      <c r="H1190" s="31">
        <f t="shared" ref="H1190" si="1262">(F1190-E1190)*D1190</f>
        <v>7500</v>
      </c>
      <c r="I1190" s="31">
        <v>0</v>
      </c>
      <c r="J1190" s="49">
        <f t="shared" si="1238"/>
        <v>7500</v>
      </c>
    </row>
    <row r="1191" spans="1:10">
      <c r="A1191" s="66" t="s">
        <v>283</v>
      </c>
      <c r="B1191" s="55" t="s">
        <v>57</v>
      </c>
      <c r="C1191" s="53" t="s">
        <v>15</v>
      </c>
      <c r="D1191" s="59">
        <v>1100</v>
      </c>
      <c r="E1191" s="59">
        <v>631.65</v>
      </c>
      <c r="F1191" s="53">
        <v>635</v>
      </c>
      <c r="G1191" s="53">
        <v>0</v>
      </c>
      <c r="H1191" s="31">
        <f t="shared" ref="H1191" si="1263">(F1191-E1191)*D1191</f>
        <v>3685.00000000003</v>
      </c>
      <c r="I1191" s="31">
        <v>0</v>
      </c>
      <c r="J1191" s="49">
        <f t="shared" si="1238"/>
        <v>3685.00000000003</v>
      </c>
    </row>
    <row r="1192" spans="1:10">
      <c r="A1192" s="66" t="s">
        <v>284</v>
      </c>
      <c r="B1192" s="55" t="s">
        <v>38</v>
      </c>
      <c r="C1192" s="53" t="s">
        <v>15</v>
      </c>
      <c r="D1192" s="59">
        <v>650</v>
      </c>
      <c r="E1192" s="59">
        <v>1066.5</v>
      </c>
      <c r="F1192" s="53">
        <v>1080</v>
      </c>
      <c r="G1192" s="53">
        <v>1100</v>
      </c>
      <c r="H1192" s="31">
        <f t="shared" ref="H1192" si="1264">(F1192-E1192)*D1192</f>
        <v>8775</v>
      </c>
      <c r="I1192" s="31">
        <f t="shared" ref="I1192" si="1265">(G1192-F1192)*D1192</f>
        <v>13000</v>
      </c>
      <c r="J1192" s="49">
        <f t="shared" si="1238"/>
        <v>21775</v>
      </c>
    </row>
    <row r="1193" spans="1:10">
      <c r="A1193" s="66" t="s">
        <v>285</v>
      </c>
      <c r="B1193" s="55" t="s">
        <v>200</v>
      </c>
      <c r="C1193" s="53" t="s">
        <v>15</v>
      </c>
      <c r="D1193" s="59">
        <v>550</v>
      </c>
      <c r="E1193" s="59">
        <v>1203</v>
      </c>
      <c r="F1193" s="53">
        <v>1191</v>
      </c>
      <c r="G1193" s="53">
        <v>0</v>
      </c>
      <c r="H1193" s="31">
        <f t="shared" ref="H1193" si="1266">(F1193-E1193)*D1193</f>
        <v>-6600</v>
      </c>
      <c r="I1193" s="31">
        <v>0</v>
      </c>
      <c r="J1193" s="49">
        <f t="shared" si="1238"/>
        <v>-6600</v>
      </c>
    </row>
    <row r="1194" spans="1:10">
      <c r="A1194" s="66" t="s">
        <v>286</v>
      </c>
      <c r="B1194" s="55" t="s">
        <v>63</v>
      </c>
      <c r="C1194" s="53" t="s">
        <v>15</v>
      </c>
      <c r="D1194" s="59">
        <v>1300</v>
      </c>
      <c r="E1194" s="59">
        <v>581</v>
      </c>
      <c r="F1194" s="53">
        <v>587</v>
      </c>
      <c r="G1194" s="53">
        <v>0</v>
      </c>
      <c r="H1194" s="31">
        <f t="shared" ref="H1194" si="1267">(F1194-E1194)*D1194</f>
        <v>7800</v>
      </c>
      <c r="I1194" s="31">
        <v>0</v>
      </c>
      <c r="J1194" s="49">
        <f t="shared" si="1238"/>
        <v>7800</v>
      </c>
    </row>
    <row r="1195" spans="1:10">
      <c r="A1195" s="66" t="s">
        <v>286</v>
      </c>
      <c r="B1195" s="55" t="s">
        <v>265</v>
      </c>
      <c r="C1195" s="53" t="s">
        <v>15</v>
      </c>
      <c r="D1195" s="59">
        <v>5000</v>
      </c>
      <c r="E1195" s="59">
        <v>198</v>
      </c>
      <c r="F1195" s="53">
        <v>199.2</v>
      </c>
      <c r="G1195" s="53">
        <v>0</v>
      </c>
      <c r="H1195" s="31">
        <f t="shared" ref="H1195" si="1268">(F1195-E1195)*D1195</f>
        <v>5999.99999999994</v>
      </c>
      <c r="I1195" s="31">
        <v>0</v>
      </c>
      <c r="J1195" s="49">
        <f t="shared" si="1238"/>
        <v>5999.99999999994</v>
      </c>
    </row>
    <row r="1196" spans="1:10">
      <c r="A1196" s="66" t="s">
        <v>287</v>
      </c>
      <c r="B1196" s="55" t="s">
        <v>288</v>
      </c>
      <c r="C1196" s="53" t="s">
        <v>17</v>
      </c>
      <c r="D1196" s="59">
        <v>250</v>
      </c>
      <c r="E1196" s="59">
        <v>3455</v>
      </c>
      <c r="F1196" s="53">
        <v>3435</v>
      </c>
      <c r="G1196" s="53">
        <v>3405</v>
      </c>
      <c r="H1196" s="31">
        <f>(E1196-F1196)*D1196</f>
        <v>5000</v>
      </c>
      <c r="I1196" s="31">
        <f>(F1196-G1196)*D1196</f>
        <v>7500</v>
      </c>
      <c r="J1196" s="49">
        <f t="shared" si="1238"/>
        <v>12500</v>
      </c>
    </row>
    <row r="1197" spans="1:10">
      <c r="A1197" s="66" t="s">
        <v>289</v>
      </c>
      <c r="B1197" s="55" t="s">
        <v>220</v>
      </c>
      <c r="C1197" s="53" t="s">
        <v>15</v>
      </c>
      <c r="D1197" s="59">
        <v>1000</v>
      </c>
      <c r="E1197" s="59">
        <v>723</v>
      </c>
      <c r="F1197" s="53">
        <v>718.2</v>
      </c>
      <c r="G1197" s="53">
        <v>0</v>
      </c>
      <c r="H1197" s="31">
        <f t="shared" ref="H1197" si="1269">(F1197-E1197)*D1197</f>
        <v>-4799.99999999995</v>
      </c>
      <c r="I1197" s="31">
        <v>0</v>
      </c>
      <c r="J1197" s="49">
        <f t="shared" si="1238"/>
        <v>-4799.99999999995</v>
      </c>
    </row>
    <row r="1198" spans="1:10">
      <c r="A1198" s="66" t="s">
        <v>289</v>
      </c>
      <c r="B1198" s="55" t="s">
        <v>122</v>
      </c>
      <c r="C1198" s="53" t="s">
        <v>15</v>
      </c>
      <c r="D1198" s="59">
        <v>250</v>
      </c>
      <c r="E1198" s="59">
        <v>3292</v>
      </c>
      <c r="F1198" s="53">
        <v>3268.2</v>
      </c>
      <c r="G1198" s="53">
        <v>0</v>
      </c>
      <c r="H1198" s="31">
        <f t="shared" ref="H1198" si="1270">(F1198-E1198)*D1198</f>
        <v>-5950.00000000005</v>
      </c>
      <c r="I1198" s="31">
        <v>0</v>
      </c>
      <c r="J1198" s="49">
        <f t="shared" si="1238"/>
        <v>-5950.00000000005</v>
      </c>
    </row>
    <row r="1199" spans="1:10">
      <c r="A1199" s="66" t="s">
        <v>290</v>
      </c>
      <c r="B1199" s="55" t="s">
        <v>122</v>
      </c>
      <c r="C1199" s="53" t="s">
        <v>15</v>
      </c>
      <c r="D1199" s="59">
        <v>250</v>
      </c>
      <c r="E1199" s="59">
        <v>3265</v>
      </c>
      <c r="F1199" s="53">
        <v>3285</v>
      </c>
      <c r="G1199" s="53">
        <v>0</v>
      </c>
      <c r="H1199" s="31">
        <f t="shared" ref="H1199" si="1271">(F1199-E1199)*D1199</f>
        <v>5000</v>
      </c>
      <c r="I1199" s="31">
        <v>0</v>
      </c>
      <c r="J1199" s="49">
        <f t="shared" si="1238"/>
        <v>5000</v>
      </c>
    </row>
    <row r="1200" spans="1:10">
      <c r="A1200" s="66" t="s">
        <v>290</v>
      </c>
      <c r="B1200" s="55" t="s">
        <v>291</v>
      </c>
      <c r="C1200" s="53" t="s">
        <v>15</v>
      </c>
      <c r="D1200" s="59">
        <v>800</v>
      </c>
      <c r="E1200" s="59">
        <v>1400</v>
      </c>
      <c r="F1200" s="53">
        <v>1405</v>
      </c>
      <c r="G1200" s="53">
        <v>1412</v>
      </c>
      <c r="H1200" s="31">
        <f>(E1200-F1200)*D1200</f>
        <v>-4000</v>
      </c>
      <c r="I1200" s="31">
        <f>(F1200-G1200)*D1200</f>
        <v>-5600</v>
      </c>
      <c r="J1200" s="49">
        <f t="shared" si="1238"/>
        <v>-9600</v>
      </c>
    </row>
    <row r="1201" spans="1:10">
      <c r="A1201" s="66" t="s">
        <v>292</v>
      </c>
      <c r="B1201" s="55" t="s">
        <v>58</v>
      </c>
      <c r="C1201" s="53" t="s">
        <v>17</v>
      </c>
      <c r="D1201" s="59">
        <v>3000</v>
      </c>
      <c r="E1201" s="59">
        <v>173.85</v>
      </c>
      <c r="F1201" s="53">
        <v>175.3</v>
      </c>
      <c r="G1201" s="53">
        <v>0</v>
      </c>
      <c r="H1201" s="31">
        <f>(E1201-F1201)*D1201</f>
        <v>-4350.00000000005</v>
      </c>
      <c r="I1201" s="31">
        <v>0</v>
      </c>
      <c r="J1201" s="49">
        <f t="shared" si="1238"/>
        <v>-4350.00000000005</v>
      </c>
    </row>
    <row r="1202" spans="1:10">
      <c r="A1202" s="66" t="s">
        <v>293</v>
      </c>
      <c r="B1202" s="55" t="s">
        <v>231</v>
      </c>
      <c r="C1202" s="53" t="s">
        <v>15</v>
      </c>
      <c r="D1202" s="59">
        <v>6000</v>
      </c>
      <c r="E1202" s="59">
        <v>163.2</v>
      </c>
      <c r="F1202" s="53">
        <v>164</v>
      </c>
      <c r="G1202" s="53">
        <v>165</v>
      </c>
      <c r="H1202" s="31">
        <f t="shared" ref="H1202" si="1272">(F1202-E1202)*D1202</f>
        <v>4800.00000000007</v>
      </c>
      <c r="I1202" s="31">
        <f t="shared" ref="I1202" si="1273">(G1202-F1202)*D1202</f>
        <v>6000</v>
      </c>
      <c r="J1202" s="49">
        <f t="shared" si="1238"/>
        <v>10800.0000000001</v>
      </c>
    </row>
    <row r="1203" spans="1:10">
      <c r="A1203" s="66" t="s">
        <v>294</v>
      </c>
      <c r="B1203" s="55" t="s">
        <v>121</v>
      </c>
      <c r="C1203" s="53" t="s">
        <v>15</v>
      </c>
      <c r="D1203" s="59">
        <v>300</v>
      </c>
      <c r="E1203" s="59">
        <v>3335</v>
      </c>
      <c r="F1203" s="53">
        <v>3350</v>
      </c>
      <c r="G1203" s="53">
        <v>3380</v>
      </c>
      <c r="H1203" s="31">
        <f t="shared" ref="H1203" si="1274">(F1203-E1203)*D1203</f>
        <v>4500</v>
      </c>
      <c r="I1203" s="31">
        <f t="shared" ref="I1203" si="1275">(G1203-F1203)*D1203</f>
        <v>9000</v>
      </c>
      <c r="J1203" s="49">
        <f t="shared" si="1238"/>
        <v>13500</v>
      </c>
    </row>
    <row r="1204" spans="1:10">
      <c r="A1204" s="66" t="s">
        <v>294</v>
      </c>
      <c r="B1204" s="55" t="s">
        <v>288</v>
      </c>
      <c r="C1204" s="53" t="s">
        <v>17</v>
      </c>
      <c r="D1204" s="59">
        <v>250</v>
      </c>
      <c r="E1204" s="59">
        <v>3700</v>
      </c>
      <c r="F1204" s="53">
        <v>3680</v>
      </c>
      <c r="G1204" s="53">
        <v>3660</v>
      </c>
      <c r="H1204" s="31">
        <f>(E1204-F1204)*D1204</f>
        <v>5000</v>
      </c>
      <c r="I1204" s="31">
        <f>(F1204-G1204)*D1204</f>
        <v>5000</v>
      </c>
      <c r="J1204" s="49">
        <f t="shared" si="1238"/>
        <v>10000</v>
      </c>
    </row>
    <row r="1205" spans="1:10">
      <c r="A1205" s="66" t="s">
        <v>295</v>
      </c>
      <c r="B1205" s="55" t="s">
        <v>58</v>
      </c>
      <c r="C1205" s="53" t="s">
        <v>15</v>
      </c>
      <c r="D1205" s="59">
        <v>3000</v>
      </c>
      <c r="E1205" s="59">
        <v>184.5</v>
      </c>
      <c r="F1205" s="53">
        <v>186</v>
      </c>
      <c r="G1205" s="53">
        <v>188</v>
      </c>
      <c r="H1205" s="31">
        <f t="shared" ref="H1205" si="1276">(F1205-E1205)*D1205</f>
        <v>4500</v>
      </c>
      <c r="I1205" s="31">
        <f t="shared" ref="I1205" si="1277">(G1205-F1205)*D1205</f>
        <v>6000</v>
      </c>
      <c r="J1205" s="49">
        <f t="shared" si="1238"/>
        <v>10500</v>
      </c>
    </row>
    <row r="1206" spans="1:10">
      <c r="A1206" s="66" t="s">
        <v>296</v>
      </c>
      <c r="B1206" s="55" t="s">
        <v>71</v>
      </c>
      <c r="C1206" s="53" t="s">
        <v>15</v>
      </c>
      <c r="D1206" s="59">
        <v>950</v>
      </c>
      <c r="E1206" s="59">
        <v>760.5</v>
      </c>
      <c r="F1206" s="53">
        <v>763.5</v>
      </c>
      <c r="G1206" s="53">
        <v>0</v>
      </c>
      <c r="H1206" s="31">
        <f t="shared" ref="H1206" si="1278">(F1206-E1206)*D1206</f>
        <v>2850</v>
      </c>
      <c r="I1206" s="31">
        <v>0</v>
      </c>
      <c r="J1206" s="49">
        <f t="shared" si="1238"/>
        <v>2850</v>
      </c>
    </row>
    <row r="1207" spans="1:10">
      <c r="A1207" s="66" t="s">
        <v>296</v>
      </c>
      <c r="B1207" s="55" t="s">
        <v>58</v>
      </c>
      <c r="C1207" s="53" t="s">
        <v>17</v>
      </c>
      <c r="D1207" s="59">
        <v>3000</v>
      </c>
      <c r="E1207" s="59">
        <v>185</v>
      </c>
      <c r="F1207" s="53">
        <v>183.5</v>
      </c>
      <c r="G1207" s="53">
        <v>0</v>
      </c>
      <c r="H1207" s="31">
        <f>(E1207-F1207)*D1207</f>
        <v>4500</v>
      </c>
      <c r="I1207" s="31">
        <v>0</v>
      </c>
      <c r="J1207" s="49">
        <f t="shared" si="1238"/>
        <v>4500</v>
      </c>
    </row>
    <row r="1208" spans="1:10">
      <c r="A1208" s="66" t="s">
        <v>297</v>
      </c>
      <c r="B1208" s="55" t="s">
        <v>298</v>
      </c>
      <c r="C1208" s="53" t="s">
        <v>15</v>
      </c>
      <c r="D1208" s="59">
        <v>500</v>
      </c>
      <c r="E1208" s="59">
        <v>2295</v>
      </c>
      <c r="F1208" s="53">
        <v>2305</v>
      </c>
      <c r="G1208" s="53">
        <v>0</v>
      </c>
      <c r="H1208" s="31">
        <f t="shared" ref="H1208" si="1279">(F1208-E1208)*D1208</f>
        <v>5000</v>
      </c>
      <c r="I1208" s="31">
        <v>0</v>
      </c>
      <c r="J1208" s="49">
        <f t="shared" si="1238"/>
        <v>5000</v>
      </c>
    </row>
    <row r="1209" spans="1:10">
      <c r="A1209" s="66" t="s">
        <v>299</v>
      </c>
      <c r="B1209" s="55" t="s">
        <v>220</v>
      </c>
      <c r="C1209" s="53" t="s">
        <v>15</v>
      </c>
      <c r="D1209" s="59">
        <v>1000</v>
      </c>
      <c r="E1209" s="59">
        <v>698</v>
      </c>
      <c r="F1209" s="53">
        <v>701</v>
      </c>
      <c r="G1209" s="53">
        <v>708</v>
      </c>
      <c r="H1209" s="31">
        <f t="shared" ref="H1209" si="1280">(F1209-E1209)*D1209</f>
        <v>3000</v>
      </c>
      <c r="I1209" s="31">
        <f t="shared" ref="I1209" si="1281">(G1209-F1209)*D1209</f>
        <v>7000</v>
      </c>
      <c r="J1209" s="49">
        <f t="shared" si="1238"/>
        <v>10000</v>
      </c>
    </row>
    <row r="1210" spans="1:10">
      <c r="A1210" s="66" t="s">
        <v>300</v>
      </c>
      <c r="B1210" s="55" t="s">
        <v>101</v>
      </c>
      <c r="C1210" s="53" t="s">
        <v>15</v>
      </c>
      <c r="D1210" s="59">
        <v>850</v>
      </c>
      <c r="E1210" s="59">
        <v>776</v>
      </c>
      <c r="F1210" s="53">
        <v>768.5</v>
      </c>
      <c r="G1210" s="53">
        <v>0</v>
      </c>
      <c r="H1210" s="31">
        <f t="shared" ref="H1210" si="1282">(F1210-E1210)*D1210</f>
        <v>-6375</v>
      </c>
      <c r="I1210" s="31">
        <v>0</v>
      </c>
      <c r="J1210" s="49">
        <f t="shared" si="1238"/>
        <v>-6375</v>
      </c>
    </row>
    <row r="1211" spans="1:10">
      <c r="A1211" s="66" t="s">
        <v>300</v>
      </c>
      <c r="B1211" s="55" t="s">
        <v>77</v>
      </c>
      <c r="C1211" s="53" t="s">
        <v>15</v>
      </c>
      <c r="D1211" s="59">
        <v>375</v>
      </c>
      <c r="E1211" s="59">
        <v>2510</v>
      </c>
      <c r="F1211" s="53">
        <v>2523</v>
      </c>
      <c r="G1211" s="53">
        <v>2533</v>
      </c>
      <c r="H1211" s="31">
        <f t="shared" ref="H1211" si="1283">(F1211-E1211)*D1211</f>
        <v>4875</v>
      </c>
      <c r="I1211" s="31">
        <f t="shared" ref="I1211" si="1284">(G1211-F1211)*D1211</f>
        <v>3750</v>
      </c>
      <c r="J1211" s="49">
        <f t="shared" si="1238"/>
        <v>8625</v>
      </c>
    </row>
    <row r="1212" spans="1:10">
      <c r="A1212" s="66" t="s">
        <v>301</v>
      </c>
      <c r="B1212" s="55" t="s">
        <v>98</v>
      </c>
      <c r="C1212" s="53" t="s">
        <v>15</v>
      </c>
      <c r="D1212" s="59">
        <v>5000</v>
      </c>
      <c r="E1212" s="59">
        <v>136.85</v>
      </c>
      <c r="F1212" s="53">
        <v>135.65</v>
      </c>
      <c r="G1212" s="53">
        <v>0</v>
      </c>
      <c r="H1212" s="31">
        <f t="shared" ref="H1212" si="1285">(F1212-E1212)*D1212</f>
        <v>-5999.99999999994</v>
      </c>
      <c r="I1212" s="31">
        <v>0</v>
      </c>
      <c r="J1212" s="49">
        <f t="shared" si="1238"/>
        <v>-5999.99999999994</v>
      </c>
    </row>
    <row r="1213" spans="1:10">
      <c r="A1213" s="66" t="s">
        <v>301</v>
      </c>
      <c r="B1213" s="55" t="s">
        <v>77</v>
      </c>
      <c r="C1213" s="53" t="s">
        <v>15</v>
      </c>
      <c r="D1213" s="59">
        <v>375</v>
      </c>
      <c r="E1213" s="59">
        <v>2426</v>
      </c>
      <c r="F1213" s="53">
        <v>2438</v>
      </c>
      <c r="G1213" s="53">
        <v>0</v>
      </c>
      <c r="H1213" s="31">
        <f t="shared" ref="H1213" si="1286">(F1213-E1213)*D1213</f>
        <v>4500</v>
      </c>
      <c r="I1213" s="31">
        <v>0</v>
      </c>
      <c r="J1213" s="49">
        <f t="shared" si="1238"/>
        <v>4500</v>
      </c>
    </row>
    <row r="1214" spans="1:10">
      <c r="A1214" s="66" t="s">
        <v>302</v>
      </c>
      <c r="B1214" s="55" t="s">
        <v>220</v>
      </c>
      <c r="C1214" s="53" t="s">
        <v>15</v>
      </c>
      <c r="D1214" s="59">
        <v>1000</v>
      </c>
      <c r="E1214" s="59">
        <v>695</v>
      </c>
      <c r="F1214" s="53">
        <v>698</v>
      </c>
      <c r="G1214" s="53">
        <v>0</v>
      </c>
      <c r="H1214" s="31">
        <f t="shared" ref="H1214" si="1287">(F1214-E1214)*D1214</f>
        <v>3000</v>
      </c>
      <c r="I1214" s="31">
        <v>0</v>
      </c>
      <c r="J1214" s="49">
        <f t="shared" si="1238"/>
        <v>3000</v>
      </c>
    </row>
    <row r="1215" spans="1:10">
      <c r="A1215" s="66" t="s">
        <v>303</v>
      </c>
      <c r="B1215" s="55" t="s">
        <v>142</v>
      </c>
      <c r="C1215" s="53" t="s">
        <v>15</v>
      </c>
      <c r="D1215" s="59">
        <v>500</v>
      </c>
      <c r="E1215" s="59">
        <v>2126</v>
      </c>
      <c r="F1215" s="53">
        <v>2138</v>
      </c>
      <c r="G1215" s="53">
        <v>0</v>
      </c>
      <c r="H1215" s="31">
        <f t="shared" ref="H1215" si="1288">(F1215-E1215)*D1215</f>
        <v>6000</v>
      </c>
      <c r="I1215" s="31">
        <v>0</v>
      </c>
      <c r="J1215" s="49">
        <f t="shared" si="1238"/>
        <v>6000</v>
      </c>
    </row>
    <row r="1216" spans="1:10">
      <c r="A1216" s="66" t="s">
        <v>303</v>
      </c>
      <c r="B1216" s="55" t="s">
        <v>68</v>
      </c>
      <c r="C1216" s="53" t="s">
        <v>15</v>
      </c>
      <c r="D1216" s="59">
        <v>2600</v>
      </c>
      <c r="E1216" s="59">
        <v>184.4</v>
      </c>
      <c r="F1216" s="53">
        <v>184.4</v>
      </c>
      <c r="G1216" s="53">
        <v>0</v>
      </c>
      <c r="H1216" s="31">
        <f t="shared" ref="H1216" si="1289">(F1216-E1216)*D1216</f>
        <v>0</v>
      </c>
      <c r="I1216" s="31">
        <v>0</v>
      </c>
      <c r="J1216" s="49">
        <f t="shared" si="1238"/>
        <v>0</v>
      </c>
    </row>
    <row r="1217" spans="1:10">
      <c r="A1217" s="66" t="s">
        <v>304</v>
      </c>
      <c r="B1217" s="55" t="s">
        <v>166</v>
      </c>
      <c r="C1217" s="53" t="s">
        <v>15</v>
      </c>
      <c r="D1217" s="59">
        <v>1851</v>
      </c>
      <c r="E1217" s="59">
        <v>433.85</v>
      </c>
      <c r="F1217" s="53">
        <v>431</v>
      </c>
      <c r="G1217" s="53">
        <v>0</v>
      </c>
      <c r="H1217" s="31">
        <f t="shared" ref="H1217" si="1290">(F1217-E1217)*D1217</f>
        <v>-5275.35000000004</v>
      </c>
      <c r="I1217" s="31">
        <v>0</v>
      </c>
      <c r="J1217" s="49">
        <f t="shared" si="1238"/>
        <v>-5275.35000000004</v>
      </c>
    </row>
    <row r="1218" spans="1:10">
      <c r="A1218" s="66" t="s">
        <v>304</v>
      </c>
      <c r="B1218" s="55" t="s">
        <v>68</v>
      </c>
      <c r="C1218" s="53" t="s">
        <v>15</v>
      </c>
      <c r="D1218" s="59">
        <v>2600</v>
      </c>
      <c r="E1218" s="59">
        <v>176.5</v>
      </c>
      <c r="F1218" s="53">
        <v>178</v>
      </c>
      <c r="G1218" s="53">
        <v>0</v>
      </c>
      <c r="H1218" s="31">
        <f t="shared" ref="H1218:H1219" si="1291">(F1218-E1218)*D1218</f>
        <v>3900</v>
      </c>
      <c r="I1218" s="31">
        <v>0</v>
      </c>
      <c r="J1218" s="49">
        <f t="shared" si="1238"/>
        <v>3900</v>
      </c>
    </row>
    <row r="1219" spans="1:10">
      <c r="A1219" s="66" t="s">
        <v>305</v>
      </c>
      <c r="B1219" s="55" t="s">
        <v>230</v>
      </c>
      <c r="C1219" s="53" t="s">
        <v>15</v>
      </c>
      <c r="D1219" s="59">
        <v>1500</v>
      </c>
      <c r="E1219" s="59">
        <v>476</v>
      </c>
      <c r="F1219" s="53">
        <v>478</v>
      </c>
      <c r="G1219" s="53">
        <v>0</v>
      </c>
      <c r="H1219" s="31">
        <f t="shared" si="1291"/>
        <v>3000</v>
      </c>
      <c r="I1219" s="31">
        <v>0</v>
      </c>
      <c r="J1219" s="49">
        <f t="shared" si="1238"/>
        <v>3000</v>
      </c>
    </row>
    <row r="1220" spans="1:10">
      <c r="A1220" s="66" t="s">
        <v>306</v>
      </c>
      <c r="B1220" s="55" t="s">
        <v>307</v>
      </c>
      <c r="C1220" s="53" t="s">
        <v>15</v>
      </c>
      <c r="D1220" s="59">
        <v>3100</v>
      </c>
      <c r="E1220" s="59">
        <v>153.5</v>
      </c>
      <c r="F1220" s="53">
        <v>155</v>
      </c>
      <c r="G1220" s="53">
        <v>0</v>
      </c>
      <c r="H1220" s="31">
        <f t="shared" ref="H1220" si="1292">(F1220-E1220)*D1220</f>
        <v>4650</v>
      </c>
      <c r="I1220" s="31">
        <v>0</v>
      </c>
      <c r="J1220" s="49">
        <f t="shared" si="1238"/>
        <v>4650</v>
      </c>
    </row>
    <row r="1221" spans="1:10">
      <c r="A1221" s="66" t="s">
        <v>306</v>
      </c>
      <c r="B1221" s="55" t="s">
        <v>308</v>
      </c>
      <c r="C1221" s="53" t="s">
        <v>15</v>
      </c>
      <c r="D1221" s="59">
        <v>750</v>
      </c>
      <c r="E1221" s="59">
        <v>1123</v>
      </c>
      <c r="F1221" s="53">
        <v>1128</v>
      </c>
      <c r="G1221" s="53">
        <v>1136</v>
      </c>
      <c r="H1221" s="31">
        <f t="shared" ref="H1221" si="1293">(F1221-E1221)*D1221</f>
        <v>3750</v>
      </c>
      <c r="I1221" s="31">
        <f t="shared" ref="I1221:I1223" si="1294">(G1221-F1221)*D1221</f>
        <v>6000</v>
      </c>
      <c r="J1221" s="49">
        <f t="shared" si="1238"/>
        <v>9750</v>
      </c>
    </row>
    <row r="1222" spans="1:10">
      <c r="A1222" s="66" t="s">
        <v>309</v>
      </c>
      <c r="B1222" s="55" t="s">
        <v>126</v>
      </c>
      <c r="C1222" s="53" t="s">
        <v>15</v>
      </c>
      <c r="D1222" s="59">
        <v>750</v>
      </c>
      <c r="E1222" s="59">
        <v>1130</v>
      </c>
      <c r="F1222" s="53">
        <v>1138</v>
      </c>
      <c r="G1222" s="53">
        <v>0</v>
      </c>
      <c r="H1222" s="31">
        <f t="shared" ref="H1222" si="1295">(F1222-E1222)*D1222</f>
        <v>6000</v>
      </c>
      <c r="I1222" s="31">
        <v>0</v>
      </c>
      <c r="J1222" s="49">
        <f t="shared" si="1238"/>
        <v>6000</v>
      </c>
    </row>
    <row r="1223" spans="1:10">
      <c r="A1223" s="66" t="s">
        <v>310</v>
      </c>
      <c r="B1223" s="55" t="s">
        <v>58</v>
      </c>
      <c r="C1223" s="53" t="s">
        <v>15</v>
      </c>
      <c r="D1223" s="59">
        <v>3000</v>
      </c>
      <c r="E1223" s="59">
        <v>190</v>
      </c>
      <c r="F1223" s="53">
        <v>192</v>
      </c>
      <c r="G1223" s="53">
        <v>195</v>
      </c>
      <c r="H1223" s="31">
        <f t="shared" ref="H1223" si="1296">(F1223-E1223)*D1223</f>
        <v>6000</v>
      </c>
      <c r="I1223" s="31">
        <f t="shared" si="1294"/>
        <v>9000</v>
      </c>
      <c r="J1223" s="49">
        <f t="shared" si="1238"/>
        <v>15000</v>
      </c>
    </row>
    <row r="1224" spans="1:10">
      <c r="A1224" s="66" t="s">
        <v>311</v>
      </c>
      <c r="B1224" s="55" t="s">
        <v>57</v>
      </c>
      <c r="C1224" s="53" t="s">
        <v>15</v>
      </c>
      <c r="D1224" s="59">
        <v>1100</v>
      </c>
      <c r="E1224" s="59">
        <v>572.3</v>
      </c>
      <c r="F1224" s="53">
        <v>569.9</v>
      </c>
      <c r="G1224" s="53">
        <v>0</v>
      </c>
      <c r="H1224" s="31">
        <f>(E1224-F1224)*D1224</f>
        <v>2639.99999999997</v>
      </c>
      <c r="I1224" s="31">
        <v>0</v>
      </c>
      <c r="J1224" s="49">
        <f t="shared" si="1238"/>
        <v>2639.99999999997</v>
      </c>
    </row>
    <row r="1225" spans="1:10">
      <c r="A1225" s="66" t="s">
        <v>312</v>
      </c>
      <c r="B1225" s="55" t="s">
        <v>63</v>
      </c>
      <c r="C1225" s="53" t="s">
        <v>15</v>
      </c>
      <c r="D1225" s="59">
        <v>1500</v>
      </c>
      <c r="E1225" s="59">
        <v>605</v>
      </c>
      <c r="F1225" s="53">
        <v>600</v>
      </c>
      <c r="G1225" s="53">
        <v>0</v>
      </c>
      <c r="H1225" s="31">
        <f t="shared" ref="H1225" si="1297">(F1225-E1225)*D1225</f>
        <v>-7500</v>
      </c>
      <c r="I1225" s="31">
        <v>0</v>
      </c>
      <c r="J1225" s="49">
        <f t="shared" si="1238"/>
        <v>-7500</v>
      </c>
    </row>
    <row r="1226" spans="1:10">
      <c r="A1226" s="66" t="s">
        <v>312</v>
      </c>
      <c r="B1226" s="55" t="s">
        <v>58</v>
      </c>
      <c r="C1226" s="53" t="s">
        <v>15</v>
      </c>
      <c r="D1226" s="59">
        <v>3000</v>
      </c>
      <c r="E1226" s="59">
        <v>203</v>
      </c>
      <c r="F1226" s="53">
        <v>204.6</v>
      </c>
      <c r="G1226" s="53">
        <v>0</v>
      </c>
      <c r="H1226" s="31">
        <f t="shared" ref="H1226" si="1298">(F1226-E1226)*D1226</f>
        <v>4799.99999999998</v>
      </c>
      <c r="I1226" s="31">
        <v>0</v>
      </c>
      <c r="J1226" s="49">
        <f t="shared" si="1238"/>
        <v>4799.99999999998</v>
      </c>
    </row>
    <row r="1227" spans="1:10">
      <c r="A1227" s="66" t="s">
        <v>312</v>
      </c>
      <c r="B1227" s="55" t="s">
        <v>128</v>
      </c>
      <c r="C1227" s="53" t="s">
        <v>17</v>
      </c>
      <c r="D1227" s="59">
        <v>1800</v>
      </c>
      <c r="E1227" s="59">
        <v>389</v>
      </c>
      <c r="F1227" s="53">
        <v>387</v>
      </c>
      <c r="G1227" s="53">
        <v>385</v>
      </c>
      <c r="H1227" s="31">
        <f>(E1227-F1227)*D1227</f>
        <v>3600</v>
      </c>
      <c r="I1227" s="31">
        <f t="shared" ref="I1227:I1228" si="1299">(F1227-G1227)*D1227</f>
        <v>3600</v>
      </c>
      <c r="J1227" s="49">
        <f t="shared" si="1238"/>
        <v>7200</v>
      </c>
    </row>
    <row r="1228" spans="1:10">
      <c r="A1228" s="66" t="s">
        <v>313</v>
      </c>
      <c r="B1228" s="55" t="s">
        <v>101</v>
      </c>
      <c r="C1228" s="53" t="s">
        <v>17</v>
      </c>
      <c r="D1228" s="59">
        <v>850</v>
      </c>
      <c r="E1228" s="59">
        <v>739.8</v>
      </c>
      <c r="F1228" s="53">
        <v>735</v>
      </c>
      <c r="G1228" s="53">
        <v>728</v>
      </c>
      <c r="H1228" s="31">
        <f>(E1228-F1228)*D1228</f>
        <v>4079.99999999996</v>
      </c>
      <c r="I1228" s="31">
        <f t="shared" si="1299"/>
        <v>5950</v>
      </c>
      <c r="J1228" s="49">
        <f t="shared" si="1238"/>
        <v>10030</v>
      </c>
    </row>
    <row r="1229" spans="1:10">
      <c r="A1229" s="66" t="s">
        <v>314</v>
      </c>
      <c r="B1229" s="55" t="s">
        <v>32</v>
      </c>
      <c r="C1229" s="53" t="s">
        <v>15</v>
      </c>
      <c r="D1229" s="59">
        <v>850</v>
      </c>
      <c r="E1229" s="59">
        <v>1115.5</v>
      </c>
      <c r="F1229" s="53">
        <v>1108</v>
      </c>
      <c r="G1229" s="53">
        <v>0</v>
      </c>
      <c r="H1229" s="31">
        <f t="shared" ref="H1229" si="1300">(F1229-E1229)*D1229</f>
        <v>-6375</v>
      </c>
      <c r="I1229" s="31">
        <v>0</v>
      </c>
      <c r="J1229" s="49">
        <f t="shared" si="1238"/>
        <v>-6375</v>
      </c>
    </row>
    <row r="1230" spans="1:10">
      <c r="A1230" s="66" t="s">
        <v>314</v>
      </c>
      <c r="B1230" s="55" t="s">
        <v>73</v>
      </c>
      <c r="C1230" s="53" t="s">
        <v>15</v>
      </c>
      <c r="D1230" s="59">
        <v>3300</v>
      </c>
      <c r="E1230" s="59">
        <v>160.1</v>
      </c>
      <c r="F1230" s="53">
        <v>162</v>
      </c>
      <c r="G1230" s="53">
        <v>163.5</v>
      </c>
      <c r="H1230" s="31">
        <f t="shared" ref="H1230" si="1301">(F1230-E1230)*D1230</f>
        <v>6270.00000000002</v>
      </c>
      <c r="I1230" s="31">
        <f t="shared" ref="I1230" si="1302">(G1230-F1230)*D1230</f>
        <v>4950</v>
      </c>
      <c r="J1230" s="49">
        <f t="shared" si="1238"/>
        <v>11220</v>
      </c>
    </row>
    <row r="1231" spans="1:10">
      <c r="A1231" s="66" t="s">
        <v>315</v>
      </c>
      <c r="B1231" s="55" t="s">
        <v>185</v>
      </c>
      <c r="C1231" s="53" t="s">
        <v>15</v>
      </c>
      <c r="D1231" s="59">
        <v>1375</v>
      </c>
      <c r="E1231" s="59">
        <v>422</v>
      </c>
      <c r="F1231" s="53">
        <v>419</v>
      </c>
      <c r="G1231" s="53">
        <v>0</v>
      </c>
      <c r="H1231" s="31">
        <f t="shared" ref="H1231" si="1303">(F1231-E1231)*D1231</f>
        <v>-4125</v>
      </c>
      <c r="I1231" s="31">
        <v>0</v>
      </c>
      <c r="J1231" s="49">
        <f t="shared" si="1238"/>
        <v>-4125</v>
      </c>
    </row>
    <row r="1232" spans="1:10">
      <c r="A1232" s="66" t="s">
        <v>316</v>
      </c>
      <c r="B1232" s="55" t="s">
        <v>63</v>
      </c>
      <c r="C1232" s="53" t="s">
        <v>15</v>
      </c>
      <c r="D1232" s="59">
        <v>1500</v>
      </c>
      <c r="E1232" s="59">
        <v>628</v>
      </c>
      <c r="F1232" s="53">
        <v>631.5</v>
      </c>
      <c r="G1232" s="53">
        <v>0</v>
      </c>
      <c r="H1232" s="31">
        <f t="shared" ref="H1232:H1233" si="1304">(F1232-E1232)*D1232</f>
        <v>5250</v>
      </c>
      <c r="I1232" s="31">
        <v>0</v>
      </c>
      <c r="J1232" s="49">
        <f t="shared" ref="J1232:J1282" si="1305">I1232+H1232</f>
        <v>5250</v>
      </c>
    </row>
    <row r="1233" spans="1:10">
      <c r="A1233" s="66" t="s">
        <v>317</v>
      </c>
      <c r="B1233" s="55" t="s">
        <v>318</v>
      </c>
      <c r="C1233" s="53" t="s">
        <v>15</v>
      </c>
      <c r="D1233" s="59">
        <v>2700</v>
      </c>
      <c r="E1233" s="59">
        <v>555</v>
      </c>
      <c r="F1233" s="53">
        <v>553.5</v>
      </c>
      <c r="G1233" s="53">
        <v>0</v>
      </c>
      <c r="H1233" s="31">
        <f t="shared" si="1304"/>
        <v>-4050</v>
      </c>
      <c r="I1233" s="31">
        <v>0</v>
      </c>
      <c r="J1233" s="49">
        <f t="shared" si="1305"/>
        <v>-4050</v>
      </c>
    </row>
    <row r="1234" spans="1:10">
      <c r="A1234" s="66" t="s">
        <v>317</v>
      </c>
      <c r="B1234" s="55" t="s">
        <v>122</v>
      </c>
      <c r="C1234" s="53" t="s">
        <v>17</v>
      </c>
      <c r="D1234" s="59">
        <v>250</v>
      </c>
      <c r="E1234" s="59">
        <v>3500</v>
      </c>
      <c r="F1234" s="53">
        <v>3480</v>
      </c>
      <c r="G1234" s="53">
        <v>3460</v>
      </c>
      <c r="H1234" s="31">
        <f>(E1234-F1234)*D1234</f>
        <v>5000</v>
      </c>
      <c r="I1234" s="31">
        <f>(F1234-G1234)*D1234</f>
        <v>5000</v>
      </c>
      <c r="J1234" s="49">
        <f t="shared" si="1305"/>
        <v>10000</v>
      </c>
    </row>
    <row r="1235" spans="1:10">
      <c r="A1235" s="66" t="s">
        <v>317</v>
      </c>
      <c r="B1235" s="55" t="s">
        <v>319</v>
      </c>
      <c r="C1235" s="53" t="s">
        <v>15</v>
      </c>
      <c r="D1235" s="59">
        <v>1250</v>
      </c>
      <c r="E1235" s="59">
        <v>554</v>
      </c>
      <c r="F1235" s="53">
        <v>551</v>
      </c>
      <c r="G1235" s="53">
        <v>0</v>
      </c>
      <c r="H1235" s="31">
        <f t="shared" ref="H1235" si="1306">(F1235-E1235)*D1235</f>
        <v>-3750</v>
      </c>
      <c r="I1235" s="31">
        <v>0</v>
      </c>
      <c r="J1235" s="49">
        <f t="shared" si="1305"/>
        <v>-3750</v>
      </c>
    </row>
    <row r="1236" spans="1:10">
      <c r="A1236" s="66" t="s">
        <v>320</v>
      </c>
      <c r="B1236" s="55" t="s">
        <v>180</v>
      </c>
      <c r="C1236" s="53" t="s">
        <v>15</v>
      </c>
      <c r="D1236" s="59">
        <v>1400</v>
      </c>
      <c r="E1236" s="59">
        <v>623</v>
      </c>
      <c r="F1236" s="53">
        <v>618.2</v>
      </c>
      <c r="G1236" s="53">
        <v>0</v>
      </c>
      <c r="H1236" s="31">
        <f t="shared" ref="H1236" si="1307">(F1236-E1236)*D1236</f>
        <v>-6719.99999999994</v>
      </c>
      <c r="I1236" s="31">
        <v>0</v>
      </c>
      <c r="J1236" s="49">
        <f t="shared" si="1305"/>
        <v>-6719.99999999994</v>
      </c>
    </row>
    <row r="1237" spans="1:10">
      <c r="A1237" s="66" t="s">
        <v>320</v>
      </c>
      <c r="B1237" s="55" t="s">
        <v>63</v>
      </c>
      <c r="C1237" s="53" t="s">
        <v>15</v>
      </c>
      <c r="D1237" s="59">
        <v>1300</v>
      </c>
      <c r="E1237" s="59">
        <v>593.5</v>
      </c>
      <c r="F1237" s="53">
        <v>596</v>
      </c>
      <c r="G1237" s="53">
        <v>602</v>
      </c>
      <c r="H1237" s="31">
        <f t="shared" ref="H1237" si="1308">(F1237-E1237)*D1237</f>
        <v>3250</v>
      </c>
      <c r="I1237" s="31">
        <f t="shared" ref="I1237" si="1309">(G1237-F1237)*D1237</f>
        <v>7800</v>
      </c>
      <c r="J1237" s="49">
        <f t="shared" si="1305"/>
        <v>11050</v>
      </c>
    </row>
    <row r="1238" spans="1:10">
      <c r="A1238" s="66" t="s">
        <v>321</v>
      </c>
      <c r="B1238" s="55" t="s">
        <v>322</v>
      </c>
      <c r="C1238" s="53" t="s">
        <v>15</v>
      </c>
      <c r="D1238" s="59">
        <v>750</v>
      </c>
      <c r="E1238" s="59">
        <v>848</v>
      </c>
      <c r="F1238" s="53">
        <v>853</v>
      </c>
      <c r="G1238" s="53">
        <v>0</v>
      </c>
      <c r="H1238" s="31">
        <f t="shared" ref="H1238" si="1310">(F1238-E1238)*D1238</f>
        <v>3750</v>
      </c>
      <c r="I1238" s="31">
        <v>0</v>
      </c>
      <c r="J1238" s="49">
        <f t="shared" si="1305"/>
        <v>3750</v>
      </c>
    </row>
    <row r="1239" spans="1:10">
      <c r="A1239" s="66" t="s">
        <v>321</v>
      </c>
      <c r="B1239" s="55" t="s">
        <v>323</v>
      </c>
      <c r="C1239" s="53" t="s">
        <v>17</v>
      </c>
      <c r="D1239" s="59">
        <v>2600</v>
      </c>
      <c r="E1239" s="59">
        <v>182</v>
      </c>
      <c r="F1239" s="53">
        <v>183.5</v>
      </c>
      <c r="G1239" s="53">
        <v>0</v>
      </c>
      <c r="H1239" s="31">
        <f>(E1239-F1239)*D1239</f>
        <v>-3900</v>
      </c>
      <c r="I1239" s="31">
        <v>0</v>
      </c>
      <c r="J1239" s="49">
        <f t="shared" si="1305"/>
        <v>-3900</v>
      </c>
    </row>
    <row r="1240" spans="1:10">
      <c r="A1240" s="66" t="s">
        <v>324</v>
      </c>
      <c r="B1240" s="55" t="s">
        <v>204</v>
      </c>
      <c r="C1240" s="53" t="s">
        <v>17</v>
      </c>
      <c r="D1240" s="59">
        <v>2700</v>
      </c>
      <c r="E1240" s="59">
        <v>648.8</v>
      </c>
      <c r="F1240" s="53">
        <v>646.8</v>
      </c>
      <c r="G1240" s="53">
        <v>644.8</v>
      </c>
      <c r="H1240" s="31">
        <f>(E1240-F1240)*D1240</f>
        <v>5400</v>
      </c>
      <c r="I1240" s="31">
        <f>(F1240-G1240)*D1240</f>
        <v>5400</v>
      </c>
      <c r="J1240" s="49">
        <f t="shared" si="1305"/>
        <v>10800</v>
      </c>
    </row>
    <row r="1241" spans="1:10">
      <c r="A1241" s="66" t="s">
        <v>324</v>
      </c>
      <c r="B1241" s="55" t="s">
        <v>190</v>
      </c>
      <c r="C1241" s="53" t="s">
        <v>15</v>
      </c>
      <c r="D1241" s="59">
        <v>700</v>
      </c>
      <c r="E1241" s="59">
        <v>1136.5</v>
      </c>
      <c r="F1241" s="53">
        <v>1126</v>
      </c>
      <c r="G1241" s="53">
        <v>0</v>
      </c>
      <c r="H1241" s="31">
        <f t="shared" ref="H1241" si="1311">(F1241-E1241)*D1241</f>
        <v>-7350</v>
      </c>
      <c r="I1241" s="31">
        <v>0</v>
      </c>
      <c r="J1241" s="49">
        <f t="shared" si="1305"/>
        <v>-7350</v>
      </c>
    </row>
    <row r="1242" spans="1:10">
      <c r="A1242" s="66" t="s">
        <v>325</v>
      </c>
      <c r="B1242" s="55" t="s">
        <v>190</v>
      </c>
      <c r="C1242" s="53" t="s">
        <v>15</v>
      </c>
      <c r="D1242" s="59">
        <v>700</v>
      </c>
      <c r="E1242" s="59">
        <v>1146</v>
      </c>
      <c r="F1242" s="53">
        <v>1151</v>
      </c>
      <c r="G1242" s="53">
        <v>0</v>
      </c>
      <c r="H1242" s="31">
        <f t="shared" ref="H1242:H1243" si="1312">(F1242-E1242)*D1242</f>
        <v>3500</v>
      </c>
      <c r="I1242" s="31">
        <v>0</v>
      </c>
      <c r="J1242" s="49">
        <f t="shared" si="1305"/>
        <v>3500</v>
      </c>
    </row>
    <row r="1243" spans="1:10">
      <c r="A1243" s="66" t="s">
        <v>325</v>
      </c>
      <c r="B1243" s="55" t="s">
        <v>126</v>
      </c>
      <c r="C1243" s="53" t="s">
        <v>15</v>
      </c>
      <c r="D1243" s="59">
        <v>750</v>
      </c>
      <c r="E1243" s="59">
        <v>1190</v>
      </c>
      <c r="F1243" s="53">
        <v>1196</v>
      </c>
      <c r="G1243" s="53">
        <v>0</v>
      </c>
      <c r="H1243" s="31">
        <f t="shared" si="1312"/>
        <v>4500</v>
      </c>
      <c r="I1243" s="31">
        <v>0</v>
      </c>
      <c r="J1243" s="49">
        <f t="shared" si="1305"/>
        <v>4500</v>
      </c>
    </row>
    <row r="1244" spans="1:10">
      <c r="A1244" s="66" t="s">
        <v>325</v>
      </c>
      <c r="B1244" s="55" t="s">
        <v>58</v>
      </c>
      <c r="C1244" s="53" t="s">
        <v>15</v>
      </c>
      <c r="D1244" s="59">
        <v>3000</v>
      </c>
      <c r="E1244" s="59">
        <v>221</v>
      </c>
      <c r="F1244" s="53">
        <v>222.65</v>
      </c>
      <c r="G1244" s="53">
        <v>0</v>
      </c>
      <c r="H1244" s="31">
        <f t="shared" ref="H1244" si="1313">(F1244-E1244)*D1244</f>
        <v>4950.00000000002</v>
      </c>
      <c r="I1244" s="31">
        <v>0</v>
      </c>
      <c r="J1244" s="49">
        <f t="shared" si="1305"/>
        <v>4950.00000000002</v>
      </c>
    </row>
    <row r="1245" spans="1:10">
      <c r="A1245" s="66" t="s">
        <v>326</v>
      </c>
      <c r="B1245" s="55" t="s">
        <v>204</v>
      </c>
      <c r="C1245" s="53" t="s">
        <v>15</v>
      </c>
      <c r="D1245" s="59">
        <v>2700</v>
      </c>
      <c r="E1245" s="59">
        <v>586.5</v>
      </c>
      <c r="F1245" s="53">
        <v>588</v>
      </c>
      <c r="G1245" s="53">
        <v>590</v>
      </c>
      <c r="H1245" s="31">
        <f t="shared" ref="H1245:H1246" si="1314">(F1245-E1245)*D1245</f>
        <v>4050</v>
      </c>
      <c r="I1245" s="31">
        <f>(G1245-F1245)*D1245</f>
        <v>5400</v>
      </c>
      <c r="J1245" s="49">
        <f t="shared" si="1305"/>
        <v>9450</v>
      </c>
    </row>
    <row r="1246" spans="1:10">
      <c r="A1246" s="66" t="s">
        <v>326</v>
      </c>
      <c r="B1246" s="55" t="s">
        <v>38</v>
      </c>
      <c r="C1246" s="53" t="s">
        <v>15</v>
      </c>
      <c r="D1246" s="59">
        <v>650</v>
      </c>
      <c r="E1246" s="59">
        <v>933</v>
      </c>
      <c r="F1246" s="53">
        <v>942</v>
      </c>
      <c r="G1246" s="53">
        <v>0</v>
      </c>
      <c r="H1246" s="31">
        <f t="shared" si="1314"/>
        <v>5850</v>
      </c>
      <c r="I1246" s="31">
        <v>0</v>
      </c>
      <c r="J1246" s="49">
        <f t="shared" si="1305"/>
        <v>5850</v>
      </c>
    </row>
    <row r="1247" spans="1:10">
      <c r="A1247" s="66" t="s">
        <v>326</v>
      </c>
      <c r="B1247" s="55" t="s">
        <v>190</v>
      </c>
      <c r="C1247" s="53" t="s">
        <v>15</v>
      </c>
      <c r="D1247" s="59">
        <v>700</v>
      </c>
      <c r="E1247" s="59">
        <v>1118</v>
      </c>
      <c r="F1247" s="53">
        <v>1126</v>
      </c>
      <c r="G1247" s="53">
        <v>1138</v>
      </c>
      <c r="H1247" s="31">
        <f t="shared" ref="H1247" si="1315">(F1247-E1247)*D1247</f>
        <v>5600</v>
      </c>
      <c r="I1247" s="31">
        <f t="shared" ref="I1247" si="1316">(G1247-F1247)*D1247</f>
        <v>8400</v>
      </c>
      <c r="J1247" s="49">
        <f t="shared" si="1305"/>
        <v>14000</v>
      </c>
    </row>
    <row r="1248" spans="1:10">
      <c r="A1248" s="66" t="s">
        <v>327</v>
      </c>
      <c r="B1248" s="55" t="s">
        <v>166</v>
      </c>
      <c r="C1248" s="53" t="s">
        <v>15</v>
      </c>
      <c r="D1248" s="59">
        <v>1851</v>
      </c>
      <c r="E1248" s="59">
        <v>555</v>
      </c>
      <c r="F1248" s="53">
        <v>558</v>
      </c>
      <c r="G1248" s="53">
        <v>0</v>
      </c>
      <c r="H1248" s="31">
        <f t="shared" ref="H1248" si="1317">(F1248-E1248)*D1248</f>
        <v>5553</v>
      </c>
      <c r="I1248" s="31">
        <v>0</v>
      </c>
      <c r="J1248" s="49">
        <f t="shared" si="1305"/>
        <v>5553</v>
      </c>
    </row>
    <row r="1249" spans="1:10">
      <c r="A1249" s="66" t="s">
        <v>327</v>
      </c>
      <c r="B1249" s="55" t="s">
        <v>63</v>
      </c>
      <c r="C1249" s="53" t="s">
        <v>17</v>
      </c>
      <c r="D1249" s="59">
        <v>1300</v>
      </c>
      <c r="E1249" s="59">
        <v>595</v>
      </c>
      <c r="F1249" s="53">
        <v>592</v>
      </c>
      <c r="G1249" s="53">
        <v>586</v>
      </c>
      <c r="H1249" s="31">
        <f>(E1249-F1249)*D1249</f>
        <v>3900</v>
      </c>
      <c r="I1249" s="31">
        <f>(F1249-G1249)*D1249</f>
        <v>7800</v>
      </c>
      <c r="J1249" s="49">
        <f t="shared" si="1305"/>
        <v>11700</v>
      </c>
    </row>
    <row r="1250" spans="1:10">
      <c r="A1250" s="66" t="s">
        <v>328</v>
      </c>
      <c r="B1250" s="55" t="s">
        <v>329</v>
      </c>
      <c r="C1250" s="53" t="s">
        <v>15</v>
      </c>
      <c r="D1250" s="59">
        <v>1700</v>
      </c>
      <c r="E1250" s="59">
        <v>426</v>
      </c>
      <c r="F1250" s="53">
        <v>428</v>
      </c>
      <c r="G1250" s="53">
        <v>432</v>
      </c>
      <c r="H1250" s="31">
        <f t="shared" ref="H1250" si="1318">(F1250-E1250)*D1250</f>
        <v>3400</v>
      </c>
      <c r="I1250" s="31">
        <f t="shared" ref="I1250" si="1319">(G1250-F1250)*D1250</f>
        <v>6800</v>
      </c>
      <c r="J1250" s="49">
        <f t="shared" si="1305"/>
        <v>10200</v>
      </c>
    </row>
    <row r="1251" spans="1:10">
      <c r="A1251" s="66" t="s">
        <v>328</v>
      </c>
      <c r="B1251" s="55" t="s">
        <v>58</v>
      </c>
      <c r="C1251" s="53" t="s">
        <v>17</v>
      </c>
      <c r="D1251" s="59">
        <v>3000</v>
      </c>
      <c r="E1251" s="59">
        <v>200</v>
      </c>
      <c r="F1251" s="53">
        <v>199</v>
      </c>
      <c r="G1251" s="53">
        <v>198</v>
      </c>
      <c r="H1251" s="31">
        <f>(E1251-F1251)*D1251</f>
        <v>3000</v>
      </c>
      <c r="I1251" s="31">
        <f>(F1251-G1251)*D1251</f>
        <v>3000</v>
      </c>
      <c r="J1251" s="49">
        <f t="shared" si="1305"/>
        <v>6000</v>
      </c>
    </row>
    <row r="1252" spans="1:10">
      <c r="A1252" s="66" t="s">
        <v>328</v>
      </c>
      <c r="B1252" s="55" t="s">
        <v>38</v>
      </c>
      <c r="C1252" s="53" t="s">
        <v>15</v>
      </c>
      <c r="D1252" s="59">
        <v>650</v>
      </c>
      <c r="E1252" s="59">
        <v>892</v>
      </c>
      <c r="F1252" s="53">
        <v>885.5</v>
      </c>
      <c r="G1252" s="53">
        <v>0</v>
      </c>
      <c r="H1252" s="31">
        <f t="shared" ref="H1252:H1253" si="1320">(F1252-E1252)*D1252</f>
        <v>-4225</v>
      </c>
      <c r="I1252" s="31">
        <v>0</v>
      </c>
      <c r="J1252" s="49">
        <f t="shared" si="1305"/>
        <v>-4225</v>
      </c>
    </row>
    <row r="1253" spans="1:10">
      <c r="A1253" s="66" t="s">
        <v>328</v>
      </c>
      <c r="B1253" s="55" t="s">
        <v>204</v>
      </c>
      <c r="C1253" s="53" t="s">
        <v>15</v>
      </c>
      <c r="D1253" s="59">
        <v>2700</v>
      </c>
      <c r="E1253" s="59">
        <v>545</v>
      </c>
      <c r="F1253" s="53">
        <v>546.5</v>
      </c>
      <c r="G1253" s="53">
        <v>548.5</v>
      </c>
      <c r="H1253" s="31">
        <f t="shared" si="1320"/>
        <v>4050</v>
      </c>
      <c r="I1253" s="31">
        <f t="shared" ref="I1253" si="1321">(G1253-F1253)*D1253</f>
        <v>5400</v>
      </c>
      <c r="J1253" s="49">
        <f t="shared" si="1305"/>
        <v>9450</v>
      </c>
    </row>
    <row r="1254" spans="1:10">
      <c r="A1254" s="66" t="s">
        <v>328</v>
      </c>
      <c r="B1254" s="55" t="s">
        <v>322</v>
      </c>
      <c r="C1254" s="53" t="s">
        <v>15</v>
      </c>
      <c r="D1254" s="59">
        <v>750</v>
      </c>
      <c r="E1254" s="59">
        <v>835</v>
      </c>
      <c r="F1254" s="53">
        <v>830.2</v>
      </c>
      <c r="G1254" s="53">
        <v>0</v>
      </c>
      <c r="H1254" s="31">
        <f>(E1254-F1254)*D1254</f>
        <v>3599.99999999997</v>
      </c>
      <c r="I1254" s="31">
        <v>0</v>
      </c>
      <c r="J1254" s="49">
        <f t="shared" si="1305"/>
        <v>3599.99999999997</v>
      </c>
    </row>
    <row r="1255" spans="1:10">
      <c r="A1255" s="66" t="s">
        <v>328</v>
      </c>
      <c r="B1255" s="55" t="s">
        <v>58</v>
      </c>
      <c r="C1255" s="53" t="s">
        <v>17</v>
      </c>
      <c r="D1255" s="59">
        <v>3000</v>
      </c>
      <c r="E1255" s="59">
        <v>200</v>
      </c>
      <c r="F1255" s="53">
        <v>199</v>
      </c>
      <c r="G1255" s="53">
        <v>198</v>
      </c>
      <c r="H1255" s="31">
        <f>(E1255-F1255)*D1255</f>
        <v>3000</v>
      </c>
      <c r="I1255" s="31">
        <f>(F1255-G1255)*D1255</f>
        <v>3000</v>
      </c>
      <c r="J1255" s="49">
        <f t="shared" si="1305"/>
        <v>6000</v>
      </c>
    </row>
    <row r="1256" spans="1:10">
      <c r="A1256" s="66" t="s">
        <v>330</v>
      </c>
      <c r="B1256" s="55" t="s">
        <v>217</v>
      </c>
      <c r="C1256" s="53" t="s">
        <v>17</v>
      </c>
      <c r="D1256" s="59">
        <v>5000</v>
      </c>
      <c r="E1256" s="59">
        <v>207.55</v>
      </c>
      <c r="F1256" s="53">
        <v>206.55</v>
      </c>
      <c r="G1256" s="53">
        <v>205.3</v>
      </c>
      <c r="H1256" s="31">
        <f>(E1256-F1256)*D1256</f>
        <v>5000</v>
      </c>
      <c r="I1256" s="31">
        <f>(F1256-G1256)*D1256</f>
        <v>6250</v>
      </c>
      <c r="J1256" s="49">
        <f t="shared" si="1305"/>
        <v>11250</v>
      </c>
    </row>
    <row r="1257" spans="1:10">
      <c r="A1257" s="66" t="s">
        <v>330</v>
      </c>
      <c r="B1257" s="55" t="s">
        <v>38</v>
      </c>
      <c r="C1257" s="53" t="s">
        <v>15</v>
      </c>
      <c r="D1257" s="59">
        <v>650</v>
      </c>
      <c r="E1257" s="59">
        <v>945</v>
      </c>
      <c r="F1257" s="53">
        <v>951</v>
      </c>
      <c r="G1257" s="53">
        <v>960</v>
      </c>
      <c r="H1257" s="31">
        <f t="shared" ref="H1257" si="1322">(F1257-E1257)*D1257</f>
        <v>3900</v>
      </c>
      <c r="I1257" s="31">
        <f t="shared" ref="I1257" si="1323">(G1257-F1257)*D1257</f>
        <v>5850</v>
      </c>
      <c r="J1257" s="49">
        <f t="shared" si="1305"/>
        <v>9750</v>
      </c>
    </row>
    <row r="1258" spans="1:10">
      <c r="A1258" s="66" t="s">
        <v>331</v>
      </c>
      <c r="B1258" s="55" t="s">
        <v>332</v>
      </c>
      <c r="C1258" s="53" t="s">
        <v>15</v>
      </c>
      <c r="D1258" s="59">
        <v>1400</v>
      </c>
      <c r="E1258" s="59">
        <v>355</v>
      </c>
      <c r="F1258" s="53">
        <v>358</v>
      </c>
      <c r="G1258" s="53">
        <v>361</v>
      </c>
      <c r="H1258" s="31">
        <f t="shared" ref="H1258:H1259" si="1324">(F1258-E1258)*D1258</f>
        <v>4200</v>
      </c>
      <c r="I1258" s="31">
        <f t="shared" ref="I1258" si="1325">(G1258-F1258)*D1258</f>
        <v>4200</v>
      </c>
      <c r="J1258" s="49">
        <f t="shared" si="1305"/>
        <v>8400</v>
      </c>
    </row>
    <row r="1259" spans="1:10">
      <c r="A1259" s="66" t="s">
        <v>333</v>
      </c>
      <c r="B1259" s="55" t="s">
        <v>151</v>
      </c>
      <c r="C1259" s="53" t="s">
        <v>15</v>
      </c>
      <c r="D1259" s="59">
        <v>4300</v>
      </c>
      <c r="E1259" s="59">
        <v>1420</v>
      </c>
      <c r="F1259" s="53">
        <v>1428</v>
      </c>
      <c r="G1259" s="53">
        <v>0</v>
      </c>
      <c r="H1259" s="31">
        <f t="shared" si="1324"/>
        <v>34400</v>
      </c>
      <c r="I1259" s="31">
        <v>0</v>
      </c>
      <c r="J1259" s="49">
        <f t="shared" si="1305"/>
        <v>34400</v>
      </c>
    </row>
    <row r="1260" spans="1:10">
      <c r="A1260" s="66" t="s">
        <v>334</v>
      </c>
      <c r="B1260" s="55" t="s">
        <v>335</v>
      </c>
      <c r="C1260" s="53" t="s">
        <v>17</v>
      </c>
      <c r="D1260" s="59">
        <v>4300</v>
      </c>
      <c r="E1260" s="59">
        <v>193</v>
      </c>
      <c r="F1260" s="53">
        <v>191</v>
      </c>
      <c r="G1260" s="53">
        <v>190</v>
      </c>
      <c r="H1260" s="31">
        <f>(E1260-F1260)*D1260</f>
        <v>8600</v>
      </c>
      <c r="I1260" s="31">
        <v>0</v>
      </c>
      <c r="J1260" s="49">
        <f t="shared" si="1305"/>
        <v>8600</v>
      </c>
    </row>
    <row r="1261" spans="1:10">
      <c r="A1261" s="66" t="s">
        <v>334</v>
      </c>
      <c r="B1261" s="55" t="s">
        <v>114</v>
      </c>
      <c r="C1261" s="53" t="s">
        <v>336</v>
      </c>
      <c r="D1261" s="59">
        <v>2300</v>
      </c>
      <c r="E1261" s="59">
        <v>389.5</v>
      </c>
      <c r="F1261" s="53">
        <v>388</v>
      </c>
      <c r="G1261" s="53">
        <v>386</v>
      </c>
      <c r="H1261" s="31">
        <f>(E1261-F1261)*D1261</f>
        <v>3450</v>
      </c>
      <c r="I1261" s="31">
        <f>(F1261-G1261)*D1261</f>
        <v>4600</v>
      </c>
      <c r="J1261" s="49">
        <f t="shared" si="1305"/>
        <v>8050</v>
      </c>
    </row>
    <row r="1262" spans="1:10">
      <c r="A1262" s="66" t="s">
        <v>337</v>
      </c>
      <c r="B1262" s="55" t="s">
        <v>190</v>
      </c>
      <c r="C1262" s="53" t="s">
        <v>15</v>
      </c>
      <c r="D1262" s="59">
        <v>700</v>
      </c>
      <c r="E1262" s="59">
        <v>1051</v>
      </c>
      <c r="F1262" s="53">
        <v>1056</v>
      </c>
      <c r="G1262" s="53">
        <v>0</v>
      </c>
      <c r="H1262" s="31">
        <f t="shared" ref="H1262" si="1326">(F1262-E1262)*D1262</f>
        <v>3500</v>
      </c>
      <c r="I1262" s="31">
        <v>0</v>
      </c>
      <c r="J1262" s="49">
        <f t="shared" si="1305"/>
        <v>3500</v>
      </c>
    </row>
    <row r="1263" spans="1:10">
      <c r="A1263" s="66" t="s">
        <v>337</v>
      </c>
      <c r="B1263" s="55" t="s">
        <v>22</v>
      </c>
      <c r="C1263" s="53" t="s">
        <v>15</v>
      </c>
      <c r="D1263" s="59">
        <v>1200</v>
      </c>
      <c r="E1263" s="59">
        <v>476</v>
      </c>
      <c r="F1263" s="53">
        <v>468.8</v>
      </c>
      <c r="G1263" s="53">
        <v>0</v>
      </c>
      <c r="H1263" s="31">
        <f t="shared" ref="H1263" si="1327">(F1263-E1263)*D1263</f>
        <v>-8639.99999999999</v>
      </c>
      <c r="I1263" s="31">
        <v>0</v>
      </c>
      <c r="J1263" s="49">
        <f t="shared" si="1305"/>
        <v>-8639.99999999999</v>
      </c>
    </row>
    <row r="1264" spans="1:10">
      <c r="A1264" s="66" t="s">
        <v>337</v>
      </c>
      <c r="B1264" s="55" t="s">
        <v>36</v>
      </c>
      <c r="C1264" s="53" t="s">
        <v>15</v>
      </c>
      <c r="D1264" s="59">
        <v>2500</v>
      </c>
      <c r="E1264" s="59">
        <v>361</v>
      </c>
      <c r="F1264" s="53">
        <v>362.6</v>
      </c>
      <c r="G1264" s="53">
        <v>365</v>
      </c>
      <c r="H1264" s="31">
        <f t="shared" ref="H1264" si="1328">(F1264-E1264)*D1264</f>
        <v>4000.00000000006</v>
      </c>
      <c r="I1264" s="31">
        <v>0</v>
      </c>
      <c r="J1264" s="49">
        <f t="shared" si="1305"/>
        <v>4000.00000000006</v>
      </c>
    </row>
    <row r="1265" spans="1:10">
      <c r="A1265" s="66" t="s">
        <v>338</v>
      </c>
      <c r="B1265" s="55" t="s">
        <v>339</v>
      </c>
      <c r="C1265" s="53" t="s">
        <v>15</v>
      </c>
      <c r="D1265" s="59">
        <v>2000</v>
      </c>
      <c r="E1265" s="59">
        <v>283.8</v>
      </c>
      <c r="F1265" s="53">
        <v>280.1</v>
      </c>
      <c r="G1265" s="53">
        <v>0</v>
      </c>
      <c r="H1265" s="31">
        <f t="shared" ref="H1265" si="1329">(F1265-E1265)*D1265</f>
        <v>-7399.99999999998</v>
      </c>
      <c r="I1265" s="31">
        <v>0</v>
      </c>
      <c r="J1265" s="49">
        <f t="shared" si="1305"/>
        <v>-7399.99999999998</v>
      </c>
    </row>
    <row r="1266" ht="15.75" customHeight="1" spans="1:10">
      <c r="A1266" s="66" t="s">
        <v>338</v>
      </c>
      <c r="B1266" s="55" t="s">
        <v>50</v>
      </c>
      <c r="C1266" s="53" t="s">
        <v>15</v>
      </c>
      <c r="D1266" s="59">
        <v>2500</v>
      </c>
      <c r="E1266" s="59">
        <v>228</v>
      </c>
      <c r="F1266" s="53">
        <v>228.55</v>
      </c>
      <c r="G1266" s="53">
        <v>0</v>
      </c>
      <c r="H1266" s="31">
        <f t="shared" ref="H1266" si="1330">(F1266-E1266)*D1266</f>
        <v>1375.00000000003</v>
      </c>
      <c r="I1266" s="31">
        <v>0</v>
      </c>
      <c r="J1266" s="49">
        <f t="shared" si="1305"/>
        <v>1375.00000000003</v>
      </c>
    </row>
    <row r="1267" spans="1:10">
      <c r="A1267" s="66" t="s">
        <v>338</v>
      </c>
      <c r="B1267" s="55" t="s">
        <v>190</v>
      </c>
      <c r="C1267" s="53" t="s">
        <v>15</v>
      </c>
      <c r="D1267" s="59">
        <v>700</v>
      </c>
      <c r="E1267" s="59">
        <v>1020.1</v>
      </c>
      <c r="F1267" s="53">
        <v>1026</v>
      </c>
      <c r="G1267" s="53">
        <v>1035</v>
      </c>
      <c r="H1267" s="31">
        <f t="shared" ref="H1267" si="1331">(F1267-E1267)*D1267</f>
        <v>4129.99999999998</v>
      </c>
      <c r="I1267" s="31">
        <f>(G1267-F1267)*D1267</f>
        <v>6300</v>
      </c>
      <c r="J1267" s="49">
        <f t="shared" si="1305"/>
        <v>10430</v>
      </c>
    </row>
    <row r="1268" spans="1:10">
      <c r="A1268" s="66" t="s">
        <v>340</v>
      </c>
      <c r="B1268" s="55" t="s">
        <v>191</v>
      </c>
      <c r="C1268" s="53" t="s">
        <v>15</v>
      </c>
      <c r="D1268" s="59">
        <v>1800</v>
      </c>
      <c r="E1268" s="59">
        <v>293.85</v>
      </c>
      <c r="F1268" s="53">
        <v>291.5</v>
      </c>
      <c r="G1268" s="53">
        <v>0</v>
      </c>
      <c r="H1268" s="31">
        <f t="shared" ref="H1268" si="1332">(F1268-E1268)*D1268</f>
        <v>-4230.00000000004</v>
      </c>
      <c r="I1268" s="31">
        <v>0</v>
      </c>
      <c r="J1268" s="49">
        <f t="shared" si="1305"/>
        <v>-4230.00000000004</v>
      </c>
    </row>
    <row r="1269" spans="1:10">
      <c r="A1269" s="66" t="s">
        <v>340</v>
      </c>
      <c r="B1269" s="55" t="s">
        <v>341</v>
      </c>
      <c r="C1269" s="53" t="s">
        <v>15</v>
      </c>
      <c r="D1269" s="59">
        <v>1300</v>
      </c>
      <c r="E1269" s="59">
        <v>550.1</v>
      </c>
      <c r="F1269" s="53">
        <v>553</v>
      </c>
      <c r="G1269" s="53">
        <v>0</v>
      </c>
      <c r="H1269" s="31">
        <f t="shared" ref="H1269" si="1333">(F1269-E1269)*D1269</f>
        <v>3769.99999999997</v>
      </c>
      <c r="I1269" s="31">
        <v>0</v>
      </c>
      <c r="J1269" s="49">
        <f t="shared" si="1305"/>
        <v>3769.99999999997</v>
      </c>
    </row>
    <row r="1270" spans="1:10">
      <c r="A1270" s="66" t="s">
        <v>342</v>
      </c>
      <c r="B1270" s="55" t="s">
        <v>341</v>
      </c>
      <c r="C1270" s="53" t="s">
        <v>15</v>
      </c>
      <c r="D1270" s="59">
        <v>1300</v>
      </c>
      <c r="E1270" s="59">
        <v>533.5</v>
      </c>
      <c r="F1270" s="53">
        <v>535.5</v>
      </c>
      <c r="G1270" s="53">
        <v>538.5</v>
      </c>
      <c r="H1270" s="31">
        <f t="shared" ref="H1270:H1276" si="1334">(F1270-E1270)*D1270</f>
        <v>2600</v>
      </c>
      <c r="I1270" s="31">
        <f>(G1270-F1270)*D1270</f>
        <v>3900</v>
      </c>
      <c r="J1270" s="49">
        <f t="shared" si="1305"/>
        <v>6500</v>
      </c>
    </row>
    <row r="1271" spans="1:10">
      <c r="A1271" s="66" t="s">
        <v>342</v>
      </c>
      <c r="B1271" s="55" t="s">
        <v>343</v>
      </c>
      <c r="C1271" s="53" t="s">
        <v>15</v>
      </c>
      <c r="D1271" s="59">
        <v>750</v>
      </c>
      <c r="E1271" s="59">
        <v>1135</v>
      </c>
      <c r="F1271" s="53">
        <v>1141</v>
      </c>
      <c r="G1271" s="53">
        <v>1151</v>
      </c>
      <c r="H1271" s="31">
        <f t="shared" si="1334"/>
        <v>4500</v>
      </c>
      <c r="I1271" s="31">
        <v>0</v>
      </c>
      <c r="J1271" s="49">
        <f t="shared" si="1305"/>
        <v>4500</v>
      </c>
    </row>
    <row r="1272" spans="1:10">
      <c r="A1272" s="66" t="s">
        <v>344</v>
      </c>
      <c r="B1272" s="55" t="s">
        <v>200</v>
      </c>
      <c r="C1272" s="53" t="s">
        <v>15</v>
      </c>
      <c r="D1272" s="59">
        <v>1100</v>
      </c>
      <c r="E1272" s="59">
        <v>1116</v>
      </c>
      <c r="F1272" s="53">
        <v>1122.2</v>
      </c>
      <c r="G1272" s="53">
        <v>1128</v>
      </c>
      <c r="H1272" s="31">
        <f t="shared" si="1334"/>
        <v>6820.00000000005</v>
      </c>
      <c r="I1272" s="31">
        <f>(G1272-F1272)*D1272</f>
        <v>6379.99999999995</v>
      </c>
      <c r="J1272" s="49">
        <f t="shared" si="1305"/>
        <v>13200</v>
      </c>
    </row>
    <row r="1273" spans="1:10">
      <c r="A1273" s="66" t="s">
        <v>345</v>
      </c>
      <c r="B1273" s="55" t="s">
        <v>58</v>
      </c>
      <c r="C1273" s="53" t="s">
        <v>15</v>
      </c>
      <c r="D1273" s="59">
        <v>3000</v>
      </c>
      <c r="E1273" s="59">
        <v>165.5</v>
      </c>
      <c r="F1273" s="53">
        <v>166.5</v>
      </c>
      <c r="G1273" s="53">
        <v>168</v>
      </c>
      <c r="H1273" s="31">
        <f t="shared" si="1334"/>
        <v>3000</v>
      </c>
      <c r="I1273" s="31">
        <v>0</v>
      </c>
      <c r="J1273" s="49">
        <f t="shared" si="1305"/>
        <v>3000</v>
      </c>
    </row>
    <row r="1274" spans="1:10">
      <c r="A1274" s="66" t="s">
        <v>345</v>
      </c>
      <c r="B1274" s="55" t="s">
        <v>25</v>
      </c>
      <c r="C1274" s="53" t="s">
        <v>15</v>
      </c>
      <c r="D1274" s="59">
        <v>1500</v>
      </c>
      <c r="E1274" s="59">
        <v>503.8</v>
      </c>
      <c r="F1274" s="53">
        <v>508</v>
      </c>
      <c r="G1274" s="53">
        <v>512</v>
      </c>
      <c r="H1274" s="31">
        <f t="shared" si="1334"/>
        <v>6299.99999999998</v>
      </c>
      <c r="I1274" s="31">
        <v>0</v>
      </c>
      <c r="J1274" s="49">
        <f t="shared" si="1305"/>
        <v>6299.99999999998</v>
      </c>
    </row>
    <row r="1275" spans="1:10">
      <c r="A1275" s="66" t="s">
        <v>346</v>
      </c>
      <c r="B1275" s="55" t="s">
        <v>347</v>
      </c>
      <c r="C1275" s="53" t="s">
        <v>15</v>
      </c>
      <c r="D1275" s="59">
        <v>3200</v>
      </c>
      <c r="E1275" s="59">
        <v>206.9</v>
      </c>
      <c r="F1275" s="53">
        <v>208</v>
      </c>
      <c r="G1275" s="53">
        <v>210.1</v>
      </c>
      <c r="H1275" s="31">
        <f t="shared" si="1334"/>
        <v>3519.99999999998</v>
      </c>
      <c r="I1275" s="31">
        <v>0</v>
      </c>
      <c r="J1275" s="49">
        <f t="shared" si="1305"/>
        <v>3519.99999999998</v>
      </c>
    </row>
    <row r="1276" spans="1:10">
      <c r="A1276" s="66" t="s">
        <v>348</v>
      </c>
      <c r="B1276" s="55" t="s">
        <v>349</v>
      </c>
      <c r="C1276" s="53" t="s">
        <v>15</v>
      </c>
      <c r="D1276" s="59">
        <v>1200</v>
      </c>
      <c r="E1276" s="59">
        <v>419</v>
      </c>
      <c r="F1276" s="53">
        <v>415.1</v>
      </c>
      <c r="G1276" s="53">
        <v>0</v>
      </c>
      <c r="H1276" s="31">
        <f t="shared" si="1334"/>
        <v>-4679.99999999997</v>
      </c>
      <c r="I1276" s="31">
        <v>0</v>
      </c>
      <c r="J1276" s="49">
        <f t="shared" si="1305"/>
        <v>-4679.99999999997</v>
      </c>
    </row>
    <row r="1277" spans="1:10">
      <c r="A1277" s="66" t="s">
        <v>348</v>
      </c>
      <c r="B1277" s="55" t="s">
        <v>91</v>
      </c>
      <c r="C1277" s="53" t="s">
        <v>15</v>
      </c>
      <c r="D1277" s="59">
        <v>1300</v>
      </c>
      <c r="E1277" s="59">
        <v>486.5</v>
      </c>
      <c r="F1277" s="53">
        <v>490</v>
      </c>
      <c r="G1277" s="53">
        <v>495</v>
      </c>
      <c r="H1277" s="31">
        <v>4550</v>
      </c>
      <c r="I1277" s="31">
        <v>0</v>
      </c>
      <c r="J1277" s="49">
        <f t="shared" si="1305"/>
        <v>4550</v>
      </c>
    </row>
    <row r="1278" spans="1:10">
      <c r="A1278" s="66" t="s">
        <v>350</v>
      </c>
      <c r="B1278" s="55" t="s">
        <v>55</v>
      </c>
      <c r="C1278" s="53" t="s">
        <v>15</v>
      </c>
      <c r="D1278" s="59">
        <v>1300</v>
      </c>
      <c r="E1278" s="59">
        <v>891</v>
      </c>
      <c r="F1278" s="53">
        <v>896</v>
      </c>
      <c r="G1278" s="53">
        <v>902</v>
      </c>
      <c r="H1278" s="31">
        <v>6500</v>
      </c>
      <c r="I1278" s="31">
        <f t="shared" ref="I1278:I1280" si="1335">(G1278-F1278)*D1278</f>
        <v>7800</v>
      </c>
      <c r="J1278" s="49">
        <f t="shared" si="1305"/>
        <v>14300</v>
      </c>
    </row>
    <row r="1279" spans="1:10">
      <c r="A1279" s="66" t="s">
        <v>351</v>
      </c>
      <c r="B1279" s="55" t="s">
        <v>352</v>
      </c>
      <c r="C1279" s="53" t="s">
        <v>15</v>
      </c>
      <c r="D1279" s="59">
        <v>1100</v>
      </c>
      <c r="E1279" s="59">
        <v>1160</v>
      </c>
      <c r="F1279" s="53">
        <v>1165</v>
      </c>
      <c r="G1279" s="53">
        <v>1168.8</v>
      </c>
      <c r="H1279" s="31">
        <v>5500</v>
      </c>
      <c r="I1279" s="31">
        <f t="shared" si="1335"/>
        <v>4179.99999999995</v>
      </c>
      <c r="J1279" s="49">
        <f t="shared" si="1305"/>
        <v>9679.99999999995</v>
      </c>
    </row>
    <row r="1280" spans="1:10">
      <c r="A1280" s="66" t="s">
        <v>351</v>
      </c>
      <c r="B1280" s="55" t="s">
        <v>220</v>
      </c>
      <c r="C1280" s="53" t="s">
        <v>15</v>
      </c>
      <c r="D1280" s="59">
        <v>1000</v>
      </c>
      <c r="E1280" s="59">
        <v>602.3</v>
      </c>
      <c r="F1280" s="53">
        <v>605</v>
      </c>
      <c r="G1280" s="53">
        <v>608</v>
      </c>
      <c r="H1280" s="31">
        <f t="shared" ref="H1280:H1282" si="1336">(F1280-E1280)*D1280</f>
        <v>2700.00000000005</v>
      </c>
      <c r="I1280" s="31">
        <f t="shared" si="1335"/>
        <v>3000</v>
      </c>
      <c r="J1280" s="49">
        <f t="shared" si="1305"/>
        <v>5700.00000000005</v>
      </c>
    </row>
    <row r="1281" spans="1:10">
      <c r="A1281" s="66" t="s">
        <v>353</v>
      </c>
      <c r="B1281" s="55" t="s">
        <v>129</v>
      </c>
      <c r="C1281" s="53" t="s">
        <v>15</v>
      </c>
      <c r="D1281" s="59">
        <v>2700</v>
      </c>
      <c r="E1281" s="59">
        <v>219.8</v>
      </c>
      <c r="F1281" s="53">
        <v>220.8</v>
      </c>
      <c r="G1281" s="53">
        <v>222</v>
      </c>
      <c r="H1281" s="31">
        <f t="shared" si="1336"/>
        <v>2700</v>
      </c>
      <c r="I1281" s="31">
        <v>0</v>
      </c>
      <c r="J1281" s="49">
        <f t="shared" si="1305"/>
        <v>2700</v>
      </c>
    </row>
    <row r="1282" spans="1:10">
      <c r="A1282" s="66" t="s">
        <v>353</v>
      </c>
      <c r="B1282" s="55" t="s">
        <v>354</v>
      </c>
      <c r="C1282" s="53" t="s">
        <v>15</v>
      </c>
      <c r="D1282" s="59">
        <v>800</v>
      </c>
      <c r="E1282" s="59">
        <v>1115</v>
      </c>
      <c r="F1282" s="53">
        <v>1120</v>
      </c>
      <c r="G1282" s="53">
        <v>1126</v>
      </c>
      <c r="H1282" s="31">
        <f t="shared" si="1336"/>
        <v>4000</v>
      </c>
      <c r="I1282" s="31">
        <f>(G1282-F1282)*D1282</f>
        <v>4800</v>
      </c>
      <c r="J1282" s="49">
        <f t="shared" si="1305"/>
        <v>8800</v>
      </c>
    </row>
    <row r="1283" spans="1:10">
      <c r="A1283" s="66" t="s">
        <v>355</v>
      </c>
      <c r="B1283" s="55" t="s">
        <v>356</v>
      </c>
      <c r="C1283" s="53" t="s">
        <v>15</v>
      </c>
      <c r="D1283" s="59">
        <v>550</v>
      </c>
      <c r="E1283" s="59">
        <v>1131</v>
      </c>
      <c r="F1283" s="53">
        <v>1146</v>
      </c>
      <c r="G1283" s="53">
        <v>1156</v>
      </c>
      <c r="H1283" s="31">
        <v>8250</v>
      </c>
      <c r="I1283" s="56">
        <v>5500</v>
      </c>
      <c r="J1283" s="31">
        <v>13750</v>
      </c>
    </row>
    <row r="1284" spans="1:10">
      <c r="A1284" s="66" t="s">
        <v>355</v>
      </c>
      <c r="B1284" s="55" t="s">
        <v>357</v>
      </c>
      <c r="C1284" s="53" t="s">
        <v>15</v>
      </c>
      <c r="D1284" s="59">
        <v>500</v>
      </c>
      <c r="E1284" s="59">
        <v>1211</v>
      </c>
      <c r="F1284" s="53">
        <v>1216</v>
      </c>
      <c r="G1284" s="53">
        <v>1220</v>
      </c>
      <c r="H1284" s="31">
        <v>2500</v>
      </c>
      <c r="I1284" s="56">
        <v>2000</v>
      </c>
      <c r="J1284" s="31">
        <v>4500</v>
      </c>
    </row>
    <row r="1285" spans="1:10">
      <c r="A1285" s="66" t="s">
        <v>358</v>
      </c>
      <c r="B1285" s="55" t="s">
        <v>175</v>
      </c>
      <c r="C1285" s="53" t="s">
        <v>15</v>
      </c>
      <c r="D1285" s="59">
        <v>400</v>
      </c>
      <c r="E1285" s="59">
        <v>1785</v>
      </c>
      <c r="F1285" s="53">
        <v>1790</v>
      </c>
      <c r="G1285" s="53">
        <v>1795</v>
      </c>
      <c r="H1285" s="31">
        <v>2000</v>
      </c>
      <c r="I1285" s="56">
        <v>2000</v>
      </c>
      <c r="J1285" s="31">
        <v>6000</v>
      </c>
    </row>
    <row r="1286" spans="1:10">
      <c r="A1286" s="66" t="s">
        <v>358</v>
      </c>
      <c r="B1286" s="55" t="s">
        <v>359</v>
      </c>
      <c r="C1286" s="53" t="s">
        <v>15</v>
      </c>
      <c r="D1286" s="59">
        <v>400</v>
      </c>
      <c r="E1286" s="59">
        <v>1046.5</v>
      </c>
      <c r="F1286" s="53">
        <v>1052</v>
      </c>
      <c r="G1286" s="53">
        <v>1058</v>
      </c>
      <c r="H1286" s="31">
        <v>2200</v>
      </c>
      <c r="I1286" s="56">
        <v>2400</v>
      </c>
      <c r="J1286" s="31">
        <v>4600</v>
      </c>
    </row>
    <row r="1287" spans="1:10">
      <c r="A1287" s="66" t="s">
        <v>360</v>
      </c>
      <c r="B1287" s="55" t="s">
        <v>361</v>
      </c>
      <c r="C1287" s="53" t="s">
        <v>17</v>
      </c>
      <c r="D1287" s="59">
        <v>300</v>
      </c>
      <c r="E1287" s="59">
        <v>835</v>
      </c>
      <c r="F1287" s="53">
        <v>845</v>
      </c>
      <c r="G1287" s="53">
        <v>0</v>
      </c>
      <c r="H1287" s="31">
        <v>-3000</v>
      </c>
      <c r="I1287" s="56">
        <v>0</v>
      </c>
      <c r="J1287" s="31">
        <v>-3000</v>
      </c>
    </row>
    <row r="1288" spans="1:10">
      <c r="A1288" s="66" t="s">
        <v>360</v>
      </c>
      <c r="B1288" s="55" t="s">
        <v>157</v>
      </c>
      <c r="C1288" s="53" t="s">
        <v>15</v>
      </c>
      <c r="D1288" s="59">
        <v>900</v>
      </c>
      <c r="E1288" s="59">
        <v>345</v>
      </c>
      <c r="F1288" s="53">
        <v>347.5</v>
      </c>
      <c r="G1288" s="53">
        <v>0</v>
      </c>
      <c r="H1288" s="31">
        <v>-2250</v>
      </c>
      <c r="I1288" s="56">
        <v>0</v>
      </c>
      <c r="J1288" s="31">
        <v>-2250</v>
      </c>
    </row>
    <row r="1289" spans="1:10">
      <c r="A1289" s="66" t="s">
        <v>360</v>
      </c>
      <c r="B1289" s="55" t="s">
        <v>177</v>
      </c>
      <c r="C1289" s="53" t="s">
        <v>15</v>
      </c>
      <c r="D1289" s="59">
        <v>1000</v>
      </c>
      <c r="E1289" s="59">
        <v>555.5</v>
      </c>
      <c r="F1289" s="53">
        <v>553.5</v>
      </c>
      <c r="G1289" s="53">
        <v>551</v>
      </c>
      <c r="H1289" s="31">
        <v>2000</v>
      </c>
      <c r="I1289" s="56">
        <v>2500</v>
      </c>
      <c r="J1289" s="31">
        <v>6500</v>
      </c>
    </row>
    <row r="1290" spans="1:10">
      <c r="A1290" s="66" t="s">
        <v>360</v>
      </c>
      <c r="B1290" s="55" t="s">
        <v>359</v>
      </c>
      <c r="C1290" s="53" t="s">
        <v>15</v>
      </c>
      <c r="D1290" s="59">
        <v>400</v>
      </c>
      <c r="E1290" s="59">
        <v>1090</v>
      </c>
      <c r="F1290" s="53">
        <v>1085</v>
      </c>
      <c r="G1290" s="53">
        <v>1080</v>
      </c>
      <c r="H1290" s="31">
        <v>2000</v>
      </c>
      <c r="I1290" s="56">
        <v>2000</v>
      </c>
      <c r="J1290" s="31">
        <v>6000</v>
      </c>
    </row>
    <row r="1291" spans="1:10">
      <c r="A1291" s="66" t="s">
        <v>362</v>
      </c>
      <c r="B1291" s="55" t="s">
        <v>165</v>
      </c>
      <c r="C1291" s="53" t="s">
        <v>15</v>
      </c>
      <c r="D1291" s="59">
        <v>2500</v>
      </c>
      <c r="E1291" s="59">
        <v>276</v>
      </c>
      <c r="F1291" s="53">
        <v>277</v>
      </c>
      <c r="G1291" s="53">
        <v>278</v>
      </c>
      <c r="H1291" s="31">
        <v>2500</v>
      </c>
      <c r="I1291" s="56">
        <v>2500</v>
      </c>
      <c r="J1291" s="31">
        <v>7500</v>
      </c>
    </row>
    <row r="1292" spans="1:10">
      <c r="A1292" s="66" t="s">
        <v>363</v>
      </c>
      <c r="B1292" s="55" t="s">
        <v>364</v>
      </c>
      <c r="C1292" s="53" t="s">
        <v>17</v>
      </c>
      <c r="D1292" s="59">
        <v>4000</v>
      </c>
      <c r="E1292" s="59">
        <v>134.75</v>
      </c>
      <c r="F1292" s="53">
        <v>134</v>
      </c>
      <c r="G1292" s="53">
        <v>0</v>
      </c>
      <c r="H1292" s="31">
        <v>3000</v>
      </c>
      <c r="I1292" s="56">
        <v>0</v>
      </c>
      <c r="J1292" s="31">
        <v>3000</v>
      </c>
    </row>
    <row r="1293" spans="1:10">
      <c r="A1293" s="66" t="s">
        <v>363</v>
      </c>
      <c r="B1293" s="55" t="s">
        <v>76</v>
      </c>
      <c r="C1293" s="53" t="s">
        <v>17</v>
      </c>
      <c r="D1293" s="59">
        <v>1100</v>
      </c>
      <c r="E1293" s="59">
        <v>638</v>
      </c>
      <c r="F1293" s="53">
        <v>636</v>
      </c>
      <c r="G1293" s="53">
        <v>634</v>
      </c>
      <c r="H1293" s="31">
        <v>2200</v>
      </c>
      <c r="I1293" s="56">
        <v>2200</v>
      </c>
      <c r="J1293" s="31">
        <v>6600</v>
      </c>
    </row>
    <row r="1294" spans="1:10">
      <c r="A1294" s="66" t="s">
        <v>365</v>
      </c>
      <c r="B1294" s="55" t="s">
        <v>366</v>
      </c>
      <c r="C1294" s="53" t="s">
        <v>15</v>
      </c>
      <c r="D1294" s="59">
        <v>1000</v>
      </c>
      <c r="E1294" s="59">
        <v>617</v>
      </c>
      <c r="F1294" s="53">
        <v>619</v>
      </c>
      <c r="G1294" s="53">
        <v>621</v>
      </c>
      <c r="H1294" s="31">
        <v>2000</v>
      </c>
      <c r="I1294" s="56">
        <v>2000</v>
      </c>
      <c r="J1294" s="31">
        <v>4000</v>
      </c>
    </row>
    <row r="1295" spans="1:10">
      <c r="A1295" s="66" t="s">
        <v>367</v>
      </c>
      <c r="B1295" s="55" t="s">
        <v>168</v>
      </c>
      <c r="C1295" s="53" t="s">
        <v>17</v>
      </c>
      <c r="D1295" s="59">
        <v>2000</v>
      </c>
      <c r="E1295" s="59">
        <v>202</v>
      </c>
      <c r="F1295" s="53">
        <v>201</v>
      </c>
      <c r="G1295" s="53">
        <v>200</v>
      </c>
      <c r="H1295" s="31">
        <v>2000</v>
      </c>
      <c r="I1295" s="56">
        <v>2000</v>
      </c>
      <c r="J1295" s="31">
        <v>6000</v>
      </c>
    </row>
    <row r="1296" spans="1:10">
      <c r="A1296" s="66" t="s">
        <v>367</v>
      </c>
      <c r="B1296" s="55" t="s">
        <v>280</v>
      </c>
      <c r="C1296" s="53" t="s">
        <v>17</v>
      </c>
      <c r="D1296" s="59">
        <v>600</v>
      </c>
      <c r="E1296" s="59">
        <v>910</v>
      </c>
      <c r="F1296" s="53">
        <v>905</v>
      </c>
      <c r="G1296" s="53">
        <v>900</v>
      </c>
      <c r="H1296" s="31">
        <v>3000</v>
      </c>
      <c r="I1296" s="56">
        <v>3000</v>
      </c>
      <c r="J1296" s="31">
        <v>9000</v>
      </c>
    </row>
    <row r="1297" s="4" customFormat="1" ht="14.25" spans="1:10">
      <c r="A1297" s="66" t="s">
        <v>368</v>
      </c>
      <c r="B1297" s="55" t="s">
        <v>369</v>
      </c>
      <c r="C1297" s="53" t="s">
        <v>15</v>
      </c>
      <c r="D1297" s="59">
        <v>500</v>
      </c>
      <c r="E1297" s="59">
        <v>1660</v>
      </c>
      <c r="F1297" s="53">
        <v>1665</v>
      </c>
      <c r="G1297" s="53">
        <v>1670</v>
      </c>
      <c r="H1297" s="31">
        <v>2500</v>
      </c>
      <c r="I1297" s="56">
        <v>2500</v>
      </c>
      <c r="J1297" s="31">
        <v>7500</v>
      </c>
    </row>
    <row r="1298" s="4" customFormat="1" ht="14.25" spans="1:10">
      <c r="A1298" s="66" t="s">
        <v>370</v>
      </c>
      <c r="B1298" s="55" t="s">
        <v>343</v>
      </c>
      <c r="C1298" s="53" t="s">
        <v>17</v>
      </c>
      <c r="D1298" s="59">
        <v>750</v>
      </c>
      <c r="E1298" s="59">
        <v>1215</v>
      </c>
      <c r="F1298" s="53">
        <v>1210</v>
      </c>
      <c r="G1298" s="53">
        <v>1205</v>
      </c>
      <c r="H1298" s="31">
        <v>3750</v>
      </c>
      <c r="I1298" s="56">
        <v>3750</v>
      </c>
      <c r="J1298" s="31">
        <v>11250</v>
      </c>
    </row>
    <row r="1299" s="4" customFormat="1" spans="1:10">
      <c r="A1299" s="66" t="s">
        <v>371</v>
      </c>
      <c r="B1299" s="55" t="s">
        <v>160</v>
      </c>
      <c r="C1299" s="53" t="s">
        <v>15</v>
      </c>
      <c r="D1299" s="67">
        <v>200</v>
      </c>
      <c r="E1299" s="59">
        <v>1000</v>
      </c>
      <c r="F1299" s="53">
        <v>985</v>
      </c>
      <c r="G1299" s="53">
        <v>0</v>
      </c>
      <c r="H1299" s="31">
        <v>-3000</v>
      </c>
      <c r="I1299" s="56">
        <v>0</v>
      </c>
      <c r="J1299" s="31">
        <v>-3000</v>
      </c>
    </row>
    <row r="1300" s="4" customFormat="1" spans="1:10">
      <c r="A1300" s="66" t="s">
        <v>371</v>
      </c>
      <c r="B1300" s="55" t="s">
        <v>372</v>
      </c>
      <c r="C1300" s="53" t="s">
        <v>15</v>
      </c>
      <c r="D1300" s="67">
        <v>200</v>
      </c>
      <c r="E1300" s="59">
        <v>1000</v>
      </c>
      <c r="F1300" s="53">
        <v>1006</v>
      </c>
      <c r="G1300" s="53">
        <v>0</v>
      </c>
      <c r="H1300" s="31">
        <v>1200</v>
      </c>
      <c r="I1300" s="56">
        <v>0</v>
      </c>
      <c r="J1300" s="31">
        <v>1200</v>
      </c>
    </row>
    <row r="1301" s="4" customFormat="1" ht="14.25" spans="1:10">
      <c r="A1301" s="66" t="s">
        <v>373</v>
      </c>
      <c r="B1301" s="55" t="s">
        <v>374</v>
      </c>
      <c r="C1301" s="53" t="s">
        <v>15</v>
      </c>
      <c r="D1301" s="59">
        <v>2500</v>
      </c>
      <c r="E1301" s="59">
        <v>288</v>
      </c>
      <c r="F1301" s="53">
        <v>286.5</v>
      </c>
      <c r="G1301" s="53">
        <v>284</v>
      </c>
      <c r="H1301" s="31">
        <v>3750</v>
      </c>
      <c r="I1301" s="56">
        <v>6250</v>
      </c>
      <c r="J1301" s="31">
        <v>12500</v>
      </c>
    </row>
    <row r="1302" s="4" customFormat="1" ht="14.25" spans="1:10">
      <c r="A1302" s="66" t="s">
        <v>373</v>
      </c>
      <c r="B1302" s="55" t="s">
        <v>308</v>
      </c>
      <c r="C1302" s="53" t="s">
        <v>15</v>
      </c>
      <c r="D1302" s="59">
        <v>1500</v>
      </c>
      <c r="E1302" s="59">
        <v>885</v>
      </c>
      <c r="F1302" s="53">
        <v>887</v>
      </c>
      <c r="G1302" s="53">
        <v>889</v>
      </c>
      <c r="H1302" s="31">
        <v>3000</v>
      </c>
      <c r="I1302" s="56">
        <v>3000</v>
      </c>
      <c r="J1302" s="31">
        <v>6000</v>
      </c>
    </row>
    <row r="1303" s="4" customFormat="1" ht="14.25" spans="1:10">
      <c r="A1303" s="66" t="s">
        <v>375</v>
      </c>
      <c r="B1303" s="55" t="s">
        <v>369</v>
      </c>
      <c r="C1303" s="53" t="s">
        <v>15</v>
      </c>
      <c r="D1303" s="59">
        <v>500</v>
      </c>
      <c r="E1303" s="59">
        <v>1563</v>
      </c>
      <c r="F1303" s="53">
        <v>1568</v>
      </c>
      <c r="G1303" s="53">
        <v>0</v>
      </c>
      <c r="H1303" s="31">
        <v>2500</v>
      </c>
      <c r="I1303" s="56">
        <v>0</v>
      </c>
      <c r="J1303" s="31">
        <v>2500</v>
      </c>
    </row>
    <row r="1304" s="4" customFormat="1" ht="14.25" spans="1:10">
      <c r="A1304" s="66" t="s">
        <v>375</v>
      </c>
      <c r="B1304" s="55" t="s">
        <v>157</v>
      </c>
      <c r="C1304" s="53" t="s">
        <v>17</v>
      </c>
      <c r="D1304" s="59">
        <v>900</v>
      </c>
      <c r="E1304" s="59">
        <v>500</v>
      </c>
      <c r="F1304" s="53">
        <v>504</v>
      </c>
      <c r="G1304" s="53">
        <v>0</v>
      </c>
      <c r="H1304" s="31">
        <v>-3600</v>
      </c>
      <c r="I1304" s="56">
        <v>0</v>
      </c>
      <c r="J1304" s="31">
        <v>-3600</v>
      </c>
    </row>
    <row r="1305" s="4" customFormat="1" ht="14.25" spans="1:10">
      <c r="A1305" s="66" t="s">
        <v>376</v>
      </c>
      <c r="B1305" s="55" t="s">
        <v>377</v>
      </c>
      <c r="C1305" s="53" t="s">
        <v>17</v>
      </c>
      <c r="D1305" s="59">
        <v>800</v>
      </c>
      <c r="E1305" s="59">
        <v>745</v>
      </c>
      <c r="F1305" s="53">
        <v>752</v>
      </c>
      <c r="G1305" s="53">
        <v>0</v>
      </c>
      <c r="H1305" s="31">
        <v>-5600</v>
      </c>
      <c r="I1305" s="56">
        <v>0</v>
      </c>
      <c r="J1305" s="31">
        <v>-5600</v>
      </c>
    </row>
    <row r="1306" s="4" customFormat="1" ht="14.25" spans="1:10">
      <c r="A1306" s="66" t="s">
        <v>376</v>
      </c>
      <c r="B1306" s="55" t="s">
        <v>378</v>
      </c>
      <c r="C1306" s="53" t="s">
        <v>17</v>
      </c>
      <c r="D1306" s="59">
        <v>550</v>
      </c>
      <c r="E1306" s="59">
        <v>1602</v>
      </c>
      <c r="F1306" s="53">
        <v>1596.8</v>
      </c>
      <c r="G1306" s="53">
        <v>0</v>
      </c>
      <c r="H1306" s="31">
        <v>2860.00000000003</v>
      </c>
      <c r="I1306" s="56">
        <v>0</v>
      </c>
      <c r="J1306" s="31">
        <v>2860.00000000003</v>
      </c>
    </row>
    <row r="1307" s="4" customFormat="1" ht="14.25" spans="1:10">
      <c r="A1307" s="66" t="s">
        <v>376</v>
      </c>
      <c r="B1307" s="55" t="s">
        <v>76</v>
      </c>
      <c r="C1307" s="53" t="s">
        <v>15</v>
      </c>
      <c r="D1307" s="59">
        <v>1100</v>
      </c>
      <c r="E1307" s="59">
        <v>851</v>
      </c>
      <c r="F1307" s="53">
        <v>854</v>
      </c>
      <c r="G1307" s="53">
        <v>0</v>
      </c>
      <c r="H1307" s="31">
        <v>3300</v>
      </c>
      <c r="I1307" s="56">
        <v>0</v>
      </c>
      <c r="J1307" s="31">
        <v>3300</v>
      </c>
    </row>
    <row r="1308" s="4" customFormat="1" ht="14.25" spans="1:10">
      <c r="A1308" s="66" t="s">
        <v>379</v>
      </c>
      <c r="B1308" s="55" t="s">
        <v>343</v>
      </c>
      <c r="C1308" s="53" t="s">
        <v>15</v>
      </c>
      <c r="D1308" s="59">
        <v>750</v>
      </c>
      <c r="E1308" s="59">
        <v>1284</v>
      </c>
      <c r="F1308" s="53">
        <v>1288</v>
      </c>
      <c r="G1308" s="53">
        <v>0</v>
      </c>
      <c r="H1308" s="31">
        <v>3000</v>
      </c>
      <c r="I1308" s="56">
        <v>0</v>
      </c>
      <c r="J1308" s="31">
        <v>3000</v>
      </c>
    </row>
    <row r="1309" s="4" customFormat="1" ht="14.25" spans="1:10">
      <c r="A1309" s="66" t="s">
        <v>379</v>
      </c>
      <c r="B1309" s="55" t="s">
        <v>165</v>
      </c>
      <c r="C1309" s="53" t="s">
        <v>15</v>
      </c>
      <c r="D1309" s="59">
        <v>2500</v>
      </c>
      <c r="E1309" s="59">
        <v>350</v>
      </c>
      <c r="F1309" s="53">
        <v>351</v>
      </c>
      <c r="G1309" s="53">
        <v>0</v>
      </c>
      <c r="H1309" s="31">
        <v>2500</v>
      </c>
      <c r="I1309" s="56">
        <v>0</v>
      </c>
      <c r="J1309" s="31">
        <v>2500</v>
      </c>
    </row>
    <row r="1310" s="4" customFormat="1" ht="14.25" spans="1:10">
      <c r="A1310" s="66" t="s">
        <v>379</v>
      </c>
      <c r="B1310" s="55" t="s">
        <v>364</v>
      </c>
      <c r="C1310" s="53" t="s">
        <v>15</v>
      </c>
      <c r="D1310" s="59">
        <v>4000</v>
      </c>
      <c r="E1310" s="59">
        <v>225.1</v>
      </c>
      <c r="F1310" s="53">
        <v>224.25</v>
      </c>
      <c r="G1310" s="53">
        <v>0</v>
      </c>
      <c r="H1310" s="31">
        <v>-3399.99999999998</v>
      </c>
      <c r="I1310" s="56">
        <v>0</v>
      </c>
      <c r="J1310" s="31">
        <v>-3399.99999999998</v>
      </c>
    </row>
    <row r="1311" s="4" customFormat="1" ht="14.25" spans="1:10">
      <c r="A1311" s="5"/>
      <c r="B1311" s="5"/>
      <c r="C1311" s="5"/>
      <c r="D1311" s="5"/>
      <c r="E1311" s="5"/>
      <c r="F1311" s="5"/>
      <c r="G1311" s="68"/>
      <c r="H1311" s="69">
        <f>SUM(H1283:H1310)</f>
        <v>41160</v>
      </c>
      <c r="I1311" s="69" t="s">
        <v>380</v>
      </c>
      <c r="J1311" s="69">
        <f>SUM(J1283:J1310)</f>
        <v>109210</v>
      </c>
    </row>
    <row r="1312" s="4" customFormat="1" ht="14.25" spans="1:10">
      <c r="A1312" s="70"/>
      <c r="B1312" s="71"/>
      <c r="C1312" s="71"/>
      <c r="D1312" s="71"/>
      <c r="E1312" s="71"/>
      <c r="F1312" s="72">
        <v>43497</v>
      </c>
      <c r="G1312" s="71"/>
      <c r="H1312" s="73"/>
      <c r="I1312" s="73"/>
      <c r="J1312" s="73"/>
    </row>
    <row r="1313" s="4" customFormat="1" ht="14.25" spans="1:10">
      <c r="A1313" s="66" t="s">
        <v>381</v>
      </c>
      <c r="B1313" s="55" t="s">
        <v>359</v>
      </c>
      <c r="C1313" s="53" t="s">
        <v>17</v>
      </c>
      <c r="D1313" s="59">
        <v>400</v>
      </c>
      <c r="E1313" s="59">
        <v>1330</v>
      </c>
      <c r="F1313" s="53">
        <v>1320</v>
      </c>
      <c r="G1313" s="53">
        <v>0</v>
      </c>
      <c r="H1313" s="31">
        <v>4000</v>
      </c>
      <c r="I1313" s="56">
        <v>0</v>
      </c>
      <c r="J1313" s="31">
        <v>4000</v>
      </c>
    </row>
    <row r="1314" s="4" customFormat="1" ht="14.25" spans="1:10">
      <c r="A1314" s="66" t="s">
        <v>381</v>
      </c>
      <c r="B1314" s="55" t="s">
        <v>369</v>
      </c>
      <c r="C1314" s="53" t="s">
        <v>17</v>
      </c>
      <c r="D1314" s="59">
        <v>500</v>
      </c>
      <c r="E1314" s="59">
        <v>1528</v>
      </c>
      <c r="F1314" s="53">
        <v>1523</v>
      </c>
      <c r="G1314" s="53">
        <v>1518</v>
      </c>
      <c r="H1314" s="31">
        <v>2500</v>
      </c>
      <c r="I1314" s="56">
        <v>2500</v>
      </c>
      <c r="J1314" s="31">
        <v>5000</v>
      </c>
    </row>
    <row r="1315" s="4" customFormat="1" ht="14.25" spans="1:10">
      <c r="A1315" s="66" t="s">
        <v>382</v>
      </c>
      <c r="B1315" s="55" t="s">
        <v>357</v>
      </c>
      <c r="C1315" s="53" t="s">
        <v>15</v>
      </c>
      <c r="D1315" s="59">
        <v>600</v>
      </c>
      <c r="E1315" s="59">
        <v>1795</v>
      </c>
      <c r="F1315" s="53">
        <v>1795</v>
      </c>
      <c r="G1315" s="53">
        <v>0</v>
      </c>
      <c r="H1315" s="31">
        <v>0</v>
      </c>
      <c r="I1315" s="56">
        <v>0</v>
      </c>
      <c r="J1315" s="31">
        <v>0</v>
      </c>
    </row>
    <row r="1316" s="4" customFormat="1" ht="14.25" spans="1:10">
      <c r="A1316" s="66" t="s">
        <v>383</v>
      </c>
      <c r="B1316" s="55" t="s">
        <v>359</v>
      </c>
      <c r="C1316" s="53" t="s">
        <v>15</v>
      </c>
      <c r="D1316" s="59">
        <v>400</v>
      </c>
      <c r="E1316" s="59">
        <v>1416</v>
      </c>
      <c r="F1316" s="53">
        <v>1408</v>
      </c>
      <c r="G1316" s="53">
        <v>0</v>
      </c>
      <c r="H1316" s="31">
        <v>-3200</v>
      </c>
      <c r="I1316" s="56">
        <v>0</v>
      </c>
      <c r="J1316" s="31">
        <v>-3200</v>
      </c>
    </row>
    <row r="1317" s="4" customFormat="1" ht="14.25" spans="1:10">
      <c r="A1317" s="66" t="s">
        <v>383</v>
      </c>
      <c r="B1317" s="55" t="s">
        <v>384</v>
      </c>
      <c r="C1317" s="53" t="s">
        <v>15</v>
      </c>
      <c r="D1317" s="59">
        <v>2500</v>
      </c>
      <c r="E1317" s="59">
        <v>214</v>
      </c>
      <c r="F1317" s="53">
        <v>215.5</v>
      </c>
      <c r="G1317" s="53">
        <v>0</v>
      </c>
      <c r="H1317" s="31">
        <v>3750</v>
      </c>
      <c r="I1317" s="56">
        <v>0</v>
      </c>
      <c r="J1317" s="31">
        <v>3750</v>
      </c>
    </row>
    <row r="1318" s="4" customFormat="1" ht="14.25" spans="1:10">
      <c r="A1318" s="66" t="s">
        <v>385</v>
      </c>
      <c r="B1318" s="55" t="s">
        <v>308</v>
      </c>
      <c r="C1318" s="53" t="s">
        <v>15</v>
      </c>
      <c r="D1318" s="59">
        <v>1500</v>
      </c>
      <c r="E1318" s="59">
        <v>944</v>
      </c>
      <c r="F1318" s="53">
        <v>946</v>
      </c>
      <c r="G1318" s="53">
        <v>948</v>
      </c>
      <c r="H1318" s="31">
        <v>3000</v>
      </c>
      <c r="I1318" s="56">
        <v>3000</v>
      </c>
      <c r="J1318" s="31">
        <v>9000</v>
      </c>
    </row>
    <row r="1319" s="4" customFormat="1" ht="14.25" spans="1:10">
      <c r="A1319" s="66" t="s">
        <v>386</v>
      </c>
      <c r="B1319" s="55" t="s">
        <v>387</v>
      </c>
      <c r="C1319" s="53" t="s">
        <v>15</v>
      </c>
      <c r="D1319" s="59">
        <v>2700</v>
      </c>
      <c r="E1319" s="59">
        <v>374.4</v>
      </c>
      <c r="F1319" s="53">
        <v>373.5</v>
      </c>
      <c r="G1319" s="53">
        <v>372.5</v>
      </c>
      <c r="H1319" s="31">
        <v>2429.99999999994</v>
      </c>
      <c r="I1319" s="56">
        <v>2700</v>
      </c>
      <c r="J1319" s="31">
        <v>5129.99999999994</v>
      </c>
    </row>
    <row r="1320" s="4" customFormat="1" ht="14.25" spans="1:10">
      <c r="A1320" s="66" t="s">
        <v>386</v>
      </c>
      <c r="B1320" s="55" t="s">
        <v>388</v>
      </c>
      <c r="C1320" s="53" t="s">
        <v>15</v>
      </c>
      <c r="D1320" s="59">
        <v>2300</v>
      </c>
      <c r="E1320" s="59">
        <v>319</v>
      </c>
      <c r="F1320" s="53">
        <v>320</v>
      </c>
      <c r="G1320" s="53">
        <v>322</v>
      </c>
      <c r="H1320" s="31">
        <v>2300</v>
      </c>
      <c r="I1320" s="56">
        <v>4600</v>
      </c>
      <c r="J1320" s="31">
        <v>6900</v>
      </c>
    </row>
    <row r="1321" s="4" customFormat="1" ht="14.25" spans="1:10">
      <c r="A1321" s="66" t="s">
        <v>386</v>
      </c>
      <c r="B1321" s="55" t="s">
        <v>308</v>
      </c>
      <c r="C1321" s="53" t="s">
        <v>15</v>
      </c>
      <c r="D1321" s="59">
        <v>1500</v>
      </c>
      <c r="E1321" s="59">
        <v>935</v>
      </c>
      <c r="F1321" s="53">
        <v>932</v>
      </c>
      <c r="G1321" s="53">
        <v>0</v>
      </c>
      <c r="H1321" s="31">
        <v>-4500</v>
      </c>
      <c r="I1321" s="56">
        <v>0</v>
      </c>
      <c r="J1321" s="31">
        <v>-4500</v>
      </c>
    </row>
    <row r="1322" s="4" customFormat="1" ht="14.25" spans="1:10">
      <c r="A1322" s="66" t="s">
        <v>389</v>
      </c>
      <c r="B1322" s="55" t="s">
        <v>390</v>
      </c>
      <c r="C1322" s="53" t="s">
        <v>15</v>
      </c>
      <c r="D1322" s="59">
        <v>1375</v>
      </c>
      <c r="E1322" s="59">
        <v>735</v>
      </c>
      <c r="F1322" s="53">
        <v>737</v>
      </c>
      <c r="G1322" s="53">
        <v>740</v>
      </c>
      <c r="H1322" s="31">
        <v>2750</v>
      </c>
      <c r="I1322" s="56">
        <v>4125</v>
      </c>
      <c r="J1322" s="31">
        <v>9625</v>
      </c>
    </row>
    <row r="1323" s="4" customFormat="1" ht="14.25" spans="1:10">
      <c r="A1323" s="66" t="s">
        <v>389</v>
      </c>
      <c r="B1323" s="55" t="s">
        <v>308</v>
      </c>
      <c r="C1323" s="53" t="s">
        <v>15</v>
      </c>
      <c r="D1323" s="59">
        <v>1500</v>
      </c>
      <c r="E1323" s="59">
        <v>890</v>
      </c>
      <c r="F1323" s="53">
        <v>892</v>
      </c>
      <c r="G1323" s="53">
        <v>894</v>
      </c>
      <c r="H1323" s="31">
        <v>3000</v>
      </c>
      <c r="I1323" s="56">
        <v>3000</v>
      </c>
      <c r="J1323" s="31">
        <v>9000</v>
      </c>
    </row>
    <row r="1324" s="4" customFormat="1" ht="14.25" spans="1:10">
      <c r="A1324" s="66" t="s">
        <v>389</v>
      </c>
      <c r="B1324" s="55" t="s">
        <v>388</v>
      </c>
      <c r="C1324" s="53" t="s">
        <v>15</v>
      </c>
      <c r="D1324" s="59">
        <v>2300</v>
      </c>
      <c r="E1324" s="59">
        <v>312</v>
      </c>
      <c r="F1324" s="53">
        <v>313</v>
      </c>
      <c r="G1324" s="53">
        <v>0</v>
      </c>
      <c r="H1324" s="31">
        <v>2300</v>
      </c>
      <c r="I1324" s="56">
        <v>0</v>
      </c>
      <c r="J1324" s="31">
        <v>2300</v>
      </c>
    </row>
    <row r="1325" s="4" customFormat="1" ht="14.25" spans="1:10">
      <c r="A1325" s="66" t="s">
        <v>389</v>
      </c>
      <c r="B1325" s="55" t="s">
        <v>165</v>
      </c>
      <c r="C1325" s="53" t="s">
        <v>15</v>
      </c>
      <c r="D1325" s="59">
        <v>2500</v>
      </c>
      <c r="E1325" s="59">
        <v>375</v>
      </c>
      <c r="F1325" s="53">
        <v>373.5</v>
      </c>
      <c r="G1325" s="53">
        <v>0</v>
      </c>
      <c r="H1325" s="31">
        <v>-3750</v>
      </c>
      <c r="I1325" s="56">
        <v>0</v>
      </c>
      <c r="J1325" s="31">
        <v>-3750</v>
      </c>
    </row>
    <row r="1326" s="4" customFormat="1" ht="14.25" spans="1:10">
      <c r="A1326" s="66" t="s">
        <v>391</v>
      </c>
      <c r="B1326" s="55" t="s">
        <v>392</v>
      </c>
      <c r="C1326" s="53" t="s">
        <v>15</v>
      </c>
      <c r="D1326" s="59">
        <v>375</v>
      </c>
      <c r="E1326" s="59">
        <v>1873</v>
      </c>
      <c r="F1326" s="53">
        <v>1880</v>
      </c>
      <c r="G1326" s="53">
        <v>1890</v>
      </c>
      <c r="H1326" s="31">
        <v>2625</v>
      </c>
      <c r="I1326" s="56">
        <v>3750</v>
      </c>
      <c r="J1326" s="31">
        <v>10125</v>
      </c>
    </row>
    <row r="1327" s="4" customFormat="1" ht="14.25" spans="1:10">
      <c r="A1327" s="66" t="s">
        <v>391</v>
      </c>
      <c r="B1327" s="55" t="s">
        <v>343</v>
      </c>
      <c r="C1327" s="53" t="s">
        <v>15</v>
      </c>
      <c r="D1327" s="59">
        <v>750</v>
      </c>
      <c r="E1327" s="59">
        <v>1323</v>
      </c>
      <c r="F1327" s="53">
        <v>1316</v>
      </c>
      <c r="G1327" s="53">
        <v>0</v>
      </c>
      <c r="H1327" s="31">
        <v>-5250</v>
      </c>
      <c r="I1327" s="56">
        <v>0</v>
      </c>
      <c r="J1327" s="31">
        <v>-5250</v>
      </c>
    </row>
    <row r="1328" s="4" customFormat="1" ht="14.25" spans="1:10">
      <c r="A1328" s="66" t="s">
        <v>393</v>
      </c>
      <c r="B1328" s="55" t="s">
        <v>308</v>
      </c>
      <c r="C1328" s="53" t="s">
        <v>15</v>
      </c>
      <c r="D1328" s="59">
        <v>1500</v>
      </c>
      <c r="E1328" s="59">
        <v>895</v>
      </c>
      <c r="F1328" s="53">
        <v>897</v>
      </c>
      <c r="G1328" s="53">
        <v>0</v>
      </c>
      <c r="H1328" s="31">
        <v>3000</v>
      </c>
      <c r="I1328" s="56">
        <v>0</v>
      </c>
      <c r="J1328" s="31">
        <v>3000</v>
      </c>
    </row>
    <row r="1329" s="4" customFormat="1" ht="14.25" spans="1:10">
      <c r="A1329" s="66" t="s">
        <v>393</v>
      </c>
      <c r="B1329" s="55" t="s">
        <v>341</v>
      </c>
      <c r="C1329" s="53" t="s">
        <v>15</v>
      </c>
      <c r="D1329" s="59">
        <v>1500</v>
      </c>
      <c r="E1329" s="59">
        <v>497</v>
      </c>
      <c r="F1329" s="53">
        <v>499</v>
      </c>
      <c r="G1329" s="53">
        <v>501</v>
      </c>
      <c r="H1329" s="31">
        <v>3000</v>
      </c>
      <c r="I1329" s="56">
        <v>3000</v>
      </c>
      <c r="J1329" s="31">
        <v>9000</v>
      </c>
    </row>
    <row r="1330" s="4" customFormat="1" ht="14.25" spans="1:10">
      <c r="A1330" s="66" t="s">
        <v>393</v>
      </c>
      <c r="B1330" s="55" t="s">
        <v>308</v>
      </c>
      <c r="C1330" s="53" t="s">
        <v>15</v>
      </c>
      <c r="D1330" s="59">
        <v>1500</v>
      </c>
      <c r="E1330" s="59">
        <v>884</v>
      </c>
      <c r="F1330" s="53">
        <v>886</v>
      </c>
      <c r="G1330" s="53">
        <v>888</v>
      </c>
      <c r="H1330" s="31">
        <v>3000</v>
      </c>
      <c r="I1330" s="56">
        <v>3000</v>
      </c>
      <c r="J1330" s="31">
        <v>9000</v>
      </c>
    </row>
    <row r="1331" s="4" customFormat="1" ht="14.25" spans="1:10">
      <c r="A1331" s="66" t="s">
        <v>393</v>
      </c>
      <c r="B1331" s="55" t="s">
        <v>394</v>
      </c>
      <c r="C1331" s="53" t="s">
        <v>15</v>
      </c>
      <c r="D1331" s="59">
        <v>1700</v>
      </c>
      <c r="E1331" s="59">
        <v>243</v>
      </c>
      <c r="F1331" s="53">
        <v>241.5</v>
      </c>
      <c r="G1331" s="53">
        <v>0</v>
      </c>
      <c r="H1331" s="31">
        <v>-2550</v>
      </c>
      <c r="I1331" s="56">
        <v>0</v>
      </c>
      <c r="J1331" s="31">
        <v>-2550</v>
      </c>
    </row>
    <row r="1332" s="5" customFormat="1" ht="14.25" spans="1:16382">
      <c r="A1332" s="66" t="s">
        <v>395</v>
      </c>
      <c r="B1332" s="55" t="s">
        <v>308</v>
      </c>
      <c r="C1332" s="53" t="s">
        <v>15</v>
      </c>
      <c r="D1332" s="59">
        <v>1500</v>
      </c>
      <c r="E1332" s="59">
        <v>798</v>
      </c>
      <c r="F1332" s="53">
        <v>800</v>
      </c>
      <c r="G1332" s="53">
        <v>802</v>
      </c>
      <c r="H1332" s="31">
        <v>3000</v>
      </c>
      <c r="I1332" s="56">
        <v>3000</v>
      </c>
      <c r="J1332" s="31">
        <v>9000</v>
      </c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4"/>
      <c r="CD1332" s="4"/>
      <c r="CE1332" s="4"/>
      <c r="CF1332" s="4"/>
      <c r="CG1332" s="4"/>
      <c r="CH1332" s="4"/>
      <c r="CI1332" s="4"/>
      <c r="CJ1332" s="4"/>
      <c r="CK1332" s="4"/>
      <c r="CL1332" s="4"/>
      <c r="CM1332" s="4"/>
      <c r="CN1332" s="4"/>
      <c r="CO1332" s="4"/>
      <c r="CP1332" s="4"/>
      <c r="CQ1332" s="4"/>
      <c r="CR1332" s="4"/>
      <c r="CS1332" s="4"/>
      <c r="CT1332" s="4"/>
      <c r="CU1332" s="4"/>
      <c r="CV1332" s="4"/>
      <c r="CW1332" s="4"/>
      <c r="CX1332" s="4"/>
      <c r="CY1332" s="4"/>
      <c r="CZ1332" s="4"/>
      <c r="DA1332" s="4"/>
      <c r="DB1332" s="4"/>
      <c r="DC1332" s="4"/>
      <c r="DD1332" s="4"/>
      <c r="DE1332" s="4"/>
      <c r="DF1332" s="4"/>
      <c r="DG1332" s="4"/>
      <c r="DH1332" s="4"/>
      <c r="DI1332" s="4"/>
      <c r="DJ1332" s="4"/>
      <c r="DK1332" s="4"/>
      <c r="DL1332" s="4"/>
      <c r="DM1332" s="4"/>
      <c r="DN1332" s="4"/>
      <c r="DO1332" s="4"/>
      <c r="DP1332" s="4"/>
      <c r="DQ1332" s="4"/>
      <c r="DR1332" s="4"/>
      <c r="DS1332" s="4"/>
      <c r="DT1332" s="4"/>
      <c r="DU1332" s="4"/>
      <c r="DV1332" s="4"/>
      <c r="DW1332" s="4"/>
      <c r="DX1332" s="4"/>
      <c r="DY1332" s="4"/>
      <c r="DZ1332" s="4"/>
      <c r="EA1332" s="4"/>
      <c r="EB1332" s="4"/>
      <c r="EC1332" s="4"/>
      <c r="ED1332" s="4"/>
      <c r="EE1332" s="4"/>
      <c r="EF1332" s="4"/>
      <c r="EG1332" s="4"/>
      <c r="EH1332" s="4"/>
      <c r="EI1332" s="4"/>
      <c r="EJ1332" s="4"/>
      <c r="EK1332" s="4"/>
      <c r="EL1332" s="4"/>
      <c r="EM1332" s="4"/>
      <c r="EN1332" s="4"/>
      <c r="EO1332" s="4"/>
      <c r="EP1332" s="4"/>
      <c r="EQ1332" s="4"/>
      <c r="ER1332" s="4"/>
      <c r="ES1332" s="4"/>
      <c r="ET1332" s="4"/>
      <c r="EU1332" s="4"/>
      <c r="EV1332" s="4"/>
      <c r="EW1332" s="4"/>
      <c r="EX1332" s="4"/>
      <c r="EY1332" s="4"/>
      <c r="EZ1332" s="4"/>
      <c r="FA1332" s="4"/>
      <c r="FB1332" s="4"/>
      <c r="FC1332" s="4"/>
      <c r="FD1332" s="4"/>
      <c r="FE1332" s="4"/>
      <c r="FF1332" s="4"/>
      <c r="FG1332" s="4"/>
      <c r="FH1332" s="4"/>
      <c r="FI1332" s="4"/>
      <c r="FJ1332" s="4"/>
      <c r="FK1332" s="4"/>
      <c r="FL1332" s="4"/>
      <c r="FM1332" s="4"/>
      <c r="FN1332" s="4"/>
      <c r="FO1332" s="4"/>
      <c r="FP1332" s="4"/>
      <c r="FQ1332" s="4"/>
      <c r="FR1332" s="4"/>
      <c r="FS1332" s="4"/>
      <c r="FT1332" s="4"/>
      <c r="FU1332" s="4"/>
      <c r="FV1332" s="4"/>
      <c r="FW1332" s="4"/>
      <c r="FX1332" s="4"/>
      <c r="FY1332" s="4"/>
      <c r="FZ1332" s="4"/>
      <c r="GA1332" s="4"/>
      <c r="GB1332" s="4"/>
      <c r="GC1332" s="4"/>
      <c r="GD1332" s="4"/>
      <c r="GE1332" s="4"/>
      <c r="GF1332" s="4"/>
      <c r="GG1332" s="4"/>
      <c r="GH1332" s="4"/>
      <c r="GI1332" s="4"/>
      <c r="GJ1332" s="4"/>
      <c r="GK1332" s="4"/>
      <c r="GL1332" s="4"/>
      <c r="GM1332" s="4"/>
      <c r="GN1332" s="4"/>
      <c r="GO1332" s="4"/>
      <c r="GP1332" s="4"/>
      <c r="GQ1332" s="4"/>
      <c r="GR1332" s="4"/>
      <c r="GS1332" s="4"/>
      <c r="GT1332" s="4"/>
      <c r="GU1332" s="4"/>
      <c r="GV1332" s="4"/>
      <c r="GW1332" s="4"/>
      <c r="GX1332" s="4"/>
      <c r="GY1332" s="4"/>
      <c r="GZ1332" s="4"/>
      <c r="HA1332" s="4"/>
      <c r="HB1332" s="4"/>
      <c r="HC1332" s="4"/>
      <c r="HD1332" s="4"/>
      <c r="HE1332" s="4"/>
      <c r="HF1332" s="4"/>
      <c r="HG1332" s="4"/>
      <c r="HH1332" s="4"/>
      <c r="HI1332" s="4"/>
      <c r="HJ1332" s="4"/>
      <c r="HK1332" s="4"/>
      <c r="HL1332" s="4"/>
      <c r="HM1332" s="4"/>
      <c r="HN1332" s="4"/>
      <c r="HO1332" s="4"/>
      <c r="HP1332" s="4"/>
      <c r="HQ1332" s="4"/>
      <c r="HR1332" s="4"/>
      <c r="HS1332" s="4"/>
      <c r="HT1332" s="4"/>
      <c r="HU1332" s="4"/>
      <c r="HV1332" s="4"/>
      <c r="HW1332" s="4"/>
      <c r="HX1332" s="4"/>
      <c r="HY1332" s="4"/>
      <c r="HZ1332" s="4"/>
      <c r="IA1332" s="4"/>
      <c r="IB1332" s="4"/>
      <c r="IC1332" s="4"/>
      <c r="ID1332" s="4"/>
      <c r="IE1332" s="4"/>
      <c r="IF1332" s="4"/>
      <c r="IG1332" s="4"/>
      <c r="IH1332" s="4"/>
      <c r="II1332" s="4"/>
      <c r="IJ1332" s="4"/>
      <c r="IK1332" s="4"/>
      <c r="IL1332" s="4"/>
      <c r="IM1332" s="4"/>
      <c r="IN1332" s="4"/>
      <c r="IO1332" s="4"/>
      <c r="IP1332" s="4"/>
      <c r="IQ1332" s="4"/>
      <c r="IR1332" s="4"/>
      <c r="IS1332" s="4"/>
      <c r="IT1332" s="4"/>
      <c r="IU1332" s="4"/>
      <c r="IV1332" s="4"/>
      <c r="IW1332" s="4"/>
      <c r="IX1332" s="4"/>
      <c r="IY1332" s="4"/>
      <c r="IZ1332" s="4"/>
      <c r="JA1332" s="4"/>
      <c r="JB1332" s="4"/>
      <c r="JC1332" s="4"/>
      <c r="JD1332" s="4"/>
      <c r="JE1332" s="4"/>
      <c r="JF1332" s="4"/>
      <c r="JG1332" s="4"/>
      <c r="JH1332" s="4"/>
      <c r="JI1332" s="4"/>
      <c r="JJ1332" s="4"/>
      <c r="JK1332" s="4"/>
      <c r="JL1332" s="4"/>
      <c r="JM1332" s="4"/>
      <c r="JN1332" s="4"/>
      <c r="JO1332" s="4"/>
      <c r="JP1332" s="4"/>
      <c r="JQ1332" s="4"/>
      <c r="JR1332" s="4"/>
      <c r="JS1332" s="4"/>
      <c r="JT1332" s="4"/>
      <c r="JU1332" s="4"/>
      <c r="JV1332" s="4"/>
      <c r="JW1332" s="4"/>
      <c r="JX1332" s="4"/>
      <c r="JY1332" s="4"/>
      <c r="JZ1332" s="4"/>
      <c r="KA1332" s="4"/>
      <c r="KB1332" s="4"/>
      <c r="KC1332" s="4"/>
      <c r="KD1332" s="4"/>
      <c r="KE1332" s="4"/>
      <c r="KF1332" s="4"/>
      <c r="KG1332" s="4"/>
      <c r="KH1332" s="4"/>
      <c r="KI1332" s="4"/>
      <c r="KJ1332" s="4"/>
      <c r="KK1332" s="4"/>
      <c r="KL1332" s="4"/>
      <c r="KM1332" s="4"/>
      <c r="KN1332" s="4"/>
      <c r="KO1332" s="4"/>
      <c r="KP1332" s="4"/>
      <c r="KQ1332" s="4"/>
      <c r="KR1332" s="4"/>
      <c r="KS1332" s="4"/>
      <c r="KT1332" s="4"/>
      <c r="KU1332" s="4"/>
      <c r="KV1332" s="4"/>
      <c r="KW1332" s="4"/>
      <c r="KX1332" s="4"/>
      <c r="KY1332" s="4"/>
      <c r="KZ1332" s="4"/>
      <c r="LA1332" s="4"/>
      <c r="LB1332" s="4"/>
      <c r="LC1332" s="4"/>
      <c r="LD1332" s="4"/>
      <c r="LE1332" s="4"/>
      <c r="LF1332" s="4"/>
      <c r="LG1332" s="4"/>
      <c r="LH1332" s="4"/>
      <c r="LI1332" s="4"/>
      <c r="LJ1332" s="4"/>
      <c r="LK1332" s="4"/>
      <c r="LL1332" s="4"/>
      <c r="LM1332" s="4"/>
      <c r="LN1332" s="4"/>
      <c r="LO1332" s="4"/>
      <c r="LP1332" s="4"/>
      <c r="LQ1332" s="4"/>
      <c r="LR1332" s="4"/>
      <c r="LS1332" s="4"/>
      <c r="LT1332" s="4"/>
      <c r="LU1332" s="4"/>
      <c r="LV1332" s="4"/>
      <c r="LW1332" s="4"/>
      <c r="LX1332" s="4"/>
      <c r="LY1332" s="4"/>
      <c r="LZ1332" s="4"/>
      <c r="MA1332" s="4"/>
      <c r="MB1332" s="4"/>
      <c r="MC1332" s="4"/>
      <c r="MD1332" s="4"/>
      <c r="ME1332" s="4"/>
      <c r="MF1332" s="4"/>
      <c r="MG1332" s="4"/>
      <c r="MH1332" s="4"/>
      <c r="MI1332" s="4"/>
      <c r="MJ1332" s="4"/>
      <c r="MK1332" s="4"/>
      <c r="ML1332" s="4"/>
      <c r="MM1332" s="4"/>
      <c r="MN1332" s="4"/>
      <c r="MO1332" s="4"/>
      <c r="MP1332" s="4"/>
      <c r="MQ1332" s="4"/>
      <c r="MR1332" s="4"/>
      <c r="MS1332" s="4"/>
      <c r="MT1332" s="4"/>
      <c r="MU1332" s="4"/>
      <c r="MV1332" s="4"/>
      <c r="MW1332" s="4"/>
      <c r="MX1332" s="4"/>
      <c r="MY1332" s="4"/>
      <c r="MZ1332" s="4"/>
      <c r="NA1332" s="4"/>
      <c r="NB1332" s="4"/>
      <c r="NC1332" s="4"/>
      <c r="ND1332" s="4"/>
      <c r="NE1332" s="4"/>
      <c r="NF1332" s="4"/>
      <c r="NG1332" s="4"/>
      <c r="NH1332" s="4"/>
      <c r="NI1332" s="4"/>
      <c r="NJ1332" s="4"/>
      <c r="NK1332" s="4"/>
      <c r="NL1332" s="4"/>
      <c r="NM1332" s="4"/>
      <c r="NN1332" s="4"/>
      <c r="NO1332" s="4"/>
      <c r="NP1332" s="4"/>
      <c r="NQ1332" s="4"/>
      <c r="NR1332" s="4"/>
      <c r="NS1332" s="4"/>
      <c r="NT1332" s="4"/>
      <c r="NU1332" s="4"/>
      <c r="NV1332" s="4"/>
      <c r="NW1332" s="4"/>
      <c r="NX1332" s="4"/>
      <c r="NY1332" s="4"/>
      <c r="NZ1332" s="4"/>
      <c r="OA1332" s="4"/>
      <c r="OB1332" s="4"/>
      <c r="OC1332" s="4"/>
      <c r="OD1332" s="4"/>
      <c r="OE1332" s="4"/>
      <c r="OF1332" s="4"/>
      <c r="OG1332" s="4"/>
      <c r="OH1332" s="4"/>
      <c r="OI1332" s="4"/>
      <c r="OJ1332" s="4"/>
      <c r="OK1332" s="4"/>
      <c r="OL1332" s="4"/>
      <c r="OM1332" s="4"/>
      <c r="ON1332" s="4"/>
      <c r="OO1332" s="4"/>
      <c r="OP1332" s="4"/>
      <c r="OQ1332" s="4"/>
      <c r="OR1332" s="4"/>
      <c r="OS1332" s="4"/>
      <c r="OT1332" s="4"/>
      <c r="OU1332" s="4"/>
      <c r="OV1332" s="4"/>
      <c r="OW1332" s="4"/>
      <c r="OX1332" s="4"/>
      <c r="OY1332" s="4"/>
      <c r="OZ1332" s="4"/>
      <c r="PA1332" s="4"/>
      <c r="PB1332" s="4"/>
      <c r="PC1332" s="4"/>
      <c r="PD1332" s="4"/>
      <c r="PE1332" s="4"/>
      <c r="PF1332" s="4"/>
      <c r="PG1332" s="4"/>
      <c r="PH1332" s="4"/>
      <c r="PI1332" s="4"/>
      <c r="PJ1332" s="4"/>
      <c r="PK1332" s="4"/>
      <c r="PL1332" s="4"/>
      <c r="PM1332" s="4"/>
      <c r="PN1332" s="4"/>
      <c r="PO1332" s="4"/>
      <c r="PP1332" s="4"/>
      <c r="PQ1332" s="4"/>
      <c r="PR1332" s="4"/>
      <c r="PS1332" s="4"/>
      <c r="PT1332" s="4"/>
      <c r="PU1332" s="4"/>
      <c r="PV1332" s="4"/>
      <c r="PW1332" s="4"/>
      <c r="PX1332" s="4"/>
      <c r="PY1332" s="4"/>
      <c r="PZ1332" s="4"/>
      <c r="QA1332" s="4"/>
      <c r="QB1332" s="4"/>
      <c r="QC1332" s="4"/>
      <c r="QD1332" s="4"/>
      <c r="QE1332" s="4"/>
      <c r="QF1332" s="4"/>
      <c r="QG1332" s="4"/>
      <c r="QH1332" s="4"/>
      <c r="QI1332" s="4"/>
      <c r="QJ1332" s="4"/>
      <c r="QK1332" s="4"/>
      <c r="QL1332" s="4"/>
      <c r="QM1332" s="4"/>
      <c r="QN1332" s="4"/>
      <c r="QO1332" s="4"/>
      <c r="QP1332" s="4"/>
      <c r="QQ1332" s="4"/>
      <c r="QR1332" s="4"/>
      <c r="QS1332" s="4"/>
      <c r="QT1332" s="4"/>
      <c r="QU1332" s="4"/>
      <c r="QV1332" s="4"/>
      <c r="QW1332" s="4"/>
      <c r="QX1332" s="4"/>
      <c r="QY1332" s="4"/>
      <c r="QZ1332" s="4"/>
      <c r="RA1332" s="4"/>
      <c r="RB1332" s="4"/>
      <c r="RC1332" s="4"/>
      <c r="RD1332" s="4"/>
      <c r="RE1332" s="4"/>
      <c r="RF1332" s="4"/>
      <c r="RG1332" s="4"/>
      <c r="RH1332" s="4"/>
      <c r="RI1332" s="4"/>
      <c r="RJ1332" s="4"/>
      <c r="RK1332" s="4"/>
      <c r="RL1332" s="4"/>
      <c r="RM1332" s="4"/>
      <c r="RN1332" s="4"/>
      <c r="RO1332" s="4"/>
      <c r="RP1332" s="4"/>
      <c r="RQ1332" s="4"/>
      <c r="RR1332" s="4"/>
      <c r="RS1332" s="4"/>
      <c r="RT1332" s="4"/>
      <c r="RU1332" s="4"/>
      <c r="RV1332" s="4"/>
      <c r="RW1332" s="4"/>
      <c r="RX1332" s="4"/>
      <c r="RY1332" s="4"/>
      <c r="RZ1332" s="4"/>
      <c r="SA1332" s="4"/>
      <c r="SB1332" s="4"/>
      <c r="SC1332" s="4"/>
      <c r="SD1332" s="4"/>
      <c r="SE1332" s="4"/>
      <c r="SF1332" s="4"/>
      <c r="SG1332" s="4"/>
      <c r="SH1332" s="4"/>
      <c r="SI1332" s="4"/>
      <c r="SJ1332" s="4"/>
      <c r="SK1332" s="4"/>
      <c r="SL1332" s="4"/>
      <c r="SM1332" s="4"/>
      <c r="SN1332" s="4"/>
      <c r="SO1332" s="4"/>
      <c r="SP1332" s="4"/>
      <c r="SQ1332" s="4"/>
      <c r="SR1332" s="4"/>
      <c r="SS1332" s="4"/>
      <c r="ST1332" s="4"/>
      <c r="SU1332" s="4"/>
      <c r="SV1332" s="4"/>
      <c r="SW1332" s="4"/>
      <c r="SX1332" s="4"/>
      <c r="SY1332" s="4"/>
      <c r="SZ1332" s="4"/>
      <c r="TA1332" s="4"/>
      <c r="TB1332" s="4"/>
      <c r="TC1332" s="4"/>
      <c r="TD1332" s="4"/>
      <c r="TE1332" s="4"/>
      <c r="TF1332" s="4"/>
      <c r="TG1332" s="4"/>
      <c r="TH1332" s="4"/>
      <c r="TI1332" s="4"/>
      <c r="TJ1332" s="4"/>
      <c r="TK1332" s="4"/>
      <c r="TL1332" s="4"/>
      <c r="TM1332" s="4"/>
      <c r="TN1332" s="4"/>
      <c r="TO1332" s="4"/>
      <c r="TP1332" s="4"/>
      <c r="TQ1332" s="4"/>
      <c r="TR1332" s="4"/>
      <c r="TS1332" s="4"/>
      <c r="TT1332" s="4"/>
      <c r="TU1332" s="4"/>
      <c r="TV1332" s="4"/>
      <c r="TW1332" s="4"/>
      <c r="TX1332" s="4"/>
      <c r="TY1332" s="4"/>
      <c r="TZ1332" s="4"/>
      <c r="UA1332" s="4"/>
      <c r="UB1332" s="4"/>
      <c r="UC1332" s="4"/>
      <c r="UD1332" s="4"/>
      <c r="UE1332" s="4"/>
      <c r="UF1332" s="4"/>
      <c r="UG1332" s="4"/>
      <c r="UH1332" s="4"/>
      <c r="UI1332" s="4"/>
      <c r="UJ1332" s="4"/>
      <c r="UK1332" s="4"/>
      <c r="UL1332" s="4"/>
      <c r="UM1332" s="4"/>
      <c r="UN1332" s="4"/>
      <c r="UO1332" s="4"/>
      <c r="UP1332" s="4"/>
      <c r="UQ1332" s="4"/>
      <c r="UR1332" s="4"/>
      <c r="US1332" s="4"/>
      <c r="UT1332" s="4"/>
      <c r="UU1332" s="4"/>
      <c r="UV1332" s="4"/>
      <c r="UW1332" s="4"/>
      <c r="UX1332" s="4"/>
      <c r="UY1332" s="4"/>
      <c r="UZ1332" s="4"/>
      <c r="VA1332" s="4"/>
      <c r="VB1332" s="4"/>
      <c r="VC1332" s="4"/>
      <c r="VD1332" s="4"/>
      <c r="VE1332" s="4"/>
      <c r="VF1332" s="4"/>
      <c r="VG1332" s="4"/>
      <c r="VH1332" s="4"/>
      <c r="VI1332" s="4"/>
      <c r="VJ1332" s="4"/>
      <c r="VK1332" s="4"/>
      <c r="VL1332" s="4"/>
      <c r="VM1332" s="4"/>
      <c r="VN1332" s="4"/>
      <c r="VO1332" s="4"/>
      <c r="VP1332" s="4"/>
      <c r="VQ1332" s="4"/>
      <c r="VR1332" s="4"/>
      <c r="VS1332" s="4"/>
      <c r="VT1332" s="4"/>
      <c r="VU1332" s="4"/>
      <c r="VV1332" s="4"/>
      <c r="VW1332" s="4"/>
      <c r="VX1332" s="4"/>
      <c r="VY1332" s="4"/>
      <c r="VZ1332" s="4"/>
      <c r="WA1332" s="4"/>
      <c r="WB1332" s="4"/>
      <c r="WC1332" s="4"/>
      <c r="WD1332" s="4"/>
      <c r="WE1332" s="4"/>
      <c r="WF1332" s="4"/>
      <c r="WG1332" s="4"/>
      <c r="WH1332" s="4"/>
      <c r="WI1332" s="4"/>
      <c r="WJ1332" s="4"/>
      <c r="WK1332" s="4"/>
      <c r="WL1332" s="4"/>
      <c r="WM1332" s="4"/>
      <c r="WN1332" s="4"/>
      <c r="WO1332" s="4"/>
      <c r="WP1332" s="4"/>
      <c r="WQ1332" s="4"/>
      <c r="WR1332" s="4"/>
      <c r="WS1332" s="4"/>
      <c r="WT1332" s="4"/>
      <c r="WU1332" s="4"/>
      <c r="WV1332" s="4"/>
      <c r="WW1332" s="4"/>
      <c r="WX1332" s="4"/>
      <c r="WY1332" s="4"/>
      <c r="WZ1332" s="4"/>
      <c r="XA1332" s="4"/>
      <c r="XB1332" s="4"/>
      <c r="XC1332" s="4"/>
      <c r="XD1332" s="4"/>
      <c r="XE1332" s="4"/>
      <c r="XF1332" s="4"/>
      <c r="XG1332" s="4"/>
      <c r="XH1332" s="4"/>
      <c r="XI1332" s="4"/>
      <c r="XJ1332" s="4"/>
      <c r="XK1332" s="4"/>
      <c r="XL1332" s="4"/>
      <c r="XM1332" s="4"/>
      <c r="XN1332" s="4"/>
      <c r="XO1332" s="4"/>
      <c r="XP1332" s="4"/>
      <c r="XQ1332" s="4"/>
      <c r="XR1332" s="4"/>
      <c r="XS1332" s="4"/>
      <c r="XT1332" s="4"/>
      <c r="XU1332" s="4"/>
      <c r="XV1332" s="4"/>
      <c r="XW1332" s="4"/>
      <c r="XX1332" s="4"/>
      <c r="XY1332" s="4"/>
      <c r="XZ1332" s="4"/>
      <c r="YA1332" s="4"/>
      <c r="YB1332" s="4"/>
      <c r="YC1332" s="4"/>
      <c r="YD1332" s="4"/>
      <c r="YE1332" s="4"/>
      <c r="YF1332" s="4"/>
      <c r="YG1332" s="4"/>
      <c r="YH1332" s="4"/>
      <c r="YI1332" s="4"/>
      <c r="YJ1332" s="4"/>
      <c r="YK1332" s="4"/>
      <c r="YL1332" s="4"/>
      <c r="YM1332" s="4"/>
      <c r="YN1332" s="4"/>
      <c r="YO1332" s="4"/>
      <c r="YP1332" s="4"/>
      <c r="YQ1332" s="4"/>
      <c r="YR1332" s="4"/>
      <c r="YS1332" s="4"/>
      <c r="YT1332" s="4"/>
      <c r="YU1332" s="4"/>
      <c r="YV1332" s="4"/>
      <c r="YW1332" s="4"/>
      <c r="YX1332" s="4"/>
      <c r="YY1332" s="4"/>
      <c r="YZ1332" s="4"/>
      <c r="ZA1332" s="4"/>
      <c r="ZB1332" s="4"/>
      <c r="ZC1332" s="4"/>
      <c r="ZD1332" s="4"/>
      <c r="ZE1332" s="4"/>
      <c r="ZF1332" s="4"/>
      <c r="ZG1332" s="4"/>
      <c r="ZH1332" s="4"/>
      <c r="ZI1332" s="4"/>
      <c r="ZJ1332" s="4"/>
      <c r="ZK1332" s="4"/>
      <c r="ZL1332" s="4"/>
      <c r="ZM1332" s="4"/>
      <c r="ZN1332" s="4"/>
      <c r="ZO1332" s="4"/>
      <c r="ZP1332" s="4"/>
      <c r="ZQ1332" s="4"/>
      <c r="ZR1332" s="4"/>
      <c r="ZS1332" s="4"/>
      <c r="ZT1332" s="4"/>
      <c r="ZU1332" s="4"/>
      <c r="ZV1332" s="4"/>
      <c r="ZW1332" s="4"/>
      <c r="ZX1332" s="4"/>
      <c r="ZY1332" s="4"/>
      <c r="ZZ1332" s="4"/>
      <c r="AAA1332" s="4"/>
      <c r="AAB1332" s="4"/>
      <c r="AAC1332" s="4"/>
      <c r="AAD1332" s="4"/>
      <c r="AAE1332" s="4"/>
      <c r="AAF1332" s="4"/>
      <c r="AAG1332" s="4"/>
      <c r="AAH1332" s="4"/>
      <c r="AAI1332" s="4"/>
      <c r="AAJ1332" s="4"/>
      <c r="AAK1332" s="4"/>
      <c r="AAL1332" s="4"/>
      <c r="AAM1332" s="4"/>
      <c r="AAN1332" s="4"/>
      <c r="AAO1332" s="4"/>
      <c r="AAP1332" s="4"/>
      <c r="AAQ1332" s="4"/>
      <c r="AAR1332" s="4"/>
      <c r="AAS1332" s="4"/>
      <c r="AAT1332" s="4"/>
      <c r="AAU1332" s="4"/>
      <c r="AAV1332" s="4"/>
      <c r="AAW1332" s="4"/>
      <c r="AAX1332" s="4"/>
      <c r="AAY1332" s="4"/>
      <c r="AAZ1332" s="4"/>
      <c r="ABA1332" s="4"/>
      <c r="ABB1332" s="4"/>
      <c r="ABC1332" s="4"/>
      <c r="ABD1332" s="4"/>
      <c r="ABE1332" s="4"/>
      <c r="ABF1332" s="4"/>
      <c r="ABG1332" s="4"/>
      <c r="ABH1332" s="4"/>
      <c r="ABI1332" s="4"/>
      <c r="ABJ1332" s="4"/>
      <c r="ABK1332" s="4"/>
      <c r="ABL1332" s="4"/>
      <c r="ABM1332" s="4"/>
      <c r="ABN1332" s="4"/>
      <c r="ABO1332" s="4"/>
      <c r="ABP1332" s="4"/>
      <c r="ABQ1332" s="4"/>
      <c r="ABR1332" s="4"/>
      <c r="ABS1332" s="4"/>
      <c r="ABT1332" s="4"/>
      <c r="ABU1332" s="4"/>
      <c r="ABV1332" s="4"/>
      <c r="ABW1332" s="4"/>
      <c r="ABX1332" s="4"/>
      <c r="ABY1332" s="4"/>
      <c r="ABZ1332" s="4"/>
      <c r="ACA1332" s="4"/>
      <c r="ACB1332" s="4"/>
      <c r="ACC1332" s="4"/>
      <c r="ACD1332" s="4"/>
      <c r="ACE1332" s="4"/>
      <c r="ACF1332" s="4"/>
      <c r="ACG1332" s="4"/>
      <c r="ACH1332" s="4"/>
      <c r="ACI1332" s="4"/>
      <c r="ACJ1332" s="4"/>
      <c r="ACK1332" s="4"/>
      <c r="ACL1332" s="4"/>
      <c r="ACM1332" s="4"/>
      <c r="ACN1332" s="4"/>
      <c r="ACO1332" s="4"/>
      <c r="ACP1332" s="4"/>
      <c r="ACQ1332" s="4"/>
      <c r="ACR1332" s="4"/>
      <c r="ACS1332" s="4"/>
      <c r="ACT1332" s="4"/>
      <c r="ACU1332" s="4"/>
      <c r="ACV1332" s="4"/>
      <c r="ACW1332" s="4"/>
      <c r="ACX1332" s="4"/>
      <c r="ACY1332" s="4"/>
      <c r="ACZ1332" s="4"/>
      <c r="ADA1332" s="4"/>
      <c r="ADB1332" s="4"/>
      <c r="ADC1332" s="4"/>
      <c r="ADD1332" s="4"/>
      <c r="ADE1332" s="4"/>
      <c r="ADF1332" s="4"/>
      <c r="ADG1332" s="4"/>
      <c r="ADH1332" s="4"/>
      <c r="ADI1332" s="4"/>
      <c r="ADJ1332" s="4"/>
      <c r="ADK1332" s="4"/>
      <c r="ADL1332" s="4"/>
      <c r="ADM1332" s="4"/>
      <c r="ADN1332" s="4"/>
      <c r="ADO1332" s="4"/>
      <c r="ADP1332" s="4"/>
      <c r="ADQ1332" s="4"/>
      <c r="ADR1332" s="4"/>
      <c r="ADS1332" s="4"/>
      <c r="ADT1332" s="4"/>
      <c r="ADU1332" s="4"/>
      <c r="ADV1332" s="4"/>
      <c r="ADW1332" s="4"/>
      <c r="ADX1332" s="4"/>
      <c r="ADY1332" s="4"/>
      <c r="ADZ1332" s="4"/>
      <c r="AEA1332" s="4"/>
      <c r="AEB1332" s="4"/>
      <c r="AEC1332" s="4"/>
      <c r="AED1332" s="4"/>
      <c r="AEE1332" s="4"/>
      <c r="AEF1332" s="4"/>
      <c r="AEG1332" s="4"/>
      <c r="AEH1332" s="4"/>
      <c r="AEI1332" s="4"/>
      <c r="AEJ1332" s="4"/>
      <c r="AEK1332" s="4"/>
      <c r="AEL1332" s="4"/>
      <c r="AEM1332" s="4"/>
      <c r="AEN1332" s="4"/>
      <c r="AEO1332" s="4"/>
      <c r="AEP1332" s="4"/>
      <c r="AEQ1332" s="4"/>
      <c r="AER1332" s="4"/>
      <c r="AES1332" s="4"/>
      <c r="AET1332" s="4"/>
      <c r="AEU1332" s="4"/>
      <c r="AEV1332" s="4"/>
      <c r="AEW1332" s="4"/>
      <c r="AEX1332" s="4"/>
      <c r="AEY1332" s="4"/>
      <c r="AEZ1332" s="4"/>
      <c r="AFA1332" s="4"/>
      <c r="AFB1332" s="4"/>
      <c r="AFC1332" s="4"/>
      <c r="AFD1332" s="4"/>
      <c r="AFE1332" s="4"/>
      <c r="AFF1332" s="4"/>
      <c r="AFG1332" s="4"/>
      <c r="AFH1332" s="4"/>
      <c r="AFI1332" s="4"/>
      <c r="AFJ1332" s="4"/>
      <c r="AFK1332" s="4"/>
      <c r="AFL1332" s="4"/>
      <c r="AFM1332" s="4"/>
      <c r="AFN1332" s="4"/>
      <c r="AFO1332" s="4"/>
      <c r="AFP1332" s="4"/>
      <c r="AFQ1332" s="4"/>
      <c r="AFR1332" s="4"/>
      <c r="AFS1332" s="4"/>
      <c r="AFT1332" s="4"/>
      <c r="AFU1332" s="4"/>
      <c r="AFV1332" s="4"/>
      <c r="AFW1332" s="4"/>
      <c r="AFX1332" s="4"/>
      <c r="AFY1332" s="4"/>
      <c r="AFZ1332" s="4"/>
      <c r="AGA1332" s="4"/>
      <c r="AGB1332" s="4"/>
      <c r="AGC1332" s="4"/>
      <c r="AGD1332" s="4"/>
      <c r="AGE1332" s="4"/>
      <c r="AGF1332" s="4"/>
      <c r="AGG1332" s="4"/>
      <c r="AGH1332" s="4"/>
      <c r="AGI1332" s="4"/>
      <c r="AGJ1332" s="4"/>
      <c r="AGK1332" s="4"/>
      <c r="AGL1332" s="4"/>
      <c r="AGM1332" s="4"/>
      <c r="AGN1332" s="4"/>
      <c r="AGO1332" s="4"/>
      <c r="AGP1332" s="4"/>
      <c r="AGQ1332" s="4"/>
      <c r="AGR1332" s="4"/>
      <c r="AGS1332" s="4"/>
      <c r="AGT1332" s="4"/>
      <c r="AGU1332" s="4"/>
      <c r="AGV1332" s="4"/>
      <c r="AGW1332" s="4"/>
      <c r="AGX1332" s="4"/>
      <c r="AGY1332" s="4"/>
      <c r="AGZ1332" s="4"/>
      <c r="AHA1332" s="4"/>
      <c r="AHB1332" s="4"/>
      <c r="AHC1332" s="4"/>
      <c r="AHD1332" s="4"/>
      <c r="AHE1332" s="4"/>
      <c r="AHF1332" s="4"/>
      <c r="AHG1332" s="4"/>
      <c r="AHH1332" s="4"/>
      <c r="AHI1332" s="4"/>
      <c r="AHJ1332" s="4"/>
      <c r="AHK1332" s="4"/>
      <c r="AHL1332" s="4"/>
      <c r="AHM1332" s="4"/>
      <c r="AHN1332" s="4"/>
      <c r="AHO1332" s="4"/>
      <c r="AHP1332" s="4"/>
      <c r="AHQ1332" s="4"/>
      <c r="AHR1332" s="4"/>
      <c r="AHS1332" s="4"/>
      <c r="AHT1332" s="4"/>
      <c r="AHU1332" s="4"/>
      <c r="AHV1332" s="4"/>
      <c r="AHW1332" s="4"/>
      <c r="AHX1332" s="4"/>
      <c r="AHY1332" s="4"/>
      <c r="AHZ1332" s="4"/>
      <c r="AIA1332" s="4"/>
      <c r="AIB1332" s="4"/>
      <c r="AIC1332" s="4"/>
      <c r="AID1332" s="4"/>
      <c r="AIE1332" s="4"/>
      <c r="AIF1332" s="4"/>
      <c r="AIG1332" s="4"/>
      <c r="AIH1332" s="4"/>
      <c r="AII1332" s="4"/>
      <c r="AIJ1332" s="4"/>
      <c r="AIK1332" s="4"/>
      <c r="AIL1332" s="4"/>
      <c r="AIM1332" s="4"/>
      <c r="AIN1332" s="4"/>
      <c r="AIO1332" s="4"/>
      <c r="AIP1332" s="4"/>
      <c r="AIQ1332" s="4"/>
      <c r="AIR1332" s="4"/>
      <c r="AIS1332" s="4"/>
      <c r="AIT1332" s="4"/>
      <c r="AIU1332" s="4"/>
      <c r="AIV1332" s="4"/>
      <c r="AIW1332" s="4"/>
      <c r="AIX1332" s="4"/>
      <c r="AIY1332" s="4"/>
      <c r="AIZ1332" s="4"/>
      <c r="AJA1332" s="4"/>
      <c r="AJB1332" s="4"/>
      <c r="AJC1332" s="4"/>
      <c r="AJD1332" s="4"/>
      <c r="AJE1332" s="4"/>
      <c r="AJF1332" s="4"/>
      <c r="AJG1332" s="4"/>
      <c r="AJH1332" s="4"/>
      <c r="AJI1332" s="4"/>
      <c r="AJJ1332" s="4"/>
      <c r="AJK1332" s="4"/>
      <c r="AJL1332" s="4"/>
      <c r="AJM1332" s="4"/>
      <c r="AJN1332" s="4"/>
      <c r="AJO1332" s="4"/>
      <c r="AJP1332" s="4"/>
      <c r="AJQ1332" s="4"/>
      <c r="AJR1332" s="4"/>
      <c r="AJS1332" s="4"/>
      <c r="AJT1332" s="4"/>
      <c r="AJU1332" s="4"/>
      <c r="AJV1332" s="4"/>
      <c r="AJW1332" s="4"/>
      <c r="AJX1332" s="4"/>
      <c r="AJY1332" s="4"/>
      <c r="AJZ1332" s="4"/>
      <c r="AKA1332" s="4"/>
      <c r="AKB1332" s="4"/>
      <c r="AKC1332" s="4"/>
      <c r="AKD1332" s="4"/>
      <c r="AKE1332" s="4"/>
      <c r="AKF1332" s="4"/>
      <c r="AKG1332" s="4"/>
      <c r="AKH1332" s="4"/>
      <c r="AKI1332" s="4"/>
      <c r="AKJ1332" s="4"/>
      <c r="AKK1332" s="4"/>
      <c r="AKL1332" s="4"/>
      <c r="AKM1332" s="4"/>
      <c r="AKN1332" s="4"/>
      <c r="AKO1332" s="4"/>
      <c r="AKP1332" s="4"/>
      <c r="AKQ1332" s="4"/>
      <c r="AKR1332" s="4"/>
      <c r="AKS1332" s="4"/>
      <c r="AKT1332" s="4"/>
      <c r="AKU1332" s="4"/>
      <c r="AKV1332" s="4"/>
      <c r="AKW1332" s="4"/>
      <c r="AKX1332" s="4"/>
      <c r="AKY1332" s="4"/>
      <c r="AKZ1332" s="4"/>
      <c r="ALA1332" s="4"/>
      <c r="ALB1332" s="4"/>
      <c r="ALC1332" s="4"/>
      <c r="ALD1332" s="4"/>
      <c r="ALE1332" s="4"/>
      <c r="ALF1332" s="4"/>
      <c r="ALG1332" s="4"/>
      <c r="ALH1332" s="4"/>
      <c r="ALI1332" s="4"/>
      <c r="ALJ1332" s="4"/>
      <c r="ALK1332" s="4"/>
      <c r="ALL1332" s="4"/>
      <c r="ALM1332" s="4"/>
      <c r="ALN1332" s="4"/>
      <c r="ALO1332" s="4"/>
      <c r="ALP1332" s="4"/>
      <c r="ALQ1332" s="4"/>
      <c r="ALR1332" s="4"/>
      <c r="ALS1332" s="4"/>
      <c r="ALT1332" s="4"/>
      <c r="ALU1332" s="4"/>
      <c r="ALV1332" s="4"/>
      <c r="ALW1332" s="4"/>
      <c r="ALX1332" s="4"/>
      <c r="ALY1332" s="4"/>
      <c r="ALZ1332" s="4"/>
      <c r="AMA1332" s="4"/>
      <c r="AMB1332" s="4"/>
      <c r="AMC1332" s="4"/>
      <c r="AMD1332" s="4"/>
      <c r="AME1332" s="4"/>
      <c r="AMF1332" s="4"/>
      <c r="AMG1332" s="4"/>
      <c r="AMH1332" s="4"/>
      <c r="AMI1332" s="4"/>
      <c r="AMJ1332" s="4"/>
      <c r="AMK1332" s="4"/>
      <c r="AML1332" s="4"/>
      <c r="AMM1332" s="4"/>
      <c r="AMN1332" s="4"/>
      <c r="AMO1332" s="4"/>
      <c r="AMP1332" s="4"/>
      <c r="AMQ1332" s="4"/>
      <c r="AMR1332" s="4"/>
      <c r="AMS1332" s="4"/>
      <c r="AMT1332" s="4"/>
      <c r="AMU1332" s="4"/>
      <c r="AMV1332" s="4"/>
      <c r="AMW1332" s="4"/>
      <c r="AMX1332" s="4"/>
      <c r="AMY1332" s="4"/>
      <c r="AMZ1332" s="4"/>
      <c r="ANA1332" s="4"/>
      <c r="ANB1332" s="4"/>
      <c r="ANC1332" s="4"/>
      <c r="AND1332" s="4"/>
      <c r="ANE1332" s="4"/>
      <c r="ANF1332" s="4"/>
      <c r="ANG1332" s="4"/>
      <c r="ANH1332" s="4"/>
      <c r="ANI1332" s="4"/>
      <c r="ANJ1332" s="4"/>
      <c r="ANK1332" s="4"/>
      <c r="ANL1332" s="4"/>
      <c r="ANM1332" s="4"/>
      <c r="ANN1332" s="4"/>
      <c r="ANO1332" s="4"/>
      <c r="ANP1332" s="4"/>
      <c r="ANQ1332" s="4"/>
      <c r="ANR1332" s="4"/>
      <c r="ANS1332" s="4"/>
      <c r="ANT1332" s="4"/>
      <c r="ANU1332" s="4"/>
      <c r="ANV1332" s="4"/>
      <c r="ANW1332" s="4"/>
      <c r="ANX1332" s="4"/>
      <c r="ANY1332" s="4"/>
      <c r="ANZ1332" s="4"/>
      <c r="AOA1332" s="4"/>
      <c r="AOB1332" s="4"/>
      <c r="AOC1332" s="4"/>
      <c r="AOD1332" s="4"/>
      <c r="AOE1332" s="4"/>
      <c r="AOF1332" s="4"/>
      <c r="AOG1332" s="4"/>
      <c r="AOH1332" s="4"/>
      <c r="AOI1332" s="4"/>
      <c r="AOJ1332" s="4"/>
      <c r="AOK1332" s="4"/>
      <c r="AOL1332" s="4"/>
      <c r="AOM1332" s="4"/>
      <c r="AON1332" s="4"/>
      <c r="AOO1332" s="4"/>
      <c r="AOP1332" s="4"/>
      <c r="AOQ1332" s="4"/>
      <c r="AOR1332" s="4"/>
      <c r="AOS1332" s="4"/>
      <c r="AOT1332" s="4"/>
      <c r="AOU1332" s="4"/>
      <c r="AOV1332" s="4"/>
      <c r="AOW1332" s="4"/>
      <c r="AOX1332" s="4"/>
      <c r="AOY1332" s="4"/>
      <c r="AOZ1332" s="4"/>
      <c r="APA1332" s="4"/>
      <c r="APB1332" s="4"/>
      <c r="APC1332" s="4"/>
      <c r="APD1332" s="4"/>
      <c r="APE1332" s="4"/>
      <c r="APF1332" s="4"/>
      <c r="APG1332" s="4"/>
      <c r="APH1332" s="4"/>
      <c r="API1332" s="4"/>
      <c r="APJ1332" s="4"/>
      <c r="APK1332" s="4"/>
      <c r="APL1332" s="4"/>
      <c r="APM1332" s="4"/>
      <c r="APN1332" s="4"/>
      <c r="APO1332" s="4"/>
      <c r="APP1332" s="4"/>
      <c r="APQ1332" s="4"/>
      <c r="APR1332" s="4"/>
      <c r="APS1332" s="4"/>
      <c r="APT1332" s="4"/>
      <c r="APU1332" s="4"/>
      <c r="APV1332" s="4"/>
      <c r="APW1332" s="4"/>
      <c r="APX1332" s="4"/>
      <c r="APY1332" s="4"/>
      <c r="APZ1332" s="4"/>
      <c r="AQA1332" s="4"/>
      <c r="AQB1332" s="4"/>
      <c r="AQC1332" s="4"/>
      <c r="AQD1332" s="4"/>
      <c r="AQE1332" s="4"/>
      <c r="AQF1332" s="4"/>
      <c r="AQG1332" s="4"/>
      <c r="AQH1332" s="4"/>
      <c r="AQI1332" s="4"/>
      <c r="AQJ1332" s="4"/>
      <c r="AQK1332" s="4"/>
      <c r="AQL1332" s="4"/>
      <c r="AQM1332" s="4"/>
      <c r="AQN1332" s="4"/>
      <c r="AQO1332" s="4"/>
      <c r="AQP1332" s="4"/>
      <c r="AQQ1332" s="4"/>
      <c r="AQR1332" s="4"/>
      <c r="AQS1332" s="4"/>
      <c r="AQT1332" s="4"/>
      <c r="AQU1332" s="4"/>
      <c r="AQV1332" s="4"/>
      <c r="AQW1332" s="4"/>
      <c r="AQX1332" s="4"/>
      <c r="AQY1332" s="4"/>
      <c r="AQZ1332" s="4"/>
      <c r="ARA1332" s="4"/>
      <c r="ARB1332" s="4"/>
      <c r="ARC1332" s="4"/>
      <c r="ARD1332" s="4"/>
      <c r="ARE1332" s="4"/>
      <c r="ARF1332" s="4"/>
      <c r="ARG1332" s="4"/>
      <c r="ARH1332" s="4"/>
      <c r="ARI1332" s="4"/>
      <c r="ARJ1332" s="4"/>
      <c r="ARK1332" s="4"/>
      <c r="ARL1332" s="4"/>
      <c r="ARM1332" s="4"/>
      <c r="ARN1332" s="4"/>
      <c r="ARO1332" s="4"/>
      <c r="ARP1332" s="4"/>
      <c r="ARQ1332" s="4"/>
      <c r="ARR1332" s="4"/>
      <c r="ARS1332" s="4"/>
      <c r="ART1332" s="4"/>
      <c r="ARU1332" s="4"/>
      <c r="ARV1332" s="4"/>
      <c r="ARW1332" s="4"/>
      <c r="ARX1332" s="4"/>
      <c r="ARY1332" s="4"/>
      <c r="ARZ1332" s="4"/>
      <c r="ASA1332" s="4"/>
      <c r="ASB1332" s="4"/>
      <c r="ASC1332" s="4"/>
      <c r="ASD1332" s="4"/>
      <c r="ASE1332" s="4"/>
      <c r="ASF1332" s="4"/>
      <c r="ASG1332" s="4"/>
      <c r="ASH1332" s="4"/>
      <c r="ASI1332" s="4"/>
      <c r="ASJ1332" s="4"/>
      <c r="ASK1332" s="4"/>
      <c r="ASL1332" s="4"/>
      <c r="ASM1332" s="4"/>
      <c r="ASN1332" s="4"/>
      <c r="ASO1332" s="4"/>
      <c r="ASP1332" s="4"/>
      <c r="ASQ1332" s="4"/>
      <c r="ASR1332" s="4"/>
      <c r="ASS1332" s="4"/>
      <c r="AST1332" s="4"/>
      <c r="ASU1332" s="4"/>
      <c r="ASV1332" s="4"/>
      <c r="ASW1332" s="4"/>
      <c r="ASX1332" s="4"/>
      <c r="ASY1332" s="4"/>
      <c r="ASZ1332" s="4"/>
      <c r="ATA1332" s="4"/>
      <c r="ATB1332" s="4"/>
      <c r="ATC1332" s="4"/>
      <c r="ATD1332" s="4"/>
      <c r="ATE1332" s="4"/>
      <c r="ATF1332" s="4"/>
      <c r="ATG1332" s="4"/>
      <c r="ATH1332" s="4"/>
      <c r="ATI1332" s="4"/>
      <c r="ATJ1332" s="4"/>
      <c r="ATK1332" s="4"/>
      <c r="ATL1332" s="4"/>
      <c r="ATM1332" s="4"/>
      <c r="ATN1332" s="4"/>
      <c r="ATO1332" s="4"/>
      <c r="ATP1332" s="4"/>
      <c r="ATQ1332" s="4"/>
      <c r="ATR1332" s="4"/>
      <c r="ATS1332" s="4"/>
      <c r="ATT1332" s="4"/>
      <c r="ATU1332" s="4"/>
      <c r="ATV1332" s="4"/>
      <c r="ATW1332" s="4"/>
      <c r="ATX1332" s="4"/>
      <c r="ATY1332" s="4"/>
      <c r="ATZ1332" s="4"/>
      <c r="AUA1332" s="4"/>
      <c r="AUB1332" s="4"/>
      <c r="AUC1332" s="4"/>
      <c r="AUD1332" s="4"/>
      <c r="AUE1332" s="4"/>
      <c r="AUF1332" s="4"/>
      <c r="AUG1332" s="4"/>
      <c r="AUH1332" s="4"/>
      <c r="AUI1332" s="4"/>
      <c r="AUJ1332" s="4"/>
      <c r="AUK1332" s="4"/>
      <c r="AUL1332" s="4"/>
      <c r="AUM1332" s="4"/>
      <c r="AUN1332" s="4"/>
      <c r="AUO1332" s="4"/>
      <c r="AUP1332" s="4"/>
      <c r="AUQ1332" s="4"/>
      <c r="AUR1332" s="4"/>
      <c r="AUS1332" s="4"/>
      <c r="AUT1332" s="4"/>
      <c r="AUU1332" s="4"/>
      <c r="AUV1332" s="4"/>
      <c r="AUW1332" s="4"/>
      <c r="AUX1332" s="4"/>
      <c r="AUY1332" s="4"/>
      <c r="AUZ1332" s="4"/>
      <c r="AVA1332" s="4"/>
      <c r="AVB1332" s="4"/>
      <c r="AVC1332" s="4"/>
      <c r="AVD1332" s="4"/>
      <c r="AVE1332" s="4"/>
      <c r="AVF1332" s="4"/>
      <c r="AVG1332" s="4"/>
      <c r="AVH1332" s="4"/>
      <c r="AVI1332" s="4"/>
      <c r="AVJ1332" s="4"/>
      <c r="AVK1332" s="4"/>
      <c r="AVL1332" s="4"/>
      <c r="AVM1332" s="4"/>
      <c r="AVN1332" s="4"/>
      <c r="AVO1332" s="4"/>
      <c r="AVP1332" s="4"/>
      <c r="AVQ1332" s="4"/>
      <c r="AVR1332" s="4"/>
      <c r="AVS1332" s="4"/>
      <c r="AVT1332" s="4"/>
      <c r="AVU1332" s="4"/>
      <c r="AVV1332" s="4"/>
      <c r="AVW1332" s="4"/>
      <c r="AVX1332" s="4"/>
      <c r="AVY1332" s="4"/>
      <c r="AVZ1332" s="4"/>
      <c r="AWA1332" s="4"/>
      <c r="AWB1332" s="4"/>
      <c r="AWC1332" s="4"/>
      <c r="AWD1332" s="4"/>
      <c r="AWE1332" s="4"/>
      <c r="AWF1332" s="4"/>
      <c r="AWG1332" s="4"/>
      <c r="AWH1332" s="4"/>
      <c r="AWI1332" s="4"/>
      <c r="AWJ1332" s="4"/>
      <c r="AWK1332" s="4"/>
      <c r="AWL1332" s="4"/>
      <c r="AWM1332" s="4"/>
      <c r="AWN1332" s="4"/>
      <c r="AWO1332" s="4"/>
      <c r="AWP1332" s="4"/>
      <c r="AWQ1332" s="4"/>
      <c r="AWR1332" s="4"/>
      <c r="AWS1332" s="4"/>
      <c r="AWT1332" s="4"/>
      <c r="AWU1332" s="4"/>
      <c r="AWV1332" s="4"/>
      <c r="AWW1332" s="4"/>
      <c r="AWX1332" s="4"/>
      <c r="AWY1332" s="4"/>
      <c r="AWZ1332" s="4"/>
      <c r="AXA1332" s="4"/>
      <c r="AXB1332" s="4"/>
      <c r="AXC1332" s="4"/>
      <c r="AXD1332" s="4"/>
      <c r="AXE1332" s="4"/>
      <c r="AXF1332" s="4"/>
      <c r="AXG1332" s="4"/>
      <c r="AXH1332" s="4"/>
      <c r="AXI1332" s="4"/>
      <c r="AXJ1332" s="4"/>
      <c r="AXK1332" s="4"/>
      <c r="AXL1332" s="4"/>
      <c r="AXM1332" s="4"/>
      <c r="AXN1332" s="4"/>
      <c r="AXO1332" s="4"/>
      <c r="AXP1332" s="4"/>
      <c r="AXQ1332" s="4"/>
      <c r="AXR1332" s="4"/>
      <c r="AXS1332" s="4"/>
      <c r="AXT1332" s="4"/>
      <c r="AXU1332" s="4"/>
      <c r="AXV1332" s="4"/>
      <c r="AXW1332" s="4"/>
      <c r="AXX1332" s="4"/>
      <c r="AXY1332" s="4"/>
      <c r="AXZ1332" s="4"/>
      <c r="AYA1332" s="4"/>
      <c r="AYB1332" s="4"/>
      <c r="AYC1332" s="4"/>
      <c r="AYD1332" s="4"/>
      <c r="AYE1332" s="4"/>
      <c r="AYF1332" s="4"/>
      <c r="AYG1332" s="4"/>
      <c r="AYH1332" s="4"/>
      <c r="AYI1332" s="4"/>
      <c r="AYJ1332" s="4"/>
      <c r="AYK1332" s="4"/>
      <c r="AYL1332" s="4"/>
      <c r="AYM1332" s="4"/>
      <c r="AYN1332" s="4"/>
      <c r="AYO1332" s="4"/>
      <c r="AYP1332" s="4"/>
      <c r="AYQ1332" s="4"/>
      <c r="AYR1332" s="4"/>
      <c r="AYS1332" s="4"/>
      <c r="AYT1332" s="4"/>
      <c r="AYU1332" s="4"/>
      <c r="AYV1332" s="4"/>
      <c r="AYW1332" s="4"/>
      <c r="AYX1332" s="4"/>
      <c r="AYY1332" s="4"/>
      <c r="AYZ1332" s="4"/>
      <c r="AZA1332" s="4"/>
      <c r="AZB1332" s="4"/>
      <c r="AZC1332" s="4"/>
      <c r="AZD1332" s="4"/>
      <c r="AZE1332" s="4"/>
      <c r="AZF1332" s="4"/>
      <c r="AZG1332" s="4"/>
      <c r="AZH1332" s="4"/>
      <c r="AZI1332" s="4"/>
      <c r="AZJ1332" s="4"/>
      <c r="AZK1332" s="4"/>
      <c r="AZL1332" s="4"/>
      <c r="AZM1332" s="4"/>
      <c r="AZN1332" s="4"/>
      <c r="AZO1332" s="4"/>
      <c r="AZP1332" s="4"/>
      <c r="AZQ1332" s="4"/>
      <c r="AZR1332" s="4"/>
      <c r="AZS1332" s="4"/>
      <c r="AZT1332" s="4"/>
      <c r="AZU1332" s="4"/>
      <c r="AZV1332" s="4"/>
      <c r="AZW1332" s="4"/>
      <c r="AZX1332" s="4"/>
      <c r="AZY1332" s="4"/>
      <c r="AZZ1332" s="4"/>
      <c r="BAA1332" s="4"/>
      <c r="BAB1332" s="4"/>
      <c r="BAC1332" s="4"/>
      <c r="BAD1332" s="4"/>
      <c r="BAE1332" s="4"/>
      <c r="BAF1332" s="4"/>
      <c r="BAG1332" s="4"/>
      <c r="BAH1332" s="4"/>
      <c r="BAI1332" s="4"/>
      <c r="BAJ1332" s="4"/>
      <c r="BAK1332" s="4"/>
      <c r="BAL1332" s="4"/>
      <c r="BAM1332" s="4"/>
      <c r="BAN1332" s="4"/>
      <c r="BAO1332" s="4"/>
      <c r="BAP1332" s="4"/>
      <c r="BAQ1332" s="4"/>
      <c r="BAR1332" s="4"/>
      <c r="BAS1332" s="4"/>
      <c r="BAT1332" s="4"/>
      <c r="BAU1332" s="4"/>
      <c r="BAV1332" s="4"/>
      <c r="BAW1332" s="4"/>
      <c r="BAX1332" s="4"/>
      <c r="BAY1332" s="4"/>
      <c r="BAZ1332" s="4"/>
      <c r="BBA1332" s="4"/>
      <c r="BBB1332" s="4"/>
      <c r="BBC1332" s="4"/>
      <c r="BBD1332" s="4"/>
      <c r="BBE1332" s="4"/>
      <c r="BBF1332" s="4"/>
      <c r="BBG1332" s="4"/>
      <c r="BBH1332" s="4"/>
      <c r="BBI1332" s="4"/>
      <c r="BBJ1332" s="4"/>
      <c r="BBK1332" s="4"/>
      <c r="BBL1332" s="4"/>
      <c r="BBM1332" s="4"/>
      <c r="BBN1332" s="4"/>
      <c r="BBO1332" s="4"/>
      <c r="BBP1332" s="4"/>
      <c r="BBQ1332" s="4"/>
      <c r="BBR1332" s="4"/>
      <c r="BBS1332" s="4"/>
      <c r="BBT1332" s="4"/>
      <c r="BBU1332" s="4"/>
      <c r="BBV1332" s="4"/>
      <c r="BBW1332" s="4"/>
      <c r="BBX1332" s="4"/>
      <c r="BBY1332" s="4"/>
      <c r="BBZ1332" s="4"/>
      <c r="BCA1332" s="4"/>
      <c r="BCB1332" s="4"/>
      <c r="BCC1332" s="4"/>
      <c r="BCD1332" s="4"/>
      <c r="BCE1332" s="4"/>
      <c r="BCF1332" s="4"/>
      <c r="BCG1332" s="4"/>
      <c r="BCH1332" s="4"/>
      <c r="BCI1332" s="4"/>
      <c r="BCJ1332" s="4"/>
      <c r="BCK1332" s="4"/>
      <c r="BCL1332" s="4"/>
      <c r="BCM1332" s="4"/>
      <c r="BCN1332" s="4"/>
      <c r="BCO1332" s="4"/>
      <c r="BCP1332" s="4"/>
      <c r="BCQ1332" s="4"/>
      <c r="BCR1332" s="4"/>
      <c r="BCS1332" s="4"/>
      <c r="BCT1332" s="4"/>
      <c r="BCU1332" s="4"/>
      <c r="BCV1332" s="4"/>
      <c r="BCW1332" s="4"/>
      <c r="BCX1332" s="4"/>
      <c r="BCY1332" s="4"/>
      <c r="BCZ1332" s="4"/>
      <c r="BDA1332" s="4"/>
      <c r="BDB1332" s="4"/>
      <c r="BDC1332" s="4"/>
      <c r="BDD1332" s="4"/>
      <c r="BDE1332" s="4"/>
      <c r="BDF1332" s="4"/>
      <c r="BDG1332" s="4"/>
      <c r="BDH1332" s="4"/>
      <c r="BDI1332" s="4"/>
      <c r="BDJ1332" s="4"/>
      <c r="BDK1332" s="4"/>
      <c r="BDL1332" s="4"/>
      <c r="BDM1332" s="4"/>
      <c r="BDN1332" s="4"/>
      <c r="BDO1332" s="4"/>
      <c r="BDP1332" s="4"/>
      <c r="BDQ1332" s="4"/>
      <c r="BDR1332" s="4"/>
      <c r="BDS1332" s="4"/>
      <c r="BDT1332" s="4"/>
      <c r="BDU1332" s="4"/>
      <c r="BDV1332" s="4"/>
      <c r="BDW1332" s="4"/>
      <c r="BDX1332" s="4"/>
      <c r="BDY1332" s="4"/>
      <c r="BDZ1332" s="4"/>
      <c r="BEA1332" s="4"/>
      <c r="BEB1332" s="4"/>
      <c r="BEC1332" s="4"/>
      <c r="BED1332" s="4"/>
      <c r="BEE1332" s="4"/>
      <c r="BEF1332" s="4"/>
      <c r="BEG1332" s="4"/>
      <c r="BEH1332" s="4"/>
      <c r="BEI1332" s="4"/>
      <c r="BEJ1332" s="4"/>
      <c r="BEK1332" s="4"/>
      <c r="BEL1332" s="4"/>
      <c r="BEM1332" s="4"/>
      <c r="BEN1332" s="4"/>
      <c r="BEO1332" s="4"/>
      <c r="BEP1332" s="4"/>
      <c r="BEQ1332" s="4"/>
      <c r="BER1332" s="4"/>
      <c r="BES1332" s="4"/>
      <c r="BET1332" s="4"/>
      <c r="BEU1332" s="4"/>
      <c r="BEV1332" s="4"/>
      <c r="BEW1332" s="4"/>
      <c r="BEX1332" s="4"/>
      <c r="BEY1332" s="4"/>
      <c r="BEZ1332" s="4"/>
      <c r="BFA1332" s="4"/>
      <c r="BFB1332" s="4"/>
      <c r="BFC1332" s="4"/>
      <c r="BFD1332" s="4"/>
      <c r="BFE1332" s="4"/>
      <c r="BFF1332" s="4"/>
      <c r="BFG1332" s="4"/>
      <c r="BFH1332" s="4"/>
      <c r="BFI1332" s="4"/>
      <c r="BFJ1332" s="4"/>
      <c r="BFK1332" s="4"/>
      <c r="BFL1332" s="4"/>
      <c r="BFM1332" s="4"/>
      <c r="BFN1332" s="4"/>
      <c r="BFO1332" s="4"/>
      <c r="BFP1332" s="4"/>
      <c r="BFQ1332" s="4"/>
      <c r="BFR1332" s="4"/>
      <c r="BFS1332" s="4"/>
      <c r="BFT1332" s="4"/>
      <c r="BFU1332" s="4"/>
      <c r="BFV1332" s="4"/>
      <c r="BFW1332" s="4"/>
      <c r="BFX1332" s="4"/>
      <c r="BFY1332" s="4"/>
      <c r="BFZ1332" s="4"/>
      <c r="BGA1332" s="4"/>
      <c r="BGB1332" s="4"/>
      <c r="BGC1332" s="4"/>
      <c r="BGD1332" s="4"/>
      <c r="BGE1332" s="4"/>
      <c r="BGF1332" s="4"/>
      <c r="BGG1332" s="4"/>
      <c r="BGH1332" s="4"/>
      <c r="BGI1332" s="4"/>
      <c r="BGJ1332" s="4"/>
      <c r="BGK1332" s="4"/>
      <c r="BGL1332" s="4"/>
      <c r="BGM1332" s="4"/>
      <c r="BGN1332" s="4"/>
      <c r="BGO1332" s="4"/>
      <c r="BGP1332" s="4"/>
      <c r="BGQ1332" s="4"/>
      <c r="BGR1332" s="4"/>
      <c r="BGS1332" s="4"/>
      <c r="BGT1332" s="4"/>
      <c r="BGU1332" s="4"/>
      <c r="BGV1332" s="4"/>
      <c r="BGW1332" s="4"/>
      <c r="BGX1332" s="4"/>
      <c r="BGY1332" s="4"/>
      <c r="BGZ1332" s="4"/>
      <c r="BHA1332" s="4"/>
      <c r="BHB1332" s="4"/>
      <c r="BHC1332" s="4"/>
      <c r="BHD1332" s="4"/>
      <c r="BHE1332" s="4"/>
      <c r="BHF1332" s="4"/>
      <c r="BHG1332" s="4"/>
      <c r="BHH1332" s="4"/>
      <c r="BHI1332" s="4"/>
      <c r="BHJ1332" s="4"/>
      <c r="BHK1332" s="4"/>
      <c r="BHL1332" s="4"/>
      <c r="BHM1332" s="4"/>
      <c r="BHN1332" s="4"/>
      <c r="BHO1332" s="4"/>
      <c r="BHP1332" s="4"/>
      <c r="BHQ1332" s="4"/>
      <c r="BHR1332" s="4"/>
      <c r="BHS1332" s="4"/>
      <c r="BHT1332" s="4"/>
      <c r="BHU1332" s="4"/>
      <c r="BHV1332" s="4"/>
      <c r="BHW1332" s="4"/>
      <c r="BHX1332" s="4"/>
      <c r="BHY1332" s="4"/>
      <c r="BHZ1332" s="4"/>
      <c r="BIA1332" s="4"/>
      <c r="BIB1332" s="4"/>
      <c r="BIC1332" s="4"/>
      <c r="BID1332" s="4"/>
      <c r="BIE1332" s="4"/>
      <c r="BIF1332" s="4"/>
      <c r="BIG1332" s="4"/>
      <c r="BIH1332" s="4"/>
      <c r="BII1332" s="4"/>
      <c r="BIJ1332" s="4"/>
      <c r="BIK1332" s="4"/>
      <c r="BIL1332" s="4"/>
      <c r="BIM1332" s="4"/>
      <c r="BIN1332" s="4"/>
      <c r="BIO1332" s="4"/>
      <c r="BIP1332" s="4"/>
      <c r="BIQ1332" s="4"/>
      <c r="BIR1332" s="4"/>
      <c r="BIS1332" s="4"/>
      <c r="BIT1332" s="4"/>
      <c r="BIU1332" s="4"/>
      <c r="BIV1332" s="4"/>
      <c r="BIW1332" s="4"/>
      <c r="BIX1332" s="4"/>
      <c r="BIY1332" s="4"/>
      <c r="BIZ1332" s="4"/>
      <c r="BJA1332" s="4"/>
      <c r="BJB1332" s="4"/>
      <c r="BJC1332" s="4"/>
      <c r="BJD1332" s="4"/>
      <c r="BJE1332" s="4"/>
      <c r="BJF1332" s="4"/>
      <c r="BJG1332" s="4"/>
      <c r="BJH1332" s="4"/>
      <c r="BJI1332" s="4"/>
      <c r="BJJ1332" s="4"/>
      <c r="BJK1332" s="4"/>
      <c r="BJL1332" s="4"/>
      <c r="BJM1332" s="4"/>
      <c r="BJN1332" s="4"/>
      <c r="BJO1332" s="4"/>
      <c r="BJP1332" s="4"/>
      <c r="BJQ1332" s="4"/>
      <c r="BJR1332" s="4"/>
      <c r="BJS1332" s="4"/>
      <c r="BJT1332" s="4"/>
      <c r="BJU1332" s="4"/>
      <c r="BJV1332" s="4"/>
      <c r="BJW1332" s="4"/>
      <c r="BJX1332" s="4"/>
      <c r="BJY1332" s="4"/>
      <c r="BJZ1332" s="4"/>
      <c r="BKA1332" s="4"/>
      <c r="BKB1332" s="4"/>
      <c r="BKC1332" s="4"/>
      <c r="BKD1332" s="4"/>
      <c r="BKE1332" s="4"/>
      <c r="BKF1332" s="4"/>
      <c r="BKG1332" s="4"/>
      <c r="BKH1332" s="4"/>
      <c r="BKI1332" s="4"/>
      <c r="BKJ1332" s="4"/>
      <c r="BKK1332" s="4"/>
      <c r="BKL1332" s="4"/>
      <c r="BKM1332" s="4"/>
      <c r="BKN1332" s="4"/>
      <c r="BKO1332" s="4"/>
      <c r="BKP1332" s="4"/>
      <c r="BKQ1332" s="4"/>
      <c r="BKR1332" s="4"/>
      <c r="BKS1332" s="4"/>
      <c r="BKT1332" s="4"/>
      <c r="BKU1332" s="4"/>
      <c r="BKV1332" s="4"/>
      <c r="BKW1332" s="4"/>
      <c r="BKX1332" s="4"/>
      <c r="BKY1332" s="4"/>
      <c r="BKZ1332" s="4"/>
      <c r="BLA1332" s="4"/>
      <c r="BLB1332" s="4"/>
      <c r="BLC1332" s="4"/>
      <c r="BLD1332" s="4"/>
      <c r="BLE1332" s="4"/>
      <c r="BLF1332" s="4"/>
      <c r="BLG1332" s="4"/>
      <c r="BLH1332" s="4"/>
      <c r="BLI1332" s="4"/>
      <c r="BLJ1332" s="4"/>
      <c r="BLK1332" s="4"/>
      <c r="BLL1332" s="4"/>
      <c r="BLM1332" s="4"/>
      <c r="BLN1332" s="4"/>
      <c r="BLO1332" s="4"/>
      <c r="BLP1332" s="4"/>
      <c r="BLQ1332" s="4"/>
      <c r="BLR1332" s="4"/>
      <c r="BLS1332" s="4"/>
      <c r="BLT1332" s="4"/>
      <c r="BLU1332" s="4"/>
      <c r="BLV1332" s="4"/>
      <c r="BLW1332" s="4"/>
      <c r="BLX1332" s="4"/>
      <c r="BLY1332" s="4"/>
      <c r="BLZ1332" s="4"/>
      <c r="BMA1332" s="4"/>
      <c r="BMB1332" s="4"/>
      <c r="BMC1332" s="4"/>
      <c r="BMD1332" s="4"/>
      <c r="BME1332" s="4"/>
      <c r="BMF1332" s="4"/>
      <c r="BMG1332" s="4"/>
      <c r="BMH1332" s="4"/>
      <c r="BMI1332" s="4"/>
      <c r="BMJ1332" s="4"/>
      <c r="BMK1332" s="4"/>
      <c r="BML1332" s="4"/>
      <c r="BMM1332" s="4"/>
      <c r="BMN1332" s="4"/>
      <c r="BMO1332" s="4"/>
      <c r="BMP1332" s="4"/>
      <c r="BMQ1332" s="4"/>
      <c r="BMR1332" s="4"/>
      <c r="BMS1332" s="4"/>
      <c r="BMT1332" s="4"/>
      <c r="BMU1332" s="4"/>
      <c r="BMV1332" s="4"/>
      <c r="BMW1332" s="4"/>
      <c r="BMX1332" s="4"/>
      <c r="BMY1332" s="4"/>
      <c r="BMZ1332" s="4"/>
      <c r="BNA1332" s="4"/>
      <c r="BNB1332" s="4"/>
      <c r="BNC1332" s="4"/>
      <c r="BND1332" s="4"/>
      <c r="BNE1332" s="4"/>
      <c r="BNF1332" s="4"/>
      <c r="BNG1332" s="4"/>
      <c r="BNH1332" s="4"/>
      <c r="BNI1332" s="4"/>
      <c r="BNJ1332" s="4"/>
      <c r="BNK1332" s="4"/>
      <c r="BNL1332" s="4"/>
      <c r="BNM1332" s="4"/>
      <c r="BNN1332" s="4"/>
      <c r="BNO1332" s="4"/>
      <c r="BNP1332" s="4"/>
      <c r="BNQ1332" s="4"/>
      <c r="BNR1332" s="4"/>
      <c r="BNS1332" s="4"/>
      <c r="BNT1332" s="4"/>
      <c r="BNU1332" s="4"/>
      <c r="BNV1332" s="4"/>
      <c r="BNW1332" s="4"/>
      <c r="BNX1332" s="4"/>
      <c r="BNY1332" s="4"/>
      <c r="BNZ1332" s="4"/>
      <c r="BOA1332" s="4"/>
      <c r="BOB1332" s="4"/>
      <c r="BOC1332" s="4"/>
      <c r="BOD1332" s="4"/>
      <c r="BOE1332" s="4"/>
      <c r="BOF1332" s="4"/>
      <c r="BOG1332" s="4"/>
      <c r="BOH1332" s="4"/>
      <c r="BOI1332" s="4"/>
      <c r="BOJ1332" s="4"/>
      <c r="BOK1332" s="4"/>
      <c r="BOL1332" s="4"/>
      <c r="BOM1332" s="4"/>
      <c r="BON1332" s="4"/>
      <c r="BOO1332" s="4"/>
      <c r="BOP1332" s="4"/>
      <c r="BOQ1332" s="4"/>
      <c r="BOR1332" s="4"/>
      <c r="BOS1332" s="4"/>
      <c r="BOT1332" s="4"/>
      <c r="BOU1332" s="4"/>
      <c r="BOV1332" s="4"/>
      <c r="BOW1332" s="4"/>
      <c r="BOX1332" s="4"/>
      <c r="BOY1332" s="4"/>
      <c r="BOZ1332" s="4"/>
      <c r="BPA1332" s="4"/>
      <c r="BPB1332" s="4"/>
      <c r="BPC1332" s="4"/>
      <c r="BPD1332" s="4"/>
      <c r="BPE1332" s="4"/>
      <c r="BPF1332" s="4"/>
      <c r="BPG1332" s="4"/>
      <c r="BPH1332" s="4"/>
      <c r="BPI1332" s="4"/>
      <c r="BPJ1332" s="4"/>
      <c r="BPK1332" s="4"/>
      <c r="BPL1332" s="4"/>
      <c r="BPM1332" s="4"/>
      <c r="BPN1332" s="4"/>
      <c r="BPO1332" s="4"/>
      <c r="BPP1332" s="4"/>
      <c r="BPQ1332" s="4"/>
      <c r="BPR1332" s="4"/>
      <c r="BPS1332" s="4"/>
      <c r="BPT1332" s="4"/>
      <c r="BPU1332" s="4"/>
      <c r="BPV1332" s="4"/>
      <c r="BPW1332" s="4"/>
      <c r="BPX1332" s="4"/>
      <c r="BPY1332" s="4"/>
      <c r="BPZ1332" s="4"/>
      <c r="BQA1332" s="4"/>
      <c r="BQB1332" s="4"/>
      <c r="BQC1332" s="4"/>
      <c r="BQD1332" s="4"/>
      <c r="BQE1332" s="4"/>
      <c r="BQF1332" s="4"/>
      <c r="BQG1332" s="4"/>
      <c r="BQH1332" s="4"/>
      <c r="BQI1332" s="4"/>
      <c r="BQJ1332" s="4"/>
      <c r="BQK1332" s="4"/>
      <c r="BQL1332" s="4"/>
      <c r="BQM1332" s="4"/>
      <c r="BQN1332" s="4"/>
      <c r="BQO1332" s="4"/>
      <c r="BQP1332" s="4"/>
      <c r="BQQ1332" s="4"/>
      <c r="BQR1332" s="4"/>
      <c r="BQS1332" s="4"/>
      <c r="BQT1332" s="4"/>
      <c r="BQU1332" s="4"/>
      <c r="BQV1332" s="4"/>
      <c r="BQW1332" s="4"/>
      <c r="BQX1332" s="4"/>
      <c r="BQY1332" s="4"/>
      <c r="BQZ1332" s="4"/>
      <c r="BRA1332" s="4"/>
      <c r="BRB1332" s="4"/>
      <c r="BRC1332" s="4"/>
      <c r="BRD1332" s="4"/>
      <c r="BRE1332" s="4"/>
      <c r="BRF1332" s="4"/>
      <c r="BRG1332" s="4"/>
      <c r="BRH1332" s="4"/>
      <c r="BRI1332" s="4"/>
      <c r="BRJ1332" s="4"/>
      <c r="BRK1332" s="4"/>
      <c r="BRL1332" s="4"/>
      <c r="BRM1332" s="4"/>
      <c r="BRN1332" s="4"/>
      <c r="BRO1332" s="4"/>
      <c r="BRP1332" s="4"/>
      <c r="BRQ1332" s="4"/>
      <c r="BRR1332" s="4"/>
      <c r="BRS1332" s="4"/>
      <c r="BRT1332" s="4"/>
      <c r="BRU1332" s="4"/>
      <c r="BRV1332" s="4"/>
      <c r="BRW1332" s="4"/>
      <c r="BRX1332" s="4"/>
      <c r="BRY1332" s="4"/>
      <c r="BRZ1332" s="4"/>
      <c r="BSA1332" s="4"/>
      <c r="BSB1332" s="4"/>
      <c r="BSC1332" s="4"/>
      <c r="BSD1332" s="4"/>
      <c r="BSE1332" s="4"/>
      <c r="BSF1332" s="4"/>
      <c r="BSG1332" s="4"/>
      <c r="BSH1332" s="4"/>
      <c r="BSI1332" s="4"/>
      <c r="BSJ1332" s="4"/>
      <c r="BSK1332" s="4"/>
      <c r="BSL1332" s="4"/>
      <c r="BSM1332" s="4"/>
      <c r="BSN1332" s="4"/>
      <c r="BSO1332" s="4"/>
      <c r="BSP1332" s="4"/>
      <c r="BSQ1332" s="4"/>
      <c r="BSR1332" s="4"/>
      <c r="BSS1332" s="4"/>
      <c r="BST1332" s="4"/>
      <c r="BSU1332" s="4"/>
      <c r="BSV1332" s="4"/>
      <c r="BSW1332" s="4"/>
      <c r="BSX1332" s="4"/>
      <c r="BSY1332" s="4"/>
      <c r="BSZ1332" s="4"/>
      <c r="BTA1332" s="4"/>
      <c r="BTB1332" s="4"/>
      <c r="BTC1332" s="4"/>
      <c r="BTD1332" s="4"/>
      <c r="BTE1332" s="4"/>
      <c r="BTF1332" s="4"/>
      <c r="BTG1332" s="4"/>
      <c r="BTH1332" s="4"/>
      <c r="BTI1332" s="4"/>
      <c r="BTJ1332" s="4"/>
      <c r="BTK1332" s="4"/>
      <c r="BTL1332" s="4"/>
      <c r="BTM1332" s="4"/>
      <c r="BTN1332" s="4"/>
      <c r="BTO1332" s="4"/>
      <c r="BTP1332" s="4"/>
      <c r="BTQ1332" s="4"/>
      <c r="BTR1332" s="4"/>
      <c r="BTS1332" s="4"/>
      <c r="BTT1332" s="4"/>
      <c r="BTU1332" s="4"/>
      <c r="BTV1332" s="4"/>
      <c r="BTW1332" s="4"/>
      <c r="BTX1332" s="4"/>
      <c r="BTY1332" s="4"/>
      <c r="BTZ1332" s="4"/>
      <c r="BUA1332" s="4"/>
      <c r="BUB1332" s="4"/>
      <c r="BUC1332" s="4"/>
      <c r="BUD1332" s="4"/>
      <c r="BUE1332" s="4"/>
      <c r="BUF1332" s="4"/>
      <c r="BUG1332" s="4"/>
      <c r="BUH1332" s="4"/>
      <c r="BUI1332" s="4"/>
      <c r="BUJ1332" s="4"/>
      <c r="BUK1332" s="4"/>
      <c r="BUL1332" s="4"/>
      <c r="BUM1332" s="4"/>
      <c r="BUN1332" s="4"/>
      <c r="BUO1332" s="4"/>
      <c r="BUP1332" s="4"/>
      <c r="BUQ1332" s="4"/>
      <c r="BUR1332" s="4"/>
      <c r="BUS1332" s="4"/>
      <c r="BUT1332" s="4"/>
      <c r="BUU1332" s="4"/>
      <c r="BUV1332" s="4"/>
      <c r="BUW1332" s="4"/>
      <c r="BUX1332" s="4"/>
      <c r="BUY1332" s="4"/>
      <c r="BUZ1332" s="4"/>
      <c r="BVA1332" s="4"/>
      <c r="BVB1332" s="4"/>
      <c r="BVC1332" s="4"/>
      <c r="BVD1332" s="4"/>
      <c r="BVE1332" s="4"/>
      <c r="BVF1332" s="4"/>
      <c r="BVG1332" s="4"/>
      <c r="BVH1332" s="4"/>
      <c r="BVI1332" s="4"/>
      <c r="BVJ1332" s="4"/>
      <c r="BVK1332" s="4"/>
      <c r="BVL1332" s="4"/>
      <c r="BVM1332" s="4"/>
      <c r="BVN1332" s="4"/>
      <c r="BVO1332" s="4"/>
      <c r="BVP1332" s="4"/>
      <c r="BVQ1332" s="4"/>
      <c r="BVR1332" s="4"/>
      <c r="BVS1332" s="4"/>
      <c r="BVT1332" s="4"/>
      <c r="BVU1332" s="4"/>
      <c r="BVV1332" s="4"/>
      <c r="BVW1332" s="4"/>
      <c r="BVX1332" s="4"/>
      <c r="BVY1332" s="4"/>
      <c r="BVZ1332" s="4"/>
      <c r="BWA1332" s="4"/>
      <c r="BWB1332" s="4"/>
      <c r="BWC1332" s="4"/>
      <c r="BWD1332" s="4"/>
      <c r="BWE1332" s="4"/>
      <c r="BWF1332" s="4"/>
      <c r="BWG1332" s="4"/>
      <c r="BWH1332" s="4"/>
      <c r="BWI1332" s="4"/>
      <c r="BWJ1332" s="4"/>
      <c r="BWK1332" s="4"/>
      <c r="BWL1332" s="4"/>
      <c r="BWM1332" s="4"/>
      <c r="BWN1332" s="4"/>
      <c r="BWO1332" s="4"/>
      <c r="BWP1332" s="4"/>
      <c r="BWQ1332" s="4"/>
      <c r="BWR1332" s="4"/>
      <c r="BWS1332" s="4"/>
      <c r="BWT1332" s="4"/>
      <c r="BWU1332" s="4"/>
      <c r="BWV1332" s="4"/>
      <c r="BWW1332" s="4"/>
      <c r="BWX1332" s="4"/>
      <c r="BWY1332" s="4"/>
      <c r="BWZ1332" s="4"/>
      <c r="BXA1332" s="4"/>
      <c r="BXB1332" s="4"/>
      <c r="BXC1332" s="4"/>
      <c r="BXD1332" s="4"/>
      <c r="BXE1332" s="4"/>
      <c r="BXF1332" s="4"/>
      <c r="BXG1332" s="4"/>
      <c r="BXH1332" s="4"/>
      <c r="BXI1332" s="4"/>
      <c r="BXJ1332" s="4"/>
      <c r="BXK1332" s="4"/>
      <c r="BXL1332" s="4"/>
      <c r="BXM1332" s="4"/>
      <c r="BXN1332" s="4"/>
      <c r="BXO1332" s="4"/>
      <c r="BXP1332" s="4"/>
      <c r="BXQ1332" s="4"/>
      <c r="BXR1332" s="4"/>
      <c r="BXS1332" s="4"/>
      <c r="BXT1332" s="4"/>
      <c r="BXU1332" s="4"/>
      <c r="BXV1332" s="4"/>
      <c r="BXW1332" s="4"/>
      <c r="BXX1332" s="4"/>
      <c r="BXY1332" s="4"/>
      <c r="BXZ1332" s="4"/>
      <c r="BYA1332" s="4"/>
      <c r="BYB1332" s="4"/>
      <c r="BYC1332" s="4"/>
      <c r="BYD1332" s="4"/>
      <c r="BYE1332" s="4"/>
      <c r="BYF1332" s="4"/>
      <c r="BYG1332" s="4"/>
      <c r="BYH1332" s="4"/>
      <c r="BYI1332" s="4"/>
      <c r="BYJ1332" s="4"/>
      <c r="BYK1332" s="4"/>
      <c r="BYL1332" s="4"/>
      <c r="BYM1332" s="4"/>
      <c r="BYN1332" s="4"/>
      <c r="BYO1332" s="4"/>
      <c r="BYP1332" s="4"/>
      <c r="BYQ1332" s="4"/>
      <c r="BYR1332" s="4"/>
      <c r="BYS1332" s="4"/>
      <c r="BYT1332" s="4"/>
      <c r="BYU1332" s="4"/>
      <c r="BYV1332" s="4"/>
      <c r="BYW1332" s="4"/>
      <c r="BYX1332" s="4"/>
      <c r="BYY1332" s="4"/>
      <c r="BYZ1332" s="4"/>
      <c r="BZA1332" s="4"/>
      <c r="BZB1332" s="4"/>
      <c r="BZC1332" s="4"/>
      <c r="BZD1332" s="4"/>
      <c r="BZE1332" s="4"/>
      <c r="BZF1332" s="4"/>
      <c r="BZG1332" s="4"/>
      <c r="BZH1332" s="4"/>
      <c r="BZI1332" s="4"/>
      <c r="BZJ1332" s="4"/>
      <c r="BZK1332" s="4"/>
      <c r="BZL1332" s="4"/>
      <c r="BZM1332" s="4"/>
      <c r="BZN1332" s="4"/>
      <c r="BZO1332" s="4"/>
      <c r="BZP1332" s="4"/>
      <c r="BZQ1332" s="4"/>
      <c r="BZR1332" s="4"/>
      <c r="BZS1332" s="4"/>
      <c r="BZT1332" s="4"/>
      <c r="BZU1332" s="4"/>
      <c r="BZV1332" s="4"/>
      <c r="BZW1332" s="4"/>
      <c r="BZX1332" s="4"/>
      <c r="BZY1332" s="4"/>
      <c r="BZZ1332" s="4"/>
      <c r="CAA1332" s="4"/>
      <c r="CAB1332" s="4"/>
      <c r="CAC1332" s="4"/>
      <c r="CAD1332" s="4"/>
      <c r="CAE1332" s="4"/>
      <c r="CAF1332" s="4"/>
      <c r="CAG1332" s="4"/>
      <c r="CAH1332" s="4"/>
      <c r="CAI1332" s="4"/>
      <c r="CAJ1332" s="4"/>
      <c r="CAK1332" s="4"/>
      <c r="CAL1332" s="4"/>
      <c r="CAM1332" s="4"/>
      <c r="CAN1332" s="4"/>
      <c r="CAO1332" s="4"/>
      <c r="CAP1332" s="4"/>
      <c r="CAQ1332" s="4"/>
      <c r="CAR1332" s="4"/>
      <c r="CAS1332" s="4"/>
      <c r="CAT1332" s="4"/>
      <c r="CAU1332" s="4"/>
      <c r="CAV1332" s="4"/>
      <c r="CAW1332" s="4"/>
      <c r="CAX1332" s="4"/>
      <c r="CAY1332" s="4"/>
      <c r="CAZ1332" s="4"/>
      <c r="CBA1332" s="4"/>
      <c r="CBB1332" s="4"/>
      <c r="CBC1332" s="4"/>
      <c r="CBD1332" s="4"/>
      <c r="CBE1332" s="4"/>
      <c r="CBF1332" s="4"/>
      <c r="CBG1332" s="4"/>
      <c r="CBH1332" s="4"/>
      <c r="CBI1332" s="4"/>
      <c r="CBJ1332" s="4"/>
      <c r="CBK1332" s="4"/>
      <c r="CBL1332" s="4"/>
      <c r="CBM1332" s="4"/>
      <c r="CBN1332" s="4"/>
      <c r="CBO1332" s="4"/>
      <c r="CBP1332" s="4"/>
      <c r="CBQ1332" s="4"/>
      <c r="CBR1332" s="4"/>
      <c r="CBS1332" s="4"/>
      <c r="CBT1332" s="4"/>
      <c r="CBU1332" s="4"/>
      <c r="CBV1332" s="4"/>
      <c r="CBW1332" s="4"/>
      <c r="CBX1332" s="4"/>
      <c r="CBY1332" s="4"/>
      <c r="CBZ1332" s="4"/>
      <c r="CCA1332" s="4"/>
      <c r="CCB1332" s="4"/>
      <c r="CCC1332" s="4"/>
      <c r="CCD1332" s="4"/>
      <c r="CCE1332" s="4"/>
      <c r="CCF1332" s="4"/>
      <c r="CCG1332" s="4"/>
      <c r="CCH1332" s="4"/>
      <c r="CCI1332" s="4"/>
      <c r="CCJ1332" s="4"/>
      <c r="CCK1332" s="4"/>
      <c r="CCL1332" s="4"/>
      <c r="CCM1332" s="4"/>
      <c r="CCN1332" s="4"/>
      <c r="CCO1332" s="4"/>
      <c r="CCP1332" s="4"/>
      <c r="CCQ1332" s="4"/>
      <c r="CCR1332" s="4"/>
      <c r="CCS1332" s="4"/>
      <c r="CCT1332" s="4"/>
      <c r="CCU1332" s="4"/>
      <c r="CCV1332" s="4"/>
      <c r="CCW1332" s="4"/>
      <c r="CCX1332" s="4"/>
      <c r="CCY1332" s="4"/>
      <c r="CCZ1332" s="4"/>
      <c r="CDA1332" s="4"/>
      <c r="CDB1332" s="4"/>
      <c r="CDC1332" s="4"/>
      <c r="CDD1332" s="4"/>
      <c r="CDE1332" s="4"/>
      <c r="CDF1332" s="4"/>
      <c r="CDG1332" s="4"/>
      <c r="CDH1332" s="4"/>
      <c r="CDI1332" s="4"/>
      <c r="CDJ1332" s="4"/>
      <c r="CDK1332" s="4"/>
      <c r="CDL1332" s="4"/>
      <c r="CDM1332" s="4"/>
      <c r="CDN1332" s="4"/>
      <c r="CDO1332" s="4"/>
      <c r="CDP1332" s="4"/>
      <c r="CDQ1332" s="4"/>
      <c r="CDR1332" s="4"/>
      <c r="CDS1332" s="4"/>
      <c r="CDT1332" s="4"/>
      <c r="CDU1332" s="4"/>
      <c r="CDV1332" s="4"/>
      <c r="CDW1332" s="4"/>
      <c r="CDX1332" s="4"/>
      <c r="CDY1332" s="4"/>
      <c r="CDZ1332" s="4"/>
      <c r="CEA1332" s="4"/>
      <c r="CEB1332" s="4"/>
      <c r="CEC1332" s="4"/>
      <c r="CED1332" s="4"/>
      <c r="CEE1332" s="4"/>
      <c r="CEF1332" s="4"/>
      <c r="CEG1332" s="4"/>
      <c r="CEH1332" s="4"/>
      <c r="CEI1332" s="4"/>
      <c r="CEJ1332" s="4"/>
      <c r="CEK1332" s="4"/>
      <c r="CEL1332" s="4"/>
      <c r="CEM1332" s="4"/>
      <c r="CEN1332" s="4"/>
      <c r="CEO1332" s="4"/>
      <c r="CEP1332" s="4"/>
      <c r="CEQ1332" s="4"/>
      <c r="CER1332" s="4"/>
      <c r="CES1332" s="4"/>
      <c r="CET1332" s="4"/>
      <c r="CEU1332" s="4"/>
      <c r="CEV1332" s="4"/>
      <c r="CEW1332" s="4"/>
      <c r="CEX1332" s="4"/>
      <c r="CEY1332" s="4"/>
      <c r="CEZ1332" s="4"/>
      <c r="CFA1332" s="4"/>
      <c r="CFB1332" s="4"/>
      <c r="CFC1332" s="4"/>
      <c r="CFD1332" s="4"/>
      <c r="CFE1332" s="4"/>
      <c r="CFF1332" s="4"/>
      <c r="CFG1332" s="4"/>
      <c r="CFH1332" s="4"/>
      <c r="CFI1332" s="4"/>
      <c r="CFJ1332" s="4"/>
      <c r="CFK1332" s="4"/>
      <c r="CFL1332" s="4"/>
      <c r="CFM1332" s="4"/>
      <c r="CFN1332" s="4"/>
      <c r="CFO1332" s="4"/>
      <c r="CFP1332" s="4"/>
      <c r="CFQ1332" s="4"/>
      <c r="CFR1332" s="4"/>
      <c r="CFS1332" s="4"/>
      <c r="CFT1332" s="4"/>
      <c r="CFU1332" s="4"/>
      <c r="CFV1332" s="4"/>
      <c r="CFW1332" s="4"/>
      <c r="CFX1332" s="4"/>
      <c r="CFY1332" s="4"/>
      <c r="CFZ1332" s="4"/>
      <c r="CGA1332" s="4"/>
      <c r="CGB1332" s="4"/>
      <c r="CGC1332" s="4"/>
      <c r="CGD1332" s="4"/>
      <c r="CGE1332" s="4"/>
      <c r="CGF1332" s="4"/>
      <c r="CGG1332" s="4"/>
      <c r="CGH1332" s="4"/>
      <c r="CGI1332" s="4"/>
      <c r="CGJ1332" s="4"/>
      <c r="CGK1332" s="4"/>
      <c r="CGL1332" s="4"/>
      <c r="CGM1332" s="4"/>
      <c r="CGN1332" s="4"/>
      <c r="CGO1332" s="4"/>
      <c r="CGP1332" s="4"/>
      <c r="CGQ1332" s="4"/>
      <c r="CGR1332" s="4"/>
      <c r="CGS1332" s="4"/>
      <c r="CGT1332" s="4"/>
      <c r="CGU1332" s="4"/>
      <c r="CGV1332" s="4"/>
      <c r="CGW1332" s="4"/>
      <c r="CGX1332" s="4"/>
      <c r="CGY1332" s="4"/>
      <c r="CGZ1332" s="4"/>
      <c r="CHA1332" s="4"/>
      <c r="CHB1332" s="4"/>
      <c r="CHC1332" s="4"/>
      <c r="CHD1332" s="4"/>
      <c r="CHE1332" s="4"/>
      <c r="CHF1332" s="4"/>
      <c r="CHG1332" s="4"/>
      <c r="CHH1332" s="4"/>
      <c r="CHI1332" s="4"/>
      <c r="CHJ1332" s="4"/>
      <c r="CHK1332" s="4"/>
      <c r="CHL1332" s="4"/>
      <c r="CHM1332" s="4"/>
      <c r="CHN1332" s="4"/>
      <c r="CHO1332" s="4"/>
      <c r="CHP1332" s="4"/>
      <c r="CHQ1332" s="4"/>
      <c r="CHR1332" s="4"/>
      <c r="CHS1332" s="4"/>
      <c r="CHT1332" s="4"/>
      <c r="CHU1332" s="4"/>
      <c r="CHV1332" s="4"/>
      <c r="CHW1332" s="4"/>
      <c r="CHX1332" s="4"/>
      <c r="CHY1332" s="4"/>
      <c r="CHZ1332" s="4"/>
      <c r="CIA1332" s="4"/>
      <c r="CIB1332" s="4"/>
      <c r="CIC1332" s="4"/>
      <c r="CID1332" s="4"/>
      <c r="CIE1332" s="4"/>
      <c r="CIF1332" s="4"/>
      <c r="CIG1332" s="4"/>
      <c r="CIH1332" s="4"/>
      <c r="CII1332" s="4"/>
      <c r="CIJ1332" s="4"/>
      <c r="CIK1332" s="4"/>
      <c r="CIL1332" s="4"/>
      <c r="CIM1332" s="4"/>
      <c r="CIN1332" s="4"/>
      <c r="CIO1332" s="4"/>
      <c r="CIP1332" s="4"/>
      <c r="CIQ1332" s="4"/>
      <c r="CIR1332" s="4"/>
      <c r="CIS1332" s="4"/>
      <c r="CIT1332" s="4"/>
      <c r="CIU1332" s="4"/>
      <c r="CIV1332" s="4"/>
      <c r="CIW1332" s="4"/>
      <c r="CIX1332" s="4"/>
      <c r="CIY1332" s="4"/>
      <c r="CIZ1332" s="4"/>
      <c r="CJA1332" s="4"/>
      <c r="CJB1332" s="4"/>
      <c r="CJC1332" s="4"/>
      <c r="CJD1332" s="4"/>
      <c r="CJE1332" s="4"/>
      <c r="CJF1332" s="4"/>
      <c r="CJG1332" s="4"/>
      <c r="CJH1332" s="4"/>
      <c r="CJI1332" s="4"/>
      <c r="CJJ1332" s="4"/>
      <c r="CJK1332" s="4"/>
      <c r="CJL1332" s="4"/>
      <c r="CJM1332" s="4"/>
      <c r="CJN1332" s="4"/>
      <c r="CJO1332" s="4"/>
      <c r="CJP1332" s="4"/>
      <c r="CJQ1332" s="4"/>
      <c r="CJR1332" s="4"/>
      <c r="CJS1332" s="4"/>
      <c r="CJT1332" s="4"/>
      <c r="CJU1332" s="4"/>
      <c r="CJV1332" s="4"/>
      <c r="CJW1332" s="4"/>
      <c r="CJX1332" s="4"/>
      <c r="CJY1332" s="4"/>
      <c r="CJZ1332" s="4"/>
      <c r="CKA1332" s="4"/>
      <c r="CKB1332" s="4"/>
      <c r="CKC1332" s="4"/>
      <c r="CKD1332" s="4"/>
      <c r="CKE1332" s="4"/>
      <c r="CKF1332" s="4"/>
      <c r="CKG1332" s="4"/>
      <c r="CKH1332" s="4"/>
      <c r="CKI1332" s="4"/>
      <c r="CKJ1332" s="4"/>
      <c r="CKK1332" s="4"/>
      <c r="CKL1332" s="4"/>
      <c r="CKM1332" s="4"/>
      <c r="CKN1332" s="4"/>
      <c r="CKO1332" s="4"/>
      <c r="CKP1332" s="4"/>
      <c r="CKQ1332" s="4"/>
      <c r="CKR1332" s="4"/>
      <c r="CKS1332" s="4"/>
      <c r="CKT1332" s="4"/>
      <c r="CKU1332" s="4"/>
      <c r="CKV1332" s="4"/>
      <c r="CKW1332" s="4"/>
      <c r="CKX1332" s="4"/>
      <c r="CKY1332" s="4"/>
      <c r="CKZ1332" s="4"/>
      <c r="CLA1332" s="4"/>
      <c r="CLB1332" s="4"/>
      <c r="CLC1332" s="4"/>
      <c r="CLD1332" s="4"/>
      <c r="CLE1332" s="4"/>
      <c r="CLF1332" s="4"/>
      <c r="CLG1332" s="4"/>
      <c r="CLH1332" s="4"/>
      <c r="CLI1332" s="4"/>
      <c r="CLJ1332" s="4"/>
      <c r="CLK1332" s="4"/>
      <c r="CLL1332" s="4"/>
      <c r="CLM1332" s="4"/>
      <c r="CLN1332" s="4"/>
      <c r="CLO1332" s="4"/>
      <c r="CLP1332" s="4"/>
      <c r="CLQ1332" s="4"/>
      <c r="CLR1332" s="4"/>
      <c r="CLS1332" s="4"/>
      <c r="CLT1332" s="4"/>
      <c r="CLU1332" s="4"/>
      <c r="CLV1332" s="4"/>
      <c r="CLW1332" s="4"/>
      <c r="CLX1332" s="4"/>
      <c r="CLY1332" s="4"/>
      <c r="CLZ1332" s="4"/>
      <c r="CMA1332" s="4"/>
      <c r="CMB1332" s="4"/>
      <c r="CMC1332" s="4"/>
      <c r="CMD1332" s="4"/>
      <c r="CME1332" s="4"/>
      <c r="CMF1332" s="4"/>
      <c r="CMG1332" s="4"/>
      <c r="CMH1332" s="4"/>
      <c r="CMI1332" s="4"/>
      <c r="CMJ1332" s="4"/>
      <c r="CMK1332" s="4"/>
      <c r="CML1332" s="4"/>
      <c r="CMM1332" s="4"/>
      <c r="CMN1332" s="4"/>
      <c r="CMO1332" s="4"/>
      <c r="CMP1332" s="4"/>
      <c r="CMQ1332" s="4"/>
      <c r="CMR1332" s="4"/>
      <c r="CMS1332" s="4"/>
      <c r="CMT1332" s="4"/>
      <c r="CMU1332" s="4"/>
      <c r="CMV1332" s="4"/>
      <c r="CMW1332" s="4"/>
      <c r="CMX1332" s="4"/>
      <c r="CMY1332" s="4"/>
      <c r="CMZ1332" s="4"/>
      <c r="CNA1332" s="4"/>
      <c r="CNB1332" s="4"/>
      <c r="CNC1332" s="4"/>
      <c r="CND1332" s="4"/>
      <c r="CNE1332" s="4"/>
      <c r="CNF1332" s="4"/>
      <c r="CNG1332" s="4"/>
      <c r="CNH1332" s="4"/>
      <c r="CNI1332" s="4"/>
      <c r="CNJ1332" s="4"/>
      <c r="CNK1332" s="4"/>
      <c r="CNL1332" s="4"/>
      <c r="CNM1332" s="4"/>
      <c r="CNN1332" s="4"/>
      <c r="CNO1332" s="4"/>
      <c r="CNP1332" s="4"/>
      <c r="CNQ1332" s="4"/>
      <c r="CNR1332" s="4"/>
      <c r="CNS1332" s="4"/>
      <c r="CNT1332" s="4"/>
      <c r="CNU1332" s="4"/>
      <c r="CNV1332" s="4"/>
      <c r="CNW1332" s="4"/>
      <c r="CNX1332" s="4"/>
      <c r="CNY1332" s="4"/>
      <c r="CNZ1332" s="4"/>
      <c r="COA1332" s="4"/>
      <c r="COB1332" s="4"/>
      <c r="COC1332" s="4"/>
      <c r="COD1332" s="4"/>
      <c r="COE1332" s="4"/>
      <c r="COF1332" s="4"/>
      <c r="COG1332" s="4"/>
      <c r="COH1332" s="4"/>
      <c r="COI1332" s="4"/>
      <c r="COJ1332" s="4"/>
      <c r="COK1332" s="4"/>
      <c r="COL1332" s="4"/>
      <c r="COM1332" s="4"/>
      <c r="CON1332" s="4"/>
      <c r="COO1332" s="4"/>
      <c r="COP1332" s="4"/>
      <c r="COQ1332" s="4"/>
      <c r="COR1332" s="4"/>
      <c r="COS1332" s="4"/>
      <c r="COT1332" s="4"/>
      <c r="COU1332" s="4"/>
      <c r="COV1332" s="4"/>
      <c r="COW1332" s="4"/>
      <c r="COX1332" s="4"/>
      <c r="COY1332" s="4"/>
      <c r="COZ1332" s="4"/>
      <c r="CPA1332" s="4"/>
      <c r="CPB1332" s="4"/>
      <c r="CPC1332" s="4"/>
      <c r="CPD1332" s="4"/>
      <c r="CPE1332" s="4"/>
      <c r="CPF1332" s="4"/>
      <c r="CPG1332" s="4"/>
      <c r="CPH1332" s="4"/>
      <c r="CPI1332" s="4"/>
      <c r="CPJ1332" s="4"/>
      <c r="CPK1332" s="4"/>
      <c r="CPL1332" s="4"/>
      <c r="CPM1332" s="4"/>
      <c r="CPN1332" s="4"/>
      <c r="CPO1332" s="4"/>
      <c r="CPP1332" s="4"/>
      <c r="CPQ1332" s="4"/>
      <c r="CPR1332" s="4"/>
      <c r="CPS1332" s="4"/>
      <c r="CPT1332" s="4"/>
      <c r="CPU1332" s="4"/>
      <c r="CPV1332" s="4"/>
      <c r="CPW1332" s="4"/>
      <c r="CPX1332" s="4"/>
      <c r="CPY1332" s="4"/>
      <c r="CPZ1332" s="4"/>
      <c r="CQA1332" s="4"/>
      <c r="CQB1332" s="4"/>
      <c r="CQC1332" s="4"/>
      <c r="CQD1332" s="4"/>
      <c r="CQE1332" s="4"/>
      <c r="CQF1332" s="4"/>
      <c r="CQG1332" s="4"/>
      <c r="CQH1332" s="4"/>
      <c r="CQI1332" s="4"/>
      <c r="CQJ1332" s="4"/>
      <c r="CQK1332" s="4"/>
      <c r="CQL1332" s="4"/>
      <c r="CQM1332" s="4"/>
      <c r="CQN1332" s="4"/>
      <c r="CQO1332" s="4"/>
      <c r="CQP1332" s="4"/>
      <c r="CQQ1332" s="4"/>
      <c r="CQR1332" s="4"/>
      <c r="CQS1332" s="4"/>
      <c r="CQT1332" s="4"/>
      <c r="CQU1332" s="4"/>
      <c r="CQV1332" s="4"/>
      <c r="CQW1332" s="4"/>
      <c r="CQX1332" s="4"/>
      <c r="CQY1332" s="4"/>
      <c r="CQZ1332" s="4"/>
      <c r="CRA1332" s="4"/>
      <c r="CRB1332" s="4"/>
      <c r="CRC1332" s="4"/>
      <c r="CRD1332" s="4"/>
      <c r="CRE1332" s="4"/>
      <c r="CRF1332" s="4"/>
      <c r="CRG1332" s="4"/>
      <c r="CRH1332" s="4"/>
      <c r="CRI1332" s="4"/>
      <c r="CRJ1332" s="4"/>
      <c r="CRK1332" s="4"/>
      <c r="CRL1332" s="4"/>
      <c r="CRM1332" s="4"/>
      <c r="CRN1332" s="4"/>
      <c r="CRO1332" s="4"/>
      <c r="CRP1332" s="4"/>
      <c r="CRQ1332" s="4"/>
      <c r="CRR1332" s="4"/>
      <c r="CRS1332" s="4"/>
      <c r="CRT1332" s="4"/>
      <c r="CRU1332" s="4"/>
      <c r="CRV1332" s="4"/>
      <c r="CRW1332" s="4"/>
      <c r="CRX1332" s="4"/>
      <c r="CRY1332" s="4"/>
      <c r="CRZ1332" s="4"/>
      <c r="CSA1332" s="4"/>
      <c r="CSB1332" s="4"/>
      <c r="CSC1332" s="4"/>
      <c r="CSD1332" s="4"/>
      <c r="CSE1332" s="4"/>
      <c r="CSF1332" s="4"/>
      <c r="CSG1332" s="4"/>
      <c r="CSH1332" s="4"/>
      <c r="CSI1332" s="4"/>
      <c r="CSJ1332" s="4"/>
      <c r="CSK1332" s="4"/>
      <c r="CSL1332" s="4"/>
      <c r="CSM1332" s="4"/>
      <c r="CSN1332" s="4"/>
      <c r="CSO1332" s="4"/>
      <c r="CSP1332" s="4"/>
      <c r="CSQ1332" s="4"/>
      <c r="CSR1332" s="4"/>
      <c r="CSS1332" s="4"/>
      <c r="CST1332" s="4"/>
      <c r="CSU1332" s="4"/>
      <c r="CSV1332" s="4"/>
      <c r="CSW1332" s="4"/>
      <c r="CSX1332" s="4"/>
      <c r="CSY1332" s="4"/>
      <c r="CSZ1332" s="4"/>
      <c r="CTA1332" s="4"/>
      <c r="CTB1332" s="4"/>
      <c r="CTC1332" s="4"/>
      <c r="CTD1332" s="4"/>
      <c r="CTE1332" s="4"/>
      <c r="CTF1332" s="4"/>
      <c r="CTG1332" s="4"/>
      <c r="CTH1332" s="4"/>
      <c r="CTI1332" s="4"/>
      <c r="CTJ1332" s="4"/>
      <c r="CTK1332" s="4"/>
      <c r="CTL1332" s="4"/>
      <c r="CTM1332" s="4"/>
      <c r="CTN1332" s="4"/>
      <c r="CTO1332" s="4"/>
      <c r="CTP1332" s="4"/>
      <c r="CTQ1332" s="4"/>
      <c r="CTR1332" s="4"/>
      <c r="CTS1332" s="4"/>
      <c r="CTT1332" s="4"/>
      <c r="CTU1332" s="4"/>
      <c r="CTV1332" s="4"/>
      <c r="CTW1332" s="4"/>
      <c r="CTX1332" s="4"/>
      <c r="CTY1332" s="4"/>
      <c r="CTZ1332" s="4"/>
      <c r="CUA1332" s="4"/>
      <c r="CUB1332" s="4"/>
      <c r="CUC1332" s="4"/>
      <c r="CUD1332" s="4"/>
      <c r="CUE1332" s="4"/>
      <c r="CUF1332" s="4"/>
      <c r="CUG1332" s="4"/>
      <c r="CUH1332" s="4"/>
      <c r="CUI1332" s="4"/>
      <c r="CUJ1332" s="4"/>
      <c r="CUK1332" s="4"/>
      <c r="CUL1332" s="4"/>
      <c r="CUM1332" s="4"/>
      <c r="CUN1332" s="4"/>
      <c r="CUO1332" s="4"/>
      <c r="CUP1332" s="4"/>
      <c r="CUQ1332" s="4"/>
      <c r="CUR1332" s="4"/>
      <c r="CUS1332" s="4"/>
      <c r="CUT1332" s="4"/>
      <c r="CUU1332" s="4"/>
      <c r="CUV1332" s="4"/>
      <c r="CUW1332" s="4"/>
      <c r="CUX1332" s="4"/>
      <c r="CUY1332" s="4"/>
      <c r="CUZ1332" s="4"/>
      <c r="CVA1332" s="4"/>
      <c r="CVB1332" s="4"/>
      <c r="CVC1332" s="4"/>
      <c r="CVD1332" s="4"/>
      <c r="CVE1332" s="4"/>
      <c r="CVF1332" s="4"/>
      <c r="CVG1332" s="4"/>
      <c r="CVH1332" s="4"/>
      <c r="CVI1332" s="4"/>
      <c r="CVJ1332" s="4"/>
      <c r="CVK1332" s="4"/>
      <c r="CVL1332" s="4"/>
      <c r="CVM1332" s="4"/>
      <c r="CVN1332" s="4"/>
      <c r="CVO1332" s="4"/>
      <c r="CVP1332" s="4"/>
      <c r="CVQ1332" s="4"/>
      <c r="CVR1332" s="4"/>
      <c r="CVS1332" s="4"/>
      <c r="CVT1332" s="4"/>
      <c r="CVU1332" s="4"/>
      <c r="CVV1332" s="4"/>
      <c r="CVW1332" s="4"/>
      <c r="CVX1332" s="4"/>
      <c r="CVY1332" s="4"/>
      <c r="CVZ1332" s="4"/>
      <c r="CWA1332" s="4"/>
      <c r="CWB1332" s="4"/>
      <c r="CWC1332" s="4"/>
      <c r="CWD1332" s="4"/>
      <c r="CWE1332" s="4"/>
      <c r="CWF1332" s="4"/>
      <c r="CWG1332" s="4"/>
      <c r="CWH1332" s="4"/>
      <c r="CWI1332" s="4"/>
      <c r="CWJ1332" s="4"/>
      <c r="CWK1332" s="4"/>
      <c r="CWL1332" s="4"/>
      <c r="CWM1332" s="4"/>
      <c r="CWN1332" s="4"/>
      <c r="CWO1332" s="4"/>
      <c r="CWP1332" s="4"/>
      <c r="CWQ1332" s="4"/>
      <c r="CWR1332" s="4"/>
      <c r="CWS1332" s="4"/>
      <c r="CWT1332" s="4"/>
      <c r="CWU1332" s="4"/>
      <c r="CWV1332" s="4"/>
      <c r="CWW1332" s="4"/>
      <c r="CWX1332" s="4"/>
      <c r="CWY1332" s="4"/>
      <c r="CWZ1332" s="4"/>
      <c r="CXA1332" s="4"/>
      <c r="CXB1332" s="4"/>
      <c r="CXC1332" s="4"/>
      <c r="CXD1332" s="4"/>
      <c r="CXE1332" s="4"/>
      <c r="CXF1332" s="4"/>
      <c r="CXG1332" s="4"/>
      <c r="CXH1332" s="4"/>
      <c r="CXI1332" s="4"/>
      <c r="CXJ1332" s="4"/>
      <c r="CXK1332" s="4"/>
      <c r="CXL1332" s="4"/>
      <c r="CXM1332" s="4"/>
      <c r="CXN1332" s="4"/>
      <c r="CXO1332" s="4"/>
      <c r="CXP1332" s="4"/>
      <c r="CXQ1332" s="4"/>
      <c r="CXR1332" s="4"/>
      <c r="CXS1332" s="4"/>
      <c r="CXT1332" s="4"/>
      <c r="CXU1332" s="4"/>
      <c r="CXV1332" s="4"/>
      <c r="CXW1332" s="4"/>
      <c r="CXX1332" s="4"/>
      <c r="CXY1332" s="4"/>
      <c r="CXZ1332" s="4"/>
      <c r="CYA1332" s="4"/>
      <c r="CYB1332" s="4"/>
      <c r="CYC1332" s="4"/>
      <c r="CYD1332" s="4"/>
      <c r="CYE1332" s="4"/>
      <c r="CYF1332" s="4"/>
      <c r="CYG1332" s="4"/>
      <c r="CYH1332" s="4"/>
      <c r="CYI1332" s="4"/>
      <c r="CYJ1332" s="4"/>
      <c r="CYK1332" s="4"/>
      <c r="CYL1332" s="4"/>
      <c r="CYM1332" s="4"/>
      <c r="CYN1332" s="4"/>
      <c r="CYO1332" s="4"/>
      <c r="CYP1332" s="4"/>
      <c r="CYQ1332" s="4"/>
      <c r="CYR1332" s="4"/>
      <c r="CYS1332" s="4"/>
      <c r="CYT1332" s="4"/>
      <c r="CYU1332" s="4"/>
      <c r="CYV1332" s="4"/>
      <c r="CYW1332" s="4"/>
      <c r="CYX1332" s="4"/>
      <c r="CYY1332" s="4"/>
      <c r="CYZ1332" s="4"/>
      <c r="CZA1332" s="4"/>
      <c r="CZB1332" s="4"/>
      <c r="CZC1332" s="4"/>
      <c r="CZD1332" s="4"/>
      <c r="CZE1332" s="4"/>
      <c r="CZF1332" s="4"/>
      <c r="CZG1332" s="4"/>
      <c r="CZH1332" s="4"/>
      <c r="CZI1332" s="4"/>
      <c r="CZJ1332" s="4"/>
      <c r="CZK1332" s="4"/>
      <c r="CZL1332" s="4"/>
      <c r="CZM1332" s="4"/>
      <c r="CZN1332" s="4"/>
      <c r="CZO1332" s="4"/>
      <c r="CZP1332" s="4"/>
      <c r="CZQ1332" s="4"/>
      <c r="CZR1332" s="4"/>
      <c r="CZS1332" s="4"/>
      <c r="CZT1332" s="4"/>
      <c r="CZU1332" s="4"/>
      <c r="CZV1332" s="4"/>
      <c r="CZW1332" s="4"/>
      <c r="CZX1332" s="4"/>
      <c r="CZY1332" s="4"/>
      <c r="CZZ1332" s="4"/>
      <c r="DAA1332" s="4"/>
      <c r="DAB1332" s="4"/>
      <c r="DAC1332" s="4"/>
      <c r="DAD1332" s="4"/>
      <c r="DAE1332" s="4"/>
      <c r="DAF1332" s="4"/>
      <c r="DAG1332" s="4"/>
      <c r="DAH1332" s="4"/>
      <c r="DAI1332" s="4"/>
      <c r="DAJ1332" s="4"/>
      <c r="DAK1332" s="4"/>
      <c r="DAL1332" s="4"/>
      <c r="DAM1332" s="4"/>
      <c r="DAN1332" s="4"/>
      <c r="DAO1332" s="4"/>
      <c r="DAP1332" s="4"/>
      <c r="DAQ1332" s="4"/>
      <c r="DAR1332" s="4"/>
      <c r="DAS1332" s="4"/>
      <c r="DAT1332" s="4"/>
      <c r="DAU1332" s="4"/>
      <c r="DAV1332" s="4"/>
      <c r="DAW1332" s="4"/>
      <c r="DAX1332" s="4"/>
      <c r="DAY1332" s="4"/>
      <c r="DAZ1332" s="4"/>
      <c r="DBA1332" s="4"/>
      <c r="DBB1332" s="4"/>
      <c r="DBC1332" s="4"/>
      <c r="DBD1332" s="4"/>
      <c r="DBE1332" s="4"/>
      <c r="DBF1332" s="4"/>
      <c r="DBG1332" s="4"/>
      <c r="DBH1332" s="4"/>
      <c r="DBI1332" s="4"/>
      <c r="DBJ1332" s="4"/>
      <c r="DBK1332" s="4"/>
      <c r="DBL1332" s="4"/>
      <c r="DBM1332" s="4"/>
      <c r="DBN1332" s="4"/>
      <c r="DBO1332" s="4"/>
      <c r="DBP1332" s="4"/>
      <c r="DBQ1332" s="4"/>
      <c r="DBR1332" s="4"/>
      <c r="DBS1332" s="4"/>
      <c r="DBT1332" s="4"/>
      <c r="DBU1332" s="4"/>
      <c r="DBV1332" s="4"/>
      <c r="DBW1332" s="4"/>
      <c r="DBX1332" s="4"/>
      <c r="DBY1332" s="4"/>
      <c r="DBZ1332" s="4"/>
      <c r="DCA1332" s="4"/>
      <c r="DCB1332" s="4"/>
      <c r="DCC1332" s="4"/>
      <c r="DCD1332" s="4"/>
      <c r="DCE1332" s="4"/>
      <c r="DCF1332" s="4"/>
      <c r="DCG1332" s="4"/>
      <c r="DCH1332" s="4"/>
      <c r="DCI1332" s="4"/>
      <c r="DCJ1332" s="4"/>
      <c r="DCK1332" s="4"/>
      <c r="DCL1332" s="4"/>
      <c r="DCM1332" s="4"/>
      <c r="DCN1332" s="4"/>
      <c r="DCO1332" s="4"/>
      <c r="DCP1332" s="4"/>
      <c r="DCQ1332" s="4"/>
      <c r="DCR1332" s="4"/>
      <c r="DCS1332" s="4"/>
      <c r="DCT1332" s="4"/>
      <c r="DCU1332" s="4"/>
      <c r="DCV1332" s="4"/>
      <c r="DCW1332" s="4"/>
      <c r="DCX1332" s="4"/>
      <c r="DCY1332" s="4"/>
      <c r="DCZ1332" s="4"/>
      <c r="DDA1332" s="4"/>
      <c r="DDB1332" s="4"/>
      <c r="DDC1332" s="4"/>
      <c r="DDD1332" s="4"/>
      <c r="DDE1332" s="4"/>
      <c r="DDF1332" s="4"/>
      <c r="DDG1332" s="4"/>
      <c r="DDH1332" s="4"/>
      <c r="DDI1332" s="4"/>
      <c r="DDJ1332" s="4"/>
      <c r="DDK1332" s="4"/>
      <c r="DDL1332" s="4"/>
      <c r="DDM1332" s="4"/>
      <c r="DDN1332" s="4"/>
      <c r="DDO1332" s="4"/>
      <c r="DDP1332" s="4"/>
      <c r="DDQ1332" s="4"/>
      <c r="DDR1332" s="4"/>
      <c r="DDS1332" s="4"/>
      <c r="DDT1332" s="4"/>
      <c r="DDU1332" s="4"/>
      <c r="DDV1332" s="4"/>
      <c r="DDW1332" s="4"/>
      <c r="DDX1332" s="4"/>
      <c r="DDY1332" s="4"/>
      <c r="DDZ1332" s="4"/>
      <c r="DEA1332" s="4"/>
      <c r="DEB1332" s="4"/>
      <c r="DEC1332" s="4"/>
      <c r="DED1332" s="4"/>
      <c r="DEE1332" s="4"/>
      <c r="DEF1332" s="4"/>
      <c r="DEG1332" s="4"/>
      <c r="DEH1332" s="4"/>
      <c r="DEI1332" s="4"/>
      <c r="DEJ1332" s="4"/>
      <c r="DEK1332" s="4"/>
      <c r="DEL1332" s="4"/>
      <c r="DEM1332" s="4"/>
      <c r="DEN1332" s="4"/>
      <c r="DEO1332" s="4"/>
      <c r="DEP1332" s="4"/>
      <c r="DEQ1332" s="4"/>
      <c r="DER1332" s="4"/>
      <c r="DES1332" s="4"/>
      <c r="DET1332" s="4"/>
      <c r="DEU1332" s="4"/>
      <c r="DEV1332" s="4"/>
      <c r="DEW1332" s="4"/>
      <c r="DEX1332" s="4"/>
      <c r="DEY1332" s="4"/>
      <c r="DEZ1332" s="4"/>
      <c r="DFA1332" s="4"/>
      <c r="DFB1332" s="4"/>
      <c r="DFC1332" s="4"/>
      <c r="DFD1332" s="4"/>
      <c r="DFE1332" s="4"/>
      <c r="DFF1332" s="4"/>
      <c r="DFG1332" s="4"/>
      <c r="DFH1332" s="4"/>
      <c r="DFI1332" s="4"/>
      <c r="DFJ1332" s="4"/>
      <c r="DFK1332" s="4"/>
      <c r="DFL1332" s="4"/>
      <c r="DFM1332" s="4"/>
      <c r="DFN1332" s="4"/>
      <c r="DFO1332" s="4"/>
      <c r="DFP1332" s="4"/>
      <c r="DFQ1332" s="4"/>
      <c r="DFR1332" s="4"/>
      <c r="DFS1332" s="4"/>
      <c r="DFT1332" s="4"/>
      <c r="DFU1332" s="4"/>
      <c r="DFV1332" s="4"/>
      <c r="DFW1332" s="4"/>
      <c r="DFX1332" s="4"/>
      <c r="DFY1332" s="4"/>
      <c r="DFZ1332" s="4"/>
      <c r="DGA1332" s="4"/>
      <c r="DGB1332" s="4"/>
      <c r="DGC1332" s="4"/>
      <c r="DGD1332" s="4"/>
      <c r="DGE1332" s="4"/>
      <c r="DGF1332" s="4"/>
      <c r="DGG1332" s="4"/>
      <c r="DGH1332" s="4"/>
      <c r="DGI1332" s="4"/>
      <c r="DGJ1332" s="4"/>
      <c r="DGK1332" s="4"/>
      <c r="DGL1332" s="4"/>
      <c r="DGM1332" s="4"/>
      <c r="DGN1332" s="4"/>
      <c r="DGO1332" s="4"/>
      <c r="DGP1332" s="4"/>
      <c r="DGQ1332" s="4"/>
      <c r="DGR1332" s="4"/>
      <c r="DGS1332" s="4"/>
      <c r="DGT1332" s="4"/>
      <c r="DGU1332" s="4"/>
      <c r="DGV1332" s="4"/>
      <c r="DGW1332" s="4"/>
      <c r="DGX1332" s="4"/>
      <c r="DGY1332" s="4"/>
      <c r="DGZ1332" s="4"/>
      <c r="DHA1332" s="4"/>
      <c r="DHB1332" s="4"/>
      <c r="DHC1332" s="4"/>
      <c r="DHD1332" s="4"/>
      <c r="DHE1332" s="4"/>
      <c r="DHF1332" s="4"/>
      <c r="DHG1332" s="4"/>
      <c r="DHH1332" s="4"/>
      <c r="DHI1332" s="4"/>
      <c r="DHJ1332" s="4"/>
      <c r="DHK1332" s="4"/>
      <c r="DHL1332" s="4"/>
      <c r="DHM1332" s="4"/>
      <c r="DHN1332" s="4"/>
      <c r="DHO1332" s="4"/>
      <c r="DHP1332" s="4"/>
      <c r="DHQ1332" s="4"/>
      <c r="DHR1332" s="4"/>
      <c r="DHS1332" s="4"/>
      <c r="DHT1332" s="4"/>
      <c r="DHU1332" s="4"/>
      <c r="DHV1332" s="4"/>
      <c r="DHW1332" s="4"/>
      <c r="DHX1332" s="4"/>
      <c r="DHY1332" s="4"/>
      <c r="DHZ1332" s="4"/>
      <c r="DIA1332" s="4"/>
      <c r="DIB1332" s="4"/>
      <c r="DIC1332" s="4"/>
      <c r="DID1332" s="4"/>
      <c r="DIE1332" s="4"/>
      <c r="DIF1332" s="4"/>
      <c r="DIG1332" s="4"/>
      <c r="DIH1332" s="4"/>
      <c r="DII1332" s="4"/>
      <c r="DIJ1332" s="4"/>
      <c r="DIK1332" s="4"/>
      <c r="DIL1332" s="4"/>
      <c r="DIM1332" s="4"/>
      <c r="DIN1332" s="4"/>
      <c r="DIO1332" s="4"/>
      <c r="DIP1332" s="4"/>
      <c r="DIQ1332" s="4"/>
      <c r="DIR1332" s="4"/>
      <c r="DIS1332" s="4"/>
      <c r="DIT1332" s="4"/>
      <c r="DIU1332" s="4"/>
      <c r="DIV1332" s="4"/>
      <c r="DIW1332" s="4"/>
      <c r="DIX1332" s="4"/>
      <c r="DIY1332" s="4"/>
      <c r="DIZ1332" s="4"/>
      <c r="DJA1332" s="4"/>
      <c r="DJB1332" s="4"/>
      <c r="DJC1332" s="4"/>
      <c r="DJD1332" s="4"/>
      <c r="DJE1332" s="4"/>
      <c r="DJF1332" s="4"/>
      <c r="DJG1332" s="4"/>
      <c r="DJH1332" s="4"/>
      <c r="DJI1332" s="4"/>
      <c r="DJJ1332" s="4"/>
      <c r="DJK1332" s="4"/>
      <c r="DJL1332" s="4"/>
      <c r="DJM1332" s="4"/>
      <c r="DJN1332" s="4"/>
      <c r="DJO1332" s="4"/>
      <c r="DJP1332" s="4"/>
      <c r="DJQ1332" s="4"/>
      <c r="DJR1332" s="4"/>
      <c r="DJS1332" s="4"/>
      <c r="DJT1332" s="4"/>
      <c r="DJU1332" s="4"/>
      <c r="DJV1332" s="4"/>
      <c r="DJW1332" s="4"/>
      <c r="DJX1332" s="4"/>
      <c r="DJY1332" s="4"/>
      <c r="DJZ1332" s="4"/>
      <c r="DKA1332" s="4"/>
      <c r="DKB1332" s="4"/>
      <c r="DKC1332" s="4"/>
      <c r="DKD1332" s="4"/>
      <c r="DKE1332" s="4"/>
      <c r="DKF1332" s="4"/>
      <c r="DKG1332" s="4"/>
      <c r="DKH1332" s="4"/>
      <c r="DKI1332" s="4"/>
      <c r="DKJ1332" s="4"/>
      <c r="DKK1332" s="4"/>
      <c r="DKL1332" s="4"/>
      <c r="DKM1332" s="4"/>
      <c r="DKN1332" s="4"/>
      <c r="DKO1332" s="4"/>
      <c r="DKP1332" s="4"/>
      <c r="DKQ1332" s="4"/>
      <c r="DKR1332" s="4"/>
      <c r="DKS1332" s="4"/>
      <c r="DKT1332" s="4"/>
      <c r="DKU1332" s="4"/>
      <c r="DKV1332" s="4"/>
      <c r="DKW1332" s="4"/>
      <c r="DKX1332" s="4"/>
      <c r="DKY1332" s="4"/>
      <c r="DKZ1332" s="4"/>
      <c r="DLA1332" s="4"/>
      <c r="DLB1332" s="4"/>
      <c r="DLC1332" s="4"/>
      <c r="DLD1332" s="4"/>
      <c r="DLE1332" s="4"/>
      <c r="DLF1332" s="4"/>
      <c r="DLG1332" s="4"/>
      <c r="DLH1332" s="4"/>
      <c r="DLI1332" s="4"/>
      <c r="DLJ1332" s="4"/>
      <c r="DLK1332" s="4"/>
      <c r="DLL1332" s="4"/>
      <c r="DLM1332" s="4"/>
      <c r="DLN1332" s="4"/>
      <c r="DLO1332" s="4"/>
      <c r="DLP1332" s="4"/>
      <c r="DLQ1332" s="4"/>
      <c r="DLR1332" s="4"/>
      <c r="DLS1332" s="4"/>
      <c r="DLT1332" s="4"/>
      <c r="DLU1332" s="4"/>
      <c r="DLV1332" s="4"/>
      <c r="DLW1332" s="4"/>
      <c r="DLX1332" s="4"/>
      <c r="DLY1332" s="4"/>
      <c r="DLZ1332" s="4"/>
      <c r="DMA1332" s="4"/>
      <c r="DMB1332" s="4"/>
      <c r="DMC1332" s="4"/>
      <c r="DMD1332" s="4"/>
      <c r="DME1332" s="4"/>
      <c r="DMF1332" s="4"/>
      <c r="DMG1332" s="4"/>
      <c r="DMH1332" s="4"/>
      <c r="DMI1332" s="4"/>
      <c r="DMJ1332" s="4"/>
      <c r="DMK1332" s="4"/>
      <c r="DML1332" s="4"/>
      <c r="DMM1332" s="4"/>
      <c r="DMN1332" s="4"/>
      <c r="DMO1332" s="4"/>
      <c r="DMP1332" s="4"/>
      <c r="DMQ1332" s="4"/>
      <c r="DMR1332" s="4"/>
      <c r="DMS1332" s="4"/>
      <c r="DMT1332" s="4"/>
      <c r="DMU1332" s="4"/>
      <c r="DMV1332" s="4"/>
      <c r="DMW1332" s="4"/>
      <c r="DMX1332" s="4"/>
      <c r="DMY1332" s="4"/>
      <c r="DMZ1332" s="4"/>
      <c r="DNA1332" s="4"/>
      <c r="DNB1332" s="4"/>
      <c r="DNC1332" s="4"/>
      <c r="DND1332" s="4"/>
      <c r="DNE1332" s="4"/>
      <c r="DNF1332" s="4"/>
      <c r="DNG1332" s="4"/>
      <c r="DNH1332" s="4"/>
      <c r="DNI1332" s="4"/>
      <c r="DNJ1332" s="4"/>
      <c r="DNK1332" s="4"/>
      <c r="DNL1332" s="4"/>
      <c r="DNM1332" s="4"/>
      <c r="DNN1332" s="4"/>
      <c r="DNO1332" s="4"/>
      <c r="DNP1332" s="4"/>
      <c r="DNQ1332" s="4"/>
      <c r="DNR1332" s="4"/>
      <c r="DNS1332" s="4"/>
      <c r="DNT1332" s="4"/>
      <c r="DNU1332" s="4"/>
      <c r="DNV1332" s="4"/>
      <c r="DNW1332" s="4"/>
      <c r="DNX1332" s="4"/>
      <c r="DNY1332" s="4"/>
      <c r="DNZ1332" s="4"/>
      <c r="DOA1332" s="4"/>
      <c r="DOB1332" s="4"/>
      <c r="DOC1332" s="4"/>
      <c r="DOD1332" s="4"/>
      <c r="DOE1332" s="4"/>
      <c r="DOF1332" s="4"/>
      <c r="DOG1332" s="4"/>
      <c r="DOH1332" s="4"/>
      <c r="DOI1332" s="4"/>
      <c r="DOJ1332" s="4"/>
      <c r="DOK1332" s="4"/>
      <c r="DOL1332" s="4"/>
      <c r="DOM1332" s="4"/>
      <c r="DON1332" s="4"/>
      <c r="DOO1332" s="4"/>
      <c r="DOP1332" s="4"/>
      <c r="DOQ1332" s="4"/>
      <c r="DOR1332" s="4"/>
      <c r="DOS1332" s="4"/>
      <c r="DOT1332" s="4"/>
      <c r="DOU1332" s="4"/>
      <c r="DOV1332" s="4"/>
      <c r="DOW1332" s="4"/>
      <c r="DOX1332" s="4"/>
      <c r="DOY1332" s="4"/>
      <c r="DOZ1332" s="4"/>
      <c r="DPA1332" s="4"/>
      <c r="DPB1332" s="4"/>
      <c r="DPC1332" s="4"/>
      <c r="DPD1332" s="4"/>
      <c r="DPE1332" s="4"/>
      <c r="DPF1332" s="4"/>
      <c r="DPG1332" s="4"/>
      <c r="DPH1332" s="4"/>
      <c r="DPI1332" s="4"/>
      <c r="DPJ1332" s="4"/>
      <c r="DPK1332" s="4"/>
      <c r="DPL1332" s="4"/>
      <c r="DPM1332" s="4"/>
      <c r="DPN1332" s="4"/>
      <c r="DPO1332" s="4"/>
      <c r="DPP1332" s="4"/>
      <c r="DPQ1332" s="4"/>
      <c r="DPR1332" s="4"/>
      <c r="DPS1332" s="4"/>
      <c r="DPT1332" s="4"/>
      <c r="DPU1332" s="4"/>
      <c r="DPV1332" s="4"/>
      <c r="DPW1332" s="4"/>
      <c r="DPX1332" s="4"/>
      <c r="DPY1332" s="4"/>
      <c r="DPZ1332" s="4"/>
      <c r="DQA1332" s="4"/>
      <c r="DQB1332" s="4"/>
      <c r="DQC1332" s="4"/>
      <c r="DQD1332" s="4"/>
      <c r="DQE1332" s="4"/>
      <c r="DQF1332" s="4"/>
      <c r="DQG1332" s="4"/>
      <c r="DQH1332" s="4"/>
      <c r="DQI1332" s="4"/>
      <c r="DQJ1332" s="4"/>
      <c r="DQK1332" s="4"/>
      <c r="DQL1332" s="4"/>
      <c r="DQM1332" s="4"/>
      <c r="DQN1332" s="4"/>
      <c r="DQO1332" s="4"/>
      <c r="DQP1332" s="4"/>
      <c r="DQQ1332" s="4"/>
      <c r="DQR1332" s="4"/>
      <c r="DQS1332" s="4"/>
      <c r="DQT1332" s="4"/>
      <c r="DQU1332" s="4"/>
      <c r="DQV1332" s="4"/>
      <c r="DQW1332" s="4"/>
      <c r="DQX1332" s="4"/>
      <c r="DQY1332" s="4"/>
      <c r="DQZ1332" s="4"/>
      <c r="DRA1332" s="4"/>
      <c r="DRB1332" s="4"/>
      <c r="DRC1332" s="4"/>
      <c r="DRD1332" s="4"/>
      <c r="DRE1332" s="4"/>
      <c r="DRF1332" s="4"/>
      <c r="DRG1332" s="4"/>
      <c r="DRH1332" s="4"/>
      <c r="DRI1332" s="4"/>
      <c r="DRJ1332" s="4"/>
      <c r="DRK1332" s="4"/>
      <c r="DRL1332" s="4"/>
      <c r="DRM1332" s="4"/>
      <c r="DRN1332" s="4"/>
      <c r="DRO1332" s="4"/>
      <c r="DRP1332" s="4"/>
      <c r="DRQ1332" s="4"/>
      <c r="DRR1332" s="4"/>
      <c r="DRS1332" s="4"/>
      <c r="DRT1332" s="4"/>
      <c r="DRU1332" s="4"/>
      <c r="DRV1332" s="4"/>
      <c r="DRW1332" s="4"/>
      <c r="DRX1332" s="4"/>
      <c r="DRY1332" s="4"/>
      <c r="DRZ1332" s="4"/>
      <c r="DSA1332" s="4"/>
      <c r="DSB1332" s="4"/>
      <c r="DSC1332" s="4"/>
      <c r="DSD1332" s="4"/>
      <c r="DSE1332" s="4"/>
      <c r="DSF1332" s="4"/>
      <c r="DSG1332" s="4"/>
      <c r="DSH1332" s="4"/>
      <c r="DSI1332" s="4"/>
      <c r="DSJ1332" s="4"/>
      <c r="DSK1332" s="4"/>
      <c r="DSL1332" s="4"/>
      <c r="DSM1332" s="4"/>
      <c r="DSN1332" s="4"/>
      <c r="DSO1332" s="4"/>
      <c r="DSP1332" s="4"/>
      <c r="DSQ1332" s="4"/>
      <c r="DSR1332" s="4"/>
      <c r="DSS1332" s="4"/>
      <c r="DST1332" s="4"/>
      <c r="DSU1332" s="4"/>
      <c r="DSV1332" s="4"/>
      <c r="DSW1332" s="4"/>
      <c r="DSX1332" s="4"/>
      <c r="DSY1332" s="4"/>
      <c r="DSZ1332" s="4"/>
      <c r="DTA1332" s="4"/>
      <c r="DTB1332" s="4"/>
      <c r="DTC1332" s="4"/>
      <c r="DTD1332" s="4"/>
      <c r="DTE1332" s="4"/>
      <c r="DTF1332" s="4"/>
      <c r="DTG1332" s="4"/>
      <c r="DTH1332" s="4"/>
      <c r="DTI1332" s="4"/>
      <c r="DTJ1332" s="4"/>
      <c r="DTK1332" s="4"/>
      <c r="DTL1332" s="4"/>
      <c r="DTM1332" s="4"/>
      <c r="DTN1332" s="4"/>
      <c r="DTO1332" s="4"/>
      <c r="DTP1332" s="4"/>
      <c r="DTQ1332" s="4"/>
      <c r="DTR1332" s="4"/>
      <c r="DTS1332" s="4"/>
      <c r="DTT1332" s="4"/>
      <c r="DTU1332" s="4"/>
      <c r="DTV1332" s="4"/>
      <c r="DTW1332" s="4"/>
      <c r="DTX1332" s="4"/>
      <c r="DTY1332" s="4"/>
      <c r="DTZ1332" s="4"/>
      <c r="DUA1332" s="4"/>
      <c r="DUB1332" s="4"/>
      <c r="DUC1332" s="4"/>
      <c r="DUD1332" s="4"/>
      <c r="DUE1332" s="4"/>
      <c r="DUF1332" s="4"/>
      <c r="DUG1332" s="4"/>
      <c r="DUH1332" s="4"/>
      <c r="DUI1332" s="4"/>
      <c r="DUJ1332" s="4"/>
      <c r="DUK1332" s="4"/>
      <c r="DUL1332" s="4"/>
      <c r="DUM1332" s="4"/>
      <c r="DUN1332" s="4"/>
      <c r="DUO1332" s="4"/>
      <c r="DUP1332" s="4"/>
      <c r="DUQ1332" s="4"/>
      <c r="DUR1332" s="4"/>
      <c r="DUS1332" s="4"/>
      <c r="DUT1332" s="4"/>
      <c r="DUU1332" s="4"/>
      <c r="DUV1332" s="4"/>
      <c r="DUW1332" s="4"/>
      <c r="DUX1332" s="4"/>
      <c r="DUY1332" s="4"/>
      <c r="DUZ1332" s="4"/>
      <c r="DVA1332" s="4"/>
      <c r="DVB1332" s="4"/>
      <c r="DVC1332" s="4"/>
      <c r="DVD1332" s="4"/>
      <c r="DVE1332" s="4"/>
      <c r="DVF1332" s="4"/>
      <c r="DVG1332" s="4"/>
      <c r="DVH1332" s="4"/>
      <c r="DVI1332" s="4"/>
      <c r="DVJ1332" s="4"/>
      <c r="DVK1332" s="4"/>
      <c r="DVL1332" s="4"/>
      <c r="DVM1332" s="4"/>
      <c r="DVN1332" s="4"/>
      <c r="DVO1332" s="4"/>
      <c r="DVP1332" s="4"/>
      <c r="DVQ1332" s="4"/>
      <c r="DVR1332" s="4"/>
      <c r="DVS1332" s="4"/>
      <c r="DVT1332" s="4"/>
      <c r="DVU1332" s="4"/>
      <c r="DVV1332" s="4"/>
      <c r="DVW1332" s="4"/>
      <c r="DVX1332" s="4"/>
      <c r="DVY1332" s="4"/>
      <c r="DVZ1332" s="4"/>
      <c r="DWA1332" s="4"/>
      <c r="DWB1332" s="4"/>
      <c r="DWC1332" s="4"/>
      <c r="DWD1332" s="4"/>
      <c r="DWE1332" s="4"/>
      <c r="DWF1332" s="4"/>
      <c r="DWG1332" s="4"/>
      <c r="DWH1332" s="4"/>
      <c r="DWI1332" s="4"/>
      <c r="DWJ1332" s="4"/>
      <c r="DWK1332" s="4"/>
      <c r="DWL1332" s="4"/>
      <c r="DWM1332" s="4"/>
      <c r="DWN1332" s="4"/>
      <c r="DWO1332" s="4"/>
      <c r="DWP1332" s="4"/>
      <c r="DWQ1332" s="4"/>
      <c r="DWR1332" s="4"/>
      <c r="DWS1332" s="4"/>
      <c r="DWT1332" s="4"/>
      <c r="DWU1332" s="4"/>
      <c r="DWV1332" s="4"/>
      <c r="DWW1332" s="4"/>
      <c r="DWX1332" s="4"/>
      <c r="DWY1332" s="4"/>
      <c r="DWZ1332" s="4"/>
      <c r="DXA1332" s="4"/>
      <c r="DXB1332" s="4"/>
      <c r="DXC1332" s="4"/>
      <c r="DXD1332" s="4"/>
      <c r="DXE1332" s="4"/>
      <c r="DXF1332" s="4"/>
      <c r="DXG1332" s="4"/>
      <c r="DXH1332" s="4"/>
      <c r="DXI1332" s="4"/>
      <c r="DXJ1332" s="4"/>
      <c r="DXK1332" s="4"/>
      <c r="DXL1332" s="4"/>
      <c r="DXM1332" s="4"/>
      <c r="DXN1332" s="4"/>
      <c r="DXO1332" s="4"/>
      <c r="DXP1332" s="4"/>
      <c r="DXQ1332" s="4"/>
      <c r="DXR1332" s="4"/>
      <c r="DXS1332" s="4"/>
      <c r="DXT1332" s="4"/>
      <c r="DXU1332" s="4"/>
      <c r="DXV1332" s="4"/>
      <c r="DXW1332" s="4"/>
      <c r="DXX1332" s="4"/>
      <c r="DXY1332" s="4"/>
      <c r="DXZ1332" s="4"/>
      <c r="DYA1332" s="4"/>
      <c r="DYB1332" s="4"/>
      <c r="DYC1332" s="4"/>
      <c r="DYD1332" s="4"/>
      <c r="DYE1332" s="4"/>
      <c r="DYF1332" s="4"/>
      <c r="DYG1332" s="4"/>
      <c r="DYH1332" s="4"/>
      <c r="DYI1332" s="4"/>
      <c r="DYJ1332" s="4"/>
      <c r="DYK1332" s="4"/>
      <c r="DYL1332" s="4"/>
      <c r="DYM1332" s="4"/>
      <c r="DYN1332" s="4"/>
      <c r="DYO1332" s="4"/>
      <c r="DYP1332" s="4"/>
      <c r="DYQ1332" s="4"/>
      <c r="DYR1332" s="4"/>
      <c r="DYS1332" s="4"/>
      <c r="DYT1332" s="4"/>
      <c r="DYU1332" s="4"/>
      <c r="DYV1332" s="4"/>
      <c r="DYW1332" s="4"/>
      <c r="DYX1332" s="4"/>
      <c r="DYY1332" s="4"/>
      <c r="DYZ1332" s="4"/>
      <c r="DZA1332" s="4"/>
      <c r="DZB1332" s="4"/>
      <c r="DZC1332" s="4"/>
      <c r="DZD1332" s="4"/>
      <c r="DZE1332" s="4"/>
      <c r="DZF1332" s="4"/>
      <c r="DZG1332" s="4"/>
      <c r="DZH1332" s="4"/>
      <c r="DZI1332" s="4"/>
      <c r="DZJ1332" s="4"/>
      <c r="DZK1332" s="4"/>
      <c r="DZL1332" s="4"/>
      <c r="DZM1332" s="4"/>
      <c r="DZN1332" s="4"/>
      <c r="DZO1332" s="4"/>
      <c r="DZP1332" s="4"/>
      <c r="DZQ1332" s="4"/>
      <c r="DZR1332" s="4"/>
      <c r="DZS1332" s="4"/>
      <c r="DZT1332" s="4"/>
      <c r="DZU1332" s="4"/>
      <c r="DZV1332" s="4"/>
      <c r="DZW1332" s="4"/>
      <c r="DZX1332" s="4"/>
      <c r="DZY1332" s="4"/>
      <c r="DZZ1332" s="4"/>
      <c r="EAA1332" s="4"/>
      <c r="EAB1332" s="4"/>
      <c r="EAC1332" s="4"/>
      <c r="EAD1332" s="4"/>
      <c r="EAE1332" s="4"/>
      <c r="EAF1332" s="4"/>
      <c r="EAG1332" s="4"/>
      <c r="EAH1332" s="4"/>
      <c r="EAI1332" s="4"/>
      <c r="EAJ1332" s="4"/>
      <c r="EAK1332" s="4"/>
      <c r="EAL1332" s="4"/>
      <c r="EAM1332" s="4"/>
      <c r="EAN1332" s="4"/>
      <c r="EAO1332" s="4"/>
      <c r="EAP1332" s="4"/>
      <c r="EAQ1332" s="4"/>
      <c r="EAR1332" s="4"/>
      <c r="EAS1332" s="4"/>
      <c r="EAT1332" s="4"/>
      <c r="EAU1332" s="4"/>
      <c r="EAV1332" s="4"/>
      <c r="EAW1332" s="4"/>
      <c r="EAX1332" s="4"/>
      <c r="EAY1332" s="4"/>
      <c r="EAZ1332" s="4"/>
      <c r="EBA1332" s="4"/>
      <c r="EBB1332" s="4"/>
      <c r="EBC1332" s="4"/>
      <c r="EBD1332" s="4"/>
      <c r="EBE1332" s="4"/>
      <c r="EBF1332" s="4"/>
      <c r="EBG1332" s="4"/>
      <c r="EBH1332" s="4"/>
      <c r="EBI1332" s="4"/>
      <c r="EBJ1332" s="4"/>
      <c r="EBK1332" s="4"/>
      <c r="EBL1332" s="4"/>
      <c r="EBM1332" s="4"/>
      <c r="EBN1332" s="4"/>
      <c r="EBO1332" s="4"/>
      <c r="EBP1332" s="4"/>
      <c r="EBQ1332" s="4"/>
      <c r="EBR1332" s="4"/>
      <c r="EBS1332" s="4"/>
      <c r="EBT1332" s="4"/>
      <c r="EBU1332" s="4"/>
      <c r="EBV1332" s="4"/>
      <c r="EBW1332" s="4"/>
      <c r="EBX1332" s="4"/>
      <c r="EBY1332" s="4"/>
      <c r="EBZ1332" s="4"/>
      <c r="ECA1332" s="4"/>
      <c r="ECB1332" s="4"/>
      <c r="ECC1332" s="4"/>
      <c r="ECD1332" s="4"/>
      <c r="ECE1332" s="4"/>
      <c r="ECF1332" s="4"/>
      <c r="ECG1332" s="4"/>
      <c r="ECH1332" s="4"/>
      <c r="ECI1332" s="4"/>
      <c r="ECJ1332" s="4"/>
      <c r="ECK1332" s="4"/>
      <c r="ECL1332" s="4"/>
      <c r="ECM1332" s="4"/>
      <c r="ECN1332" s="4"/>
      <c r="ECO1332" s="4"/>
      <c r="ECP1332" s="4"/>
      <c r="ECQ1332" s="4"/>
      <c r="ECR1332" s="4"/>
      <c r="ECS1332" s="4"/>
      <c r="ECT1332" s="4"/>
      <c r="ECU1332" s="4"/>
      <c r="ECV1332" s="4"/>
      <c r="ECW1332" s="4"/>
      <c r="ECX1332" s="4"/>
      <c r="ECY1332" s="4"/>
      <c r="ECZ1332" s="4"/>
      <c r="EDA1332" s="4"/>
      <c r="EDB1332" s="4"/>
      <c r="EDC1332" s="4"/>
      <c r="EDD1332" s="4"/>
      <c r="EDE1332" s="4"/>
      <c r="EDF1332" s="4"/>
      <c r="EDG1332" s="4"/>
      <c r="EDH1332" s="4"/>
      <c r="EDI1332" s="4"/>
      <c r="EDJ1332" s="4"/>
      <c r="EDK1332" s="4"/>
      <c r="EDL1332" s="4"/>
      <c r="EDM1332" s="4"/>
      <c r="EDN1332" s="4"/>
      <c r="EDO1332" s="4"/>
      <c r="EDP1332" s="4"/>
      <c r="EDQ1332" s="4"/>
      <c r="EDR1332" s="4"/>
      <c r="EDS1332" s="4"/>
      <c r="EDT1332" s="4"/>
      <c r="EDU1332" s="4"/>
      <c r="EDV1332" s="4"/>
      <c r="EDW1332" s="4"/>
      <c r="EDX1332" s="4"/>
      <c r="EDY1332" s="4"/>
      <c r="EDZ1332" s="4"/>
      <c r="EEA1332" s="4"/>
      <c r="EEB1332" s="4"/>
      <c r="EEC1332" s="4"/>
      <c r="EED1332" s="4"/>
      <c r="EEE1332" s="4"/>
      <c r="EEF1332" s="4"/>
      <c r="EEG1332" s="4"/>
      <c r="EEH1332" s="4"/>
      <c r="EEI1332" s="4"/>
      <c r="EEJ1332" s="4"/>
      <c r="EEK1332" s="4"/>
      <c r="EEL1332" s="4"/>
      <c r="EEM1332" s="4"/>
      <c r="EEN1332" s="4"/>
      <c r="EEO1332" s="4"/>
      <c r="EEP1332" s="4"/>
      <c r="EEQ1332" s="4"/>
      <c r="EER1332" s="4"/>
      <c r="EES1332" s="4"/>
      <c r="EET1332" s="4"/>
      <c r="EEU1332" s="4"/>
      <c r="EEV1332" s="4"/>
      <c r="EEW1332" s="4"/>
      <c r="EEX1332" s="4"/>
      <c r="EEY1332" s="4"/>
      <c r="EEZ1332" s="4"/>
      <c r="EFA1332" s="4"/>
      <c r="EFB1332" s="4"/>
      <c r="EFC1332" s="4"/>
      <c r="EFD1332" s="4"/>
      <c r="EFE1332" s="4"/>
      <c r="EFF1332" s="4"/>
      <c r="EFG1332" s="4"/>
      <c r="EFH1332" s="4"/>
      <c r="EFI1332" s="4"/>
      <c r="EFJ1332" s="4"/>
      <c r="EFK1332" s="4"/>
      <c r="EFL1332" s="4"/>
      <c r="EFM1332" s="4"/>
      <c r="EFN1332" s="4"/>
      <c r="EFO1332" s="4"/>
      <c r="EFP1332" s="4"/>
      <c r="EFQ1332" s="4"/>
      <c r="EFR1332" s="4"/>
      <c r="EFS1332" s="4"/>
      <c r="EFT1332" s="4"/>
      <c r="EFU1332" s="4"/>
      <c r="EFV1332" s="4"/>
      <c r="EFW1332" s="4"/>
      <c r="EFX1332" s="4"/>
      <c r="EFY1332" s="4"/>
      <c r="EFZ1332" s="4"/>
      <c r="EGA1332" s="4"/>
      <c r="EGB1332" s="4"/>
      <c r="EGC1332" s="4"/>
      <c r="EGD1332" s="4"/>
      <c r="EGE1332" s="4"/>
      <c r="EGF1332" s="4"/>
      <c r="EGG1332" s="4"/>
      <c r="EGH1332" s="4"/>
      <c r="EGI1332" s="4"/>
      <c r="EGJ1332" s="4"/>
      <c r="EGK1332" s="4"/>
      <c r="EGL1332" s="4"/>
      <c r="EGM1332" s="4"/>
      <c r="EGN1332" s="4"/>
      <c r="EGO1332" s="4"/>
      <c r="EGP1332" s="4"/>
      <c r="EGQ1332" s="4"/>
      <c r="EGR1332" s="4"/>
      <c r="EGS1332" s="4"/>
      <c r="EGT1332" s="4"/>
      <c r="EGU1332" s="4"/>
      <c r="EGV1332" s="4"/>
      <c r="EGW1332" s="4"/>
      <c r="EGX1332" s="4"/>
      <c r="EGY1332" s="4"/>
      <c r="EGZ1332" s="4"/>
      <c r="EHA1332" s="4"/>
      <c r="EHB1332" s="4"/>
      <c r="EHC1332" s="4"/>
      <c r="EHD1332" s="4"/>
      <c r="EHE1332" s="4"/>
      <c r="EHF1332" s="4"/>
      <c r="EHG1332" s="4"/>
      <c r="EHH1332" s="4"/>
      <c r="EHI1332" s="4"/>
      <c r="EHJ1332" s="4"/>
      <c r="EHK1332" s="4"/>
      <c r="EHL1332" s="4"/>
      <c r="EHM1332" s="4"/>
      <c r="EHN1332" s="4"/>
      <c r="EHO1332" s="4"/>
      <c r="EHP1332" s="4"/>
      <c r="EHQ1332" s="4"/>
      <c r="EHR1332" s="4"/>
      <c r="EHS1332" s="4"/>
      <c r="EHT1332" s="4"/>
      <c r="EHU1332" s="4"/>
      <c r="EHV1332" s="4"/>
      <c r="EHW1332" s="4"/>
      <c r="EHX1332" s="4"/>
      <c r="EHY1332" s="4"/>
      <c r="EHZ1332" s="4"/>
      <c r="EIA1332" s="4"/>
      <c r="EIB1332" s="4"/>
      <c r="EIC1332" s="4"/>
      <c r="EID1332" s="4"/>
      <c r="EIE1332" s="4"/>
      <c r="EIF1332" s="4"/>
      <c r="EIG1332" s="4"/>
      <c r="EIH1332" s="4"/>
      <c r="EII1332" s="4"/>
      <c r="EIJ1332" s="4"/>
      <c r="EIK1332" s="4"/>
      <c r="EIL1332" s="4"/>
      <c r="EIM1332" s="4"/>
      <c r="EIN1332" s="4"/>
      <c r="EIO1332" s="4"/>
      <c r="EIP1332" s="4"/>
      <c r="EIQ1332" s="4"/>
      <c r="EIR1332" s="4"/>
      <c r="EIS1332" s="4"/>
      <c r="EIT1332" s="4"/>
      <c r="EIU1332" s="4"/>
      <c r="EIV1332" s="4"/>
      <c r="EIW1332" s="4"/>
      <c r="EIX1332" s="4"/>
      <c r="EIY1332" s="4"/>
      <c r="EIZ1332" s="4"/>
      <c r="EJA1332" s="4"/>
      <c r="EJB1332" s="4"/>
      <c r="EJC1332" s="4"/>
      <c r="EJD1332" s="4"/>
      <c r="EJE1332" s="4"/>
      <c r="EJF1332" s="4"/>
      <c r="EJG1332" s="4"/>
      <c r="EJH1332" s="4"/>
      <c r="EJI1332" s="4"/>
      <c r="EJJ1332" s="4"/>
      <c r="EJK1332" s="4"/>
      <c r="EJL1332" s="4"/>
      <c r="EJM1332" s="4"/>
      <c r="EJN1332" s="4"/>
      <c r="EJO1332" s="4"/>
      <c r="EJP1332" s="4"/>
      <c r="EJQ1332" s="4"/>
      <c r="EJR1332" s="4"/>
      <c r="EJS1332" s="4"/>
      <c r="EJT1332" s="4"/>
      <c r="EJU1332" s="4"/>
      <c r="EJV1332" s="4"/>
      <c r="EJW1332" s="4"/>
      <c r="EJX1332" s="4"/>
      <c r="EJY1332" s="4"/>
      <c r="EJZ1332" s="4"/>
      <c r="EKA1332" s="4"/>
      <c r="EKB1332" s="4"/>
      <c r="EKC1332" s="4"/>
      <c r="EKD1332" s="4"/>
      <c r="EKE1332" s="4"/>
      <c r="EKF1332" s="4"/>
      <c r="EKG1332" s="4"/>
      <c r="EKH1332" s="4"/>
      <c r="EKI1332" s="4"/>
      <c r="EKJ1332" s="4"/>
      <c r="EKK1332" s="4"/>
      <c r="EKL1332" s="4"/>
      <c r="EKM1332" s="4"/>
      <c r="EKN1332" s="4"/>
      <c r="EKO1332" s="4"/>
      <c r="EKP1332" s="4"/>
      <c r="EKQ1332" s="4"/>
      <c r="EKR1332" s="4"/>
      <c r="EKS1332" s="4"/>
      <c r="EKT1332" s="4"/>
      <c r="EKU1332" s="4"/>
      <c r="EKV1332" s="4"/>
      <c r="EKW1332" s="4"/>
      <c r="EKX1332" s="4"/>
      <c r="EKY1332" s="4"/>
      <c r="EKZ1332" s="4"/>
      <c r="ELA1332" s="4"/>
      <c r="ELB1332" s="4"/>
      <c r="ELC1332" s="4"/>
      <c r="ELD1332" s="4"/>
      <c r="ELE1332" s="4"/>
      <c r="ELF1332" s="4"/>
      <c r="ELG1332" s="4"/>
      <c r="ELH1332" s="4"/>
      <c r="ELI1332" s="4"/>
      <c r="ELJ1332" s="4"/>
      <c r="ELK1332" s="4"/>
      <c r="ELL1332" s="4"/>
      <c r="ELM1332" s="4"/>
      <c r="ELN1332" s="4"/>
      <c r="ELO1332" s="4"/>
      <c r="ELP1332" s="4"/>
      <c r="ELQ1332" s="4"/>
      <c r="ELR1332" s="4"/>
      <c r="ELS1332" s="4"/>
      <c r="ELT1332" s="4"/>
      <c r="ELU1332" s="4"/>
      <c r="ELV1332" s="4"/>
      <c r="ELW1332" s="4"/>
      <c r="ELX1332" s="4"/>
      <c r="ELY1332" s="4"/>
      <c r="ELZ1332" s="4"/>
      <c r="EMA1332" s="4"/>
      <c r="EMB1332" s="4"/>
      <c r="EMC1332" s="4"/>
      <c r="EMD1332" s="4"/>
      <c r="EME1332" s="4"/>
      <c r="EMF1332" s="4"/>
      <c r="EMG1332" s="4"/>
      <c r="EMH1332" s="4"/>
      <c r="EMI1332" s="4"/>
      <c r="EMJ1332" s="4"/>
      <c r="EMK1332" s="4"/>
      <c r="EML1332" s="4"/>
      <c r="EMM1332" s="4"/>
      <c r="EMN1332" s="4"/>
      <c r="EMO1332" s="4"/>
      <c r="EMP1332" s="4"/>
      <c r="EMQ1332" s="4"/>
      <c r="EMR1332" s="4"/>
      <c r="EMS1332" s="4"/>
      <c r="EMT1332" s="4"/>
      <c r="EMU1332" s="4"/>
      <c r="EMV1332" s="4"/>
      <c r="EMW1332" s="4"/>
      <c r="EMX1332" s="4"/>
      <c r="EMY1332" s="4"/>
      <c r="EMZ1332" s="4"/>
      <c r="ENA1332" s="4"/>
      <c r="ENB1332" s="4"/>
      <c r="ENC1332" s="4"/>
      <c r="END1332" s="4"/>
      <c r="ENE1332" s="4"/>
      <c r="ENF1332" s="4"/>
      <c r="ENG1332" s="4"/>
      <c r="ENH1332" s="4"/>
      <c r="ENI1332" s="4"/>
      <c r="ENJ1332" s="4"/>
      <c r="ENK1332" s="4"/>
      <c r="ENL1332" s="4"/>
      <c r="ENM1332" s="4"/>
      <c r="ENN1332" s="4"/>
      <c r="ENO1332" s="4"/>
      <c r="ENP1332" s="4"/>
      <c r="ENQ1332" s="4"/>
      <c r="ENR1332" s="4"/>
      <c r="ENS1332" s="4"/>
      <c r="ENT1332" s="4"/>
      <c r="ENU1332" s="4"/>
      <c r="ENV1332" s="4"/>
      <c r="ENW1332" s="4"/>
      <c r="ENX1332" s="4"/>
      <c r="ENY1332" s="4"/>
      <c r="ENZ1332" s="4"/>
      <c r="EOA1332" s="4"/>
      <c r="EOB1332" s="4"/>
      <c r="EOC1332" s="4"/>
      <c r="EOD1332" s="4"/>
      <c r="EOE1332" s="4"/>
      <c r="EOF1332" s="4"/>
      <c r="EOG1332" s="4"/>
      <c r="EOH1332" s="4"/>
      <c r="EOI1332" s="4"/>
      <c r="EOJ1332" s="4"/>
      <c r="EOK1332" s="4"/>
      <c r="EOL1332" s="4"/>
      <c r="EOM1332" s="4"/>
      <c r="EON1332" s="4"/>
      <c r="EOO1332" s="4"/>
      <c r="EOP1332" s="4"/>
      <c r="EOQ1332" s="4"/>
      <c r="EOR1332" s="4"/>
      <c r="EOS1332" s="4"/>
      <c r="EOT1332" s="4"/>
      <c r="EOU1332" s="4"/>
      <c r="EOV1332" s="4"/>
      <c r="EOW1332" s="4"/>
      <c r="EOX1332" s="4"/>
      <c r="EOY1332" s="4"/>
      <c r="EOZ1332" s="4"/>
      <c r="EPA1332" s="4"/>
      <c r="EPB1332" s="4"/>
      <c r="EPC1332" s="4"/>
      <c r="EPD1332" s="4"/>
      <c r="EPE1332" s="4"/>
      <c r="EPF1332" s="4"/>
      <c r="EPG1332" s="4"/>
      <c r="EPH1332" s="4"/>
      <c r="EPI1332" s="4"/>
      <c r="EPJ1332" s="4"/>
      <c r="EPK1332" s="4"/>
      <c r="EPL1332" s="4"/>
      <c r="EPM1332" s="4"/>
      <c r="EPN1332" s="4"/>
      <c r="EPO1332" s="4"/>
      <c r="EPP1332" s="4"/>
      <c r="EPQ1332" s="4"/>
      <c r="EPR1332" s="4"/>
      <c r="EPS1332" s="4"/>
      <c r="EPT1332" s="4"/>
      <c r="EPU1332" s="4"/>
      <c r="EPV1332" s="4"/>
      <c r="EPW1332" s="4"/>
      <c r="EPX1332" s="4"/>
      <c r="EPY1332" s="4"/>
      <c r="EPZ1332" s="4"/>
      <c r="EQA1332" s="4"/>
      <c r="EQB1332" s="4"/>
      <c r="EQC1332" s="4"/>
      <c r="EQD1332" s="4"/>
      <c r="EQE1332" s="4"/>
      <c r="EQF1332" s="4"/>
      <c r="EQG1332" s="4"/>
      <c r="EQH1332" s="4"/>
      <c r="EQI1332" s="4"/>
      <c r="EQJ1332" s="4"/>
      <c r="EQK1332" s="4"/>
      <c r="EQL1332" s="4"/>
      <c r="EQM1332" s="4"/>
      <c r="EQN1332" s="4"/>
      <c r="EQO1332" s="4"/>
      <c r="EQP1332" s="4"/>
      <c r="EQQ1332" s="4"/>
      <c r="EQR1332" s="4"/>
      <c r="EQS1332" s="4"/>
      <c r="EQT1332" s="4"/>
      <c r="EQU1332" s="4"/>
      <c r="EQV1332" s="4"/>
      <c r="EQW1332" s="4"/>
      <c r="EQX1332" s="4"/>
      <c r="EQY1332" s="4"/>
      <c r="EQZ1332" s="4"/>
      <c r="ERA1332" s="4"/>
      <c r="ERB1332" s="4"/>
      <c r="ERC1332" s="4"/>
      <c r="ERD1332" s="4"/>
      <c r="ERE1332" s="4"/>
      <c r="ERF1332" s="4"/>
      <c r="ERG1332" s="4"/>
      <c r="ERH1332" s="4"/>
      <c r="ERI1332" s="4"/>
      <c r="ERJ1332" s="4"/>
      <c r="ERK1332" s="4"/>
      <c r="ERL1332" s="4"/>
      <c r="ERM1332" s="4"/>
      <c r="ERN1332" s="4"/>
      <c r="ERO1332" s="4"/>
      <c r="ERP1332" s="4"/>
      <c r="ERQ1332" s="4"/>
      <c r="ERR1332" s="4"/>
      <c r="ERS1332" s="4"/>
      <c r="ERT1332" s="4"/>
      <c r="ERU1332" s="4"/>
      <c r="ERV1332" s="4"/>
      <c r="ERW1332" s="4"/>
      <c r="ERX1332" s="4"/>
      <c r="ERY1332" s="4"/>
      <c r="ERZ1332" s="4"/>
      <c r="ESA1332" s="4"/>
      <c r="ESB1332" s="4"/>
      <c r="ESC1332" s="4"/>
      <c r="ESD1332" s="4"/>
      <c r="ESE1332" s="4"/>
      <c r="ESF1332" s="4"/>
      <c r="ESG1332" s="4"/>
      <c r="ESH1332" s="4"/>
      <c r="ESI1332" s="4"/>
      <c r="ESJ1332" s="4"/>
      <c r="ESK1332" s="4"/>
      <c r="ESL1332" s="4"/>
      <c r="ESM1332" s="4"/>
      <c r="ESN1332" s="4"/>
      <c r="ESO1332" s="4"/>
      <c r="ESP1332" s="4"/>
      <c r="ESQ1332" s="4"/>
      <c r="ESR1332" s="4"/>
      <c r="ESS1332" s="4"/>
      <c r="EST1332" s="4"/>
      <c r="ESU1332" s="4"/>
      <c r="ESV1332" s="4"/>
      <c r="ESW1332" s="4"/>
      <c r="ESX1332" s="4"/>
      <c r="ESY1332" s="4"/>
      <c r="ESZ1332" s="4"/>
      <c r="ETA1332" s="4"/>
      <c r="ETB1332" s="4"/>
      <c r="ETC1332" s="4"/>
      <c r="ETD1332" s="4"/>
      <c r="ETE1332" s="4"/>
      <c r="ETF1332" s="4"/>
      <c r="ETG1332" s="4"/>
      <c r="ETH1332" s="4"/>
      <c r="ETI1332" s="4"/>
      <c r="ETJ1332" s="4"/>
      <c r="ETK1332" s="4"/>
      <c r="ETL1332" s="4"/>
      <c r="ETM1332" s="4"/>
      <c r="ETN1332" s="4"/>
      <c r="ETO1332" s="4"/>
      <c r="ETP1332" s="4"/>
      <c r="ETQ1332" s="4"/>
      <c r="ETR1332" s="4"/>
      <c r="ETS1332" s="4"/>
      <c r="ETT1332" s="4"/>
      <c r="ETU1332" s="4"/>
      <c r="ETV1332" s="4"/>
      <c r="ETW1332" s="4"/>
      <c r="ETX1332" s="4"/>
      <c r="ETY1332" s="4"/>
      <c r="ETZ1332" s="4"/>
      <c r="EUA1332" s="4"/>
      <c r="EUB1332" s="4"/>
      <c r="EUC1332" s="4"/>
      <c r="EUD1332" s="4"/>
      <c r="EUE1332" s="4"/>
      <c r="EUF1332" s="4"/>
      <c r="EUG1332" s="4"/>
      <c r="EUH1332" s="4"/>
      <c r="EUI1332" s="4"/>
      <c r="EUJ1332" s="4"/>
      <c r="EUK1332" s="4"/>
      <c r="EUL1332" s="4"/>
      <c r="EUM1332" s="4"/>
      <c r="EUN1332" s="4"/>
      <c r="EUO1332" s="4"/>
      <c r="EUP1332" s="4"/>
      <c r="EUQ1332" s="4"/>
      <c r="EUR1332" s="4"/>
      <c r="EUS1332" s="4"/>
      <c r="EUT1332" s="4"/>
      <c r="EUU1332" s="4"/>
      <c r="EUV1332" s="4"/>
      <c r="EUW1332" s="4"/>
      <c r="EUX1332" s="4"/>
      <c r="EUY1332" s="4"/>
      <c r="EUZ1332" s="4"/>
      <c r="EVA1332" s="4"/>
      <c r="EVB1332" s="4"/>
      <c r="EVC1332" s="4"/>
      <c r="EVD1332" s="4"/>
      <c r="EVE1332" s="4"/>
      <c r="EVF1332" s="4"/>
      <c r="EVG1332" s="4"/>
      <c r="EVH1332" s="4"/>
      <c r="EVI1332" s="4"/>
      <c r="EVJ1332" s="4"/>
      <c r="EVK1332" s="4"/>
      <c r="EVL1332" s="4"/>
      <c r="EVM1332" s="4"/>
      <c r="EVN1332" s="4"/>
      <c r="EVO1332" s="4"/>
      <c r="EVP1332" s="4"/>
      <c r="EVQ1332" s="4"/>
      <c r="EVR1332" s="4"/>
      <c r="EVS1332" s="4"/>
      <c r="EVT1332" s="4"/>
      <c r="EVU1332" s="4"/>
      <c r="EVV1332" s="4"/>
      <c r="EVW1332" s="4"/>
      <c r="EVX1332" s="4"/>
      <c r="EVY1332" s="4"/>
      <c r="EVZ1332" s="4"/>
      <c r="EWA1332" s="4"/>
      <c r="EWB1332" s="4"/>
      <c r="EWC1332" s="4"/>
      <c r="EWD1332" s="4"/>
      <c r="EWE1332" s="4"/>
      <c r="EWF1332" s="4"/>
      <c r="EWG1332" s="4"/>
      <c r="EWH1332" s="4"/>
      <c r="EWI1332" s="4"/>
      <c r="EWJ1332" s="4"/>
      <c r="EWK1332" s="4"/>
      <c r="EWL1332" s="4"/>
      <c r="EWM1332" s="4"/>
      <c r="EWN1332" s="4"/>
      <c r="EWO1332" s="4"/>
      <c r="EWP1332" s="4"/>
      <c r="EWQ1332" s="4"/>
      <c r="EWR1332" s="4"/>
      <c r="EWS1332" s="4"/>
      <c r="EWT1332" s="4"/>
      <c r="EWU1332" s="4"/>
      <c r="EWV1332" s="4"/>
      <c r="EWW1332" s="4"/>
      <c r="EWX1332" s="4"/>
      <c r="EWY1332" s="4"/>
      <c r="EWZ1332" s="4"/>
      <c r="EXA1332" s="4"/>
      <c r="EXB1332" s="4"/>
      <c r="EXC1332" s="4"/>
      <c r="EXD1332" s="4"/>
      <c r="EXE1332" s="4"/>
      <c r="EXF1332" s="4"/>
      <c r="EXG1332" s="4"/>
      <c r="EXH1332" s="4"/>
      <c r="EXI1332" s="4"/>
      <c r="EXJ1332" s="4"/>
      <c r="EXK1332" s="4"/>
      <c r="EXL1332" s="4"/>
      <c r="EXM1332" s="4"/>
      <c r="EXN1332" s="4"/>
      <c r="EXO1332" s="4"/>
      <c r="EXP1332" s="4"/>
      <c r="EXQ1332" s="4"/>
      <c r="EXR1332" s="4"/>
      <c r="EXS1332" s="4"/>
      <c r="EXT1332" s="4"/>
      <c r="EXU1332" s="4"/>
      <c r="EXV1332" s="4"/>
      <c r="EXW1332" s="4"/>
      <c r="EXX1332" s="4"/>
      <c r="EXY1332" s="4"/>
      <c r="EXZ1332" s="4"/>
      <c r="EYA1332" s="4"/>
      <c r="EYB1332" s="4"/>
      <c r="EYC1332" s="4"/>
      <c r="EYD1332" s="4"/>
      <c r="EYE1332" s="4"/>
      <c r="EYF1332" s="4"/>
      <c r="EYG1332" s="4"/>
      <c r="EYH1332" s="4"/>
      <c r="EYI1332" s="4"/>
      <c r="EYJ1332" s="4"/>
      <c r="EYK1332" s="4"/>
      <c r="EYL1332" s="4"/>
      <c r="EYM1332" s="4"/>
      <c r="EYN1332" s="4"/>
      <c r="EYO1332" s="4"/>
      <c r="EYP1332" s="4"/>
      <c r="EYQ1332" s="4"/>
      <c r="EYR1332" s="4"/>
      <c r="EYS1332" s="4"/>
      <c r="EYT1332" s="4"/>
      <c r="EYU1332" s="4"/>
      <c r="EYV1332" s="4"/>
      <c r="EYW1332" s="4"/>
      <c r="EYX1332" s="4"/>
      <c r="EYY1332" s="4"/>
      <c r="EYZ1332" s="4"/>
      <c r="EZA1332" s="4"/>
      <c r="EZB1332" s="4"/>
      <c r="EZC1332" s="4"/>
      <c r="EZD1332" s="4"/>
      <c r="EZE1332" s="4"/>
      <c r="EZF1332" s="4"/>
      <c r="EZG1332" s="4"/>
      <c r="EZH1332" s="4"/>
      <c r="EZI1332" s="4"/>
      <c r="EZJ1332" s="4"/>
      <c r="EZK1332" s="4"/>
      <c r="EZL1332" s="4"/>
      <c r="EZM1332" s="4"/>
      <c r="EZN1332" s="4"/>
      <c r="EZO1332" s="4"/>
      <c r="EZP1332" s="4"/>
      <c r="EZQ1332" s="4"/>
      <c r="EZR1332" s="4"/>
      <c r="EZS1332" s="4"/>
      <c r="EZT1332" s="4"/>
      <c r="EZU1332" s="4"/>
      <c r="EZV1332" s="4"/>
      <c r="EZW1332" s="4"/>
      <c r="EZX1332" s="4"/>
      <c r="EZY1332" s="4"/>
      <c r="EZZ1332" s="4"/>
      <c r="FAA1332" s="4"/>
      <c r="FAB1332" s="4"/>
      <c r="FAC1332" s="4"/>
      <c r="FAD1332" s="4"/>
      <c r="FAE1332" s="4"/>
      <c r="FAF1332" s="4"/>
      <c r="FAG1332" s="4"/>
      <c r="FAH1332" s="4"/>
      <c r="FAI1332" s="4"/>
      <c r="FAJ1332" s="4"/>
      <c r="FAK1332" s="4"/>
      <c r="FAL1332" s="4"/>
      <c r="FAM1332" s="4"/>
      <c r="FAN1332" s="4"/>
      <c r="FAO1332" s="4"/>
      <c r="FAP1332" s="4"/>
      <c r="FAQ1332" s="4"/>
      <c r="FAR1332" s="4"/>
      <c r="FAS1332" s="4"/>
      <c r="FAT1332" s="4"/>
      <c r="FAU1332" s="4"/>
      <c r="FAV1332" s="4"/>
      <c r="FAW1332" s="4"/>
      <c r="FAX1332" s="4"/>
      <c r="FAY1332" s="4"/>
      <c r="FAZ1332" s="4"/>
      <c r="FBA1332" s="4"/>
      <c r="FBB1332" s="4"/>
      <c r="FBC1332" s="4"/>
      <c r="FBD1332" s="4"/>
      <c r="FBE1332" s="4"/>
      <c r="FBF1332" s="4"/>
      <c r="FBG1332" s="4"/>
      <c r="FBH1332" s="4"/>
      <c r="FBI1332" s="4"/>
      <c r="FBJ1332" s="4"/>
      <c r="FBK1332" s="4"/>
      <c r="FBL1332" s="4"/>
      <c r="FBM1332" s="4"/>
      <c r="FBN1332" s="4"/>
      <c r="FBO1332" s="4"/>
      <c r="FBP1332" s="4"/>
      <c r="FBQ1332" s="4"/>
      <c r="FBR1332" s="4"/>
      <c r="FBS1332" s="4"/>
      <c r="FBT1332" s="4"/>
      <c r="FBU1332" s="4"/>
      <c r="FBV1332" s="4"/>
      <c r="FBW1332" s="4"/>
      <c r="FBX1332" s="4"/>
      <c r="FBY1332" s="4"/>
      <c r="FBZ1332" s="4"/>
      <c r="FCA1332" s="4"/>
      <c r="FCB1332" s="4"/>
      <c r="FCC1332" s="4"/>
      <c r="FCD1332" s="4"/>
      <c r="FCE1332" s="4"/>
      <c r="FCF1332" s="4"/>
      <c r="FCG1332" s="4"/>
      <c r="FCH1332" s="4"/>
      <c r="FCI1332" s="4"/>
      <c r="FCJ1332" s="4"/>
      <c r="FCK1332" s="4"/>
      <c r="FCL1332" s="4"/>
      <c r="FCM1332" s="4"/>
      <c r="FCN1332" s="4"/>
      <c r="FCO1332" s="4"/>
      <c r="FCP1332" s="4"/>
      <c r="FCQ1332" s="4"/>
      <c r="FCR1332" s="4"/>
      <c r="FCS1332" s="4"/>
      <c r="FCT1332" s="4"/>
      <c r="FCU1332" s="4"/>
      <c r="FCV1332" s="4"/>
      <c r="FCW1332" s="4"/>
      <c r="FCX1332" s="4"/>
      <c r="FCY1332" s="4"/>
      <c r="FCZ1332" s="4"/>
      <c r="FDA1332" s="4"/>
      <c r="FDB1332" s="4"/>
      <c r="FDC1332" s="4"/>
      <c r="FDD1332" s="4"/>
      <c r="FDE1332" s="4"/>
      <c r="FDF1332" s="4"/>
      <c r="FDG1332" s="4"/>
      <c r="FDH1332" s="4"/>
      <c r="FDI1332" s="4"/>
      <c r="FDJ1332" s="4"/>
      <c r="FDK1332" s="4"/>
      <c r="FDL1332" s="4"/>
      <c r="FDM1332" s="4"/>
      <c r="FDN1332" s="4"/>
      <c r="FDO1332" s="4"/>
      <c r="FDP1332" s="4"/>
      <c r="FDQ1332" s="4"/>
      <c r="FDR1332" s="4"/>
      <c r="FDS1332" s="4"/>
      <c r="FDT1332" s="4"/>
      <c r="FDU1332" s="4"/>
      <c r="FDV1332" s="4"/>
      <c r="FDW1332" s="4"/>
      <c r="FDX1332" s="4"/>
      <c r="FDY1332" s="4"/>
      <c r="FDZ1332" s="4"/>
      <c r="FEA1332" s="4"/>
      <c r="FEB1332" s="4"/>
      <c r="FEC1332" s="4"/>
      <c r="FED1332" s="4"/>
      <c r="FEE1332" s="4"/>
      <c r="FEF1332" s="4"/>
      <c r="FEG1332" s="4"/>
      <c r="FEH1332" s="4"/>
      <c r="FEI1332" s="4"/>
      <c r="FEJ1332" s="4"/>
      <c r="FEK1332" s="4"/>
      <c r="FEL1332" s="4"/>
      <c r="FEM1332" s="4"/>
      <c r="FEN1332" s="4"/>
      <c r="FEO1332" s="4"/>
      <c r="FEP1332" s="4"/>
      <c r="FEQ1332" s="4"/>
      <c r="FER1332" s="4"/>
      <c r="FES1332" s="4"/>
      <c r="FET1332" s="4"/>
      <c r="FEU1332" s="4"/>
      <c r="FEV1332" s="4"/>
      <c r="FEW1332" s="4"/>
      <c r="FEX1332" s="4"/>
      <c r="FEY1332" s="4"/>
      <c r="FEZ1332" s="4"/>
      <c r="FFA1332" s="4"/>
      <c r="FFB1332" s="4"/>
      <c r="FFC1332" s="4"/>
      <c r="FFD1332" s="4"/>
      <c r="FFE1332" s="4"/>
      <c r="FFF1332" s="4"/>
      <c r="FFG1332" s="4"/>
      <c r="FFH1332" s="4"/>
      <c r="FFI1332" s="4"/>
      <c r="FFJ1332" s="4"/>
      <c r="FFK1332" s="4"/>
      <c r="FFL1332" s="4"/>
      <c r="FFM1332" s="4"/>
      <c r="FFN1332" s="4"/>
      <c r="FFO1332" s="4"/>
      <c r="FFP1332" s="4"/>
      <c r="FFQ1332" s="4"/>
      <c r="FFR1332" s="4"/>
      <c r="FFS1332" s="4"/>
      <c r="FFT1332" s="4"/>
      <c r="FFU1332" s="4"/>
      <c r="FFV1332" s="4"/>
      <c r="FFW1332" s="4"/>
      <c r="FFX1332" s="4"/>
      <c r="FFY1332" s="4"/>
      <c r="FFZ1332" s="4"/>
      <c r="FGA1332" s="4"/>
      <c r="FGB1332" s="4"/>
      <c r="FGC1332" s="4"/>
      <c r="FGD1332" s="4"/>
      <c r="FGE1332" s="4"/>
      <c r="FGF1332" s="4"/>
      <c r="FGG1332" s="4"/>
      <c r="FGH1332" s="4"/>
      <c r="FGI1332" s="4"/>
      <c r="FGJ1332" s="4"/>
      <c r="FGK1332" s="4"/>
      <c r="FGL1332" s="4"/>
      <c r="FGM1332" s="4"/>
      <c r="FGN1332" s="4"/>
      <c r="FGO1332" s="4"/>
      <c r="FGP1332" s="4"/>
      <c r="FGQ1332" s="4"/>
      <c r="FGR1332" s="4"/>
      <c r="FGS1332" s="4"/>
      <c r="FGT1332" s="4"/>
      <c r="FGU1332" s="4"/>
      <c r="FGV1332" s="4"/>
      <c r="FGW1332" s="4"/>
      <c r="FGX1332" s="4"/>
      <c r="FGY1332" s="4"/>
      <c r="FGZ1332" s="4"/>
      <c r="FHA1332" s="4"/>
      <c r="FHB1332" s="4"/>
      <c r="FHC1332" s="4"/>
      <c r="FHD1332" s="4"/>
      <c r="FHE1332" s="4"/>
      <c r="FHF1332" s="4"/>
      <c r="FHG1332" s="4"/>
      <c r="FHH1332" s="4"/>
      <c r="FHI1332" s="4"/>
      <c r="FHJ1332" s="4"/>
      <c r="FHK1332" s="4"/>
      <c r="FHL1332" s="4"/>
      <c r="FHM1332" s="4"/>
      <c r="FHN1332" s="4"/>
      <c r="FHO1332" s="4"/>
      <c r="FHP1332" s="4"/>
      <c r="FHQ1332" s="4"/>
      <c r="FHR1332" s="4"/>
      <c r="FHS1332" s="4"/>
      <c r="FHT1332" s="4"/>
      <c r="FHU1332" s="4"/>
      <c r="FHV1332" s="4"/>
      <c r="FHW1332" s="4"/>
      <c r="FHX1332" s="4"/>
      <c r="FHY1332" s="4"/>
      <c r="FHZ1332" s="4"/>
      <c r="FIA1332" s="4"/>
      <c r="FIB1332" s="4"/>
      <c r="FIC1332" s="4"/>
      <c r="FID1332" s="4"/>
      <c r="FIE1332" s="4"/>
      <c r="FIF1332" s="4"/>
      <c r="FIG1332" s="4"/>
      <c r="FIH1332" s="4"/>
      <c r="FII1332" s="4"/>
      <c r="FIJ1332" s="4"/>
      <c r="FIK1332" s="4"/>
      <c r="FIL1332" s="4"/>
      <c r="FIM1332" s="4"/>
      <c r="FIN1332" s="4"/>
      <c r="FIO1332" s="4"/>
      <c r="FIP1332" s="4"/>
      <c r="FIQ1332" s="4"/>
      <c r="FIR1332" s="4"/>
      <c r="FIS1332" s="4"/>
      <c r="FIT1332" s="4"/>
      <c r="FIU1332" s="4"/>
      <c r="FIV1332" s="4"/>
      <c r="FIW1332" s="4"/>
      <c r="FIX1332" s="4"/>
      <c r="FIY1332" s="4"/>
      <c r="FIZ1332" s="4"/>
      <c r="FJA1332" s="4"/>
      <c r="FJB1332" s="4"/>
      <c r="FJC1332" s="4"/>
      <c r="FJD1332" s="4"/>
      <c r="FJE1332" s="4"/>
      <c r="FJF1332" s="4"/>
      <c r="FJG1332" s="4"/>
      <c r="FJH1332" s="4"/>
      <c r="FJI1332" s="4"/>
      <c r="FJJ1332" s="4"/>
      <c r="FJK1332" s="4"/>
      <c r="FJL1332" s="4"/>
      <c r="FJM1332" s="4"/>
      <c r="FJN1332" s="4"/>
      <c r="FJO1332" s="4"/>
      <c r="FJP1332" s="4"/>
      <c r="FJQ1332" s="4"/>
      <c r="FJR1332" s="4"/>
      <c r="FJS1332" s="4"/>
      <c r="FJT1332" s="4"/>
      <c r="FJU1332" s="4"/>
      <c r="FJV1332" s="4"/>
      <c r="FJW1332" s="4"/>
      <c r="FJX1332" s="4"/>
      <c r="FJY1332" s="4"/>
      <c r="FJZ1332" s="4"/>
      <c r="FKA1332" s="4"/>
      <c r="FKB1332" s="4"/>
      <c r="FKC1332" s="4"/>
      <c r="FKD1332" s="4"/>
      <c r="FKE1332" s="4"/>
      <c r="FKF1332" s="4"/>
      <c r="FKG1332" s="4"/>
      <c r="FKH1332" s="4"/>
      <c r="FKI1332" s="4"/>
      <c r="FKJ1332" s="4"/>
      <c r="FKK1332" s="4"/>
      <c r="FKL1332" s="4"/>
      <c r="FKM1332" s="4"/>
      <c r="FKN1332" s="4"/>
      <c r="FKO1332" s="4"/>
      <c r="FKP1332" s="4"/>
      <c r="FKQ1332" s="4"/>
      <c r="FKR1332" s="4"/>
      <c r="FKS1332" s="4"/>
      <c r="FKT1332" s="4"/>
      <c r="FKU1332" s="4"/>
      <c r="FKV1332" s="4"/>
      <c r="FKW1332" s="4"/>
      <c r="FKX1332" s="4"/>
      <c r="FKY1332" s="4"/>
      <c r="FKZ1332" s="4"/>
      <c r="FLA1332" s="4"/>
      <c r="FLB1332" s="4"/>
      <c r="FLC1332" s="4"/>
      <c r="FLD1332" s="4"/>
      <c r="FLE1332" s="4"/>
      <c r="FLF1332" s="4"/>
      <c r="FLG1332" s="4"/>
      <c r="FLH1332" s="4"/>
      <c r="FLI1332" s="4"/>
      <c r="FLJ1332" s="4"/>
      <c r="FLK1332" s="4"/>
      <c r="FLL1332" s="4"/>
      <c r="FLM1332" s="4"/>
      <c r="FLN1332" s="4"/>
      <c r="FLO1332" s="4"/>
      <c r="FLP1332" s="4"/>
      <c r="FLQ1332" s="4"/>
      <c r="FLR1332" s="4"/>
      <c r="FLS1332" s="4"/>
      <c r="FLT1332" s="4"/>
      <c r="FLU1332" s="4"/>
      <c r="FLV1332" s="4"/>
      <c r="FLW1332" s="4"/>
      <c r="FLX1332" s="4"/>
      <c r="FLY1332" s="4"/>
      <c r="FLZ1332" s="4"/>
      <c r="FMA1332" s="4"/>
      <c r="FMB1332" s="4"/>
      <c r="FMC1332" s="4"/>
      <c r="FMD1332" s="4"/>
      <c r="FME1332" s="4"/>
      <c r="FMF1332" s="4"/>
      <c r="FMG1332" s="4"/>
      <c r="FMH1332" s="4"/>
      <c r="FMI1332" s="4"/>
      <c r="FMJ1332" s="4"/>
      <c r="FMK1332" s="4"/>
      <c r="FML1332" s="4"/>
      <c r="FMM1332" s="4"/>
      <c r="FMN1332" s="4"/>
      <c r="FMO1332" s="4"/>
      <c r="FMP1332" s="4"/>
      <c r="FMQ1332" s="4"/>
      <c r="FMR1332" s="4"/>
      <c r="FMS1332" s="4"/>
      <c r="FMT1332" s="4"/>
      <c r="FMU1332" s="4"/>
      <c r="FMV1332" s="4"/>
      <c r="FMW1332" s="4"/>
      <c r="FMX1332" s="4"/>
      <c r="FMY1332" s="4"/>
      <c r="FMZ1332" s="4"/>
      <c r="FNA1332" s="4"/>
      <c r="FNB1332" s="4"/>
      <c r="FNC1332" s="4"/>
      <c r="FND1332" s="4"/>
      <c r="FNE1332" s="4"/>
      <c r="FNF1332" s="4"/>
      <c r="FNG1332" s="4"/>
      <c r="FNH1332" s="4"/>
      <c r="FNI1332" s="4"/>
      <c r="FNJ1332" s="4"/>
      <c r="FNK1332" s="4"/>
      <c r="FNL1332" s="4"/>
      <c r="FNM1332" s="4"/>
      <c r="FNN1332" s="4"/>
      <c r="FNO1332" s="4"/>
      <c r="FNP1332" s="4"/>
      <c r="FNQ1332" s="4"/>
      <c r="FNR1332" s="4"/>
      <c r="FNS1332" s="4"/>
      <c r="FNT1332" s="4"/>
      <c r="FNU1332" s="4"/>
      <c r="FNV1332" s="4"/>
      <c r="FNW1332" s="4"/>
      <c r="FNX1332" s="4"/>
      <c r="FNY1332" s="4"/>
      <c r="FNZ1332" s="4"/>
      <c r="FOA1332" s="4"/>
      <c r="FOB1332" s="4"/>
      <c r="FOC1332" s="4"/>
      <c r="FOD1332" s="4"/>
      <c r="FOE1332" s="4"/>
      <c r="FOF1332" s="4"/>
      <c r="FOG1332" s="4"/>
      <c r="FOH1332" s="4"/>
      <c r="FOI1332" s="4"/>
      <c r="FOJ1332" s="4"/>
      <c r="FOK1332" s="4"/>
      <c r="FOL1332" s="4"/>
      <c r="FOM1332" s="4"/>
      <c r="FON1332" s="4"/>
      <c r="FOO1332" s="4"/>
      <c r="FOP1332" s="4"/>
      <c r="FOQ1332" s="4"/>
      <c r="FOR1332" s="4"/>
      <c r="FOS1332" s="4"/>
      <c r="FOT1332" s="4"/>
      <c r="FOU1332" s="4"/>
      <c r="FOV1332" s="4"/>
      <c r="FOW1332" s="4"/>
      <c r="FOX1332" s="4"/>
      <c r="FOY1332" s="4"/>
      <c r="FOZ1332" s="4"/>
      <c r="FPA1332" s="4"/>
      <c r="FPB1332" s="4"/>
      <c r="FPC1332" s="4"/>
      <c r="FPD1332" s="4"/>
      <c r="FPE1332" s="4"/>
      <c r="FPF1332" s="4"/>
      <c r="FPG1332" s="4"/>
      <c r="FPH1332" s="4"/>
      <c r="FPI1332" s="4"/>
      <c r="FPJ1332" s="4"/>
      <c r="FPK1332" s="4"/>
      <c r="FPL1332" s="4"/>
      <c r="FPM1332" s="4"/>
      <c r="FPN1332" s="4"/>
      <c r="FPO1332" s="4"/>
      <c r="FPP1332" s="4"/>
      <c r="FPQ1332" s="4"/>
      <c r="FPR1332" s="4"/>
      <c r="FPS1332" s="4"/>
      <c r="FPT1332" s="4"/>
      <c r="FPU1332" s="4"/>
      <c r="FPV1332" s="4"/>
      <c r="FPW1332" s="4"/>
      <c r="FPX1332" s="4"/>
      <c r="FPY1332" s="4"/>
      <c r="FPZ1332" s="4"/>
      <c r="FQA1332" s="4"/>
      <c r="FQB1332" s="4"/>
      <c r="FQC1332" s="4"/>
      <c r="FQD1332" s="4"/>
      <c r="FQE1332" s="4"/>
      <c r="FQF1332" s="4"/>
      <c r="FQG1332" s="4"/>
      <c r="FQH1332" s="4"/>
      <c r="FQI1332" s="4"/>
      <c r="FQJ1332" s="4"/>
      <c r="FQK1332" s="4"/>
      <c r="FQL1332" s="4"/>
      <c r="FQM1332" s="4"/>
      <c r="FQN1332" s="4"/>
      <c r="FQO1332" s="4"/>
      <c r="FQP1332" s="4"/>
      <c r="FQQ1332" s="4"/>
      <c r="FQR1332" s="4"/>
      <c r="FQS1332" s="4"/>
      <c r="FQT1332" s="4"/>
      <c r="FQU1332" s="4"/>
      <c r="FQV1332" s="4"/>
      <c r="FQW1332" s="4"/>
      <c r="FQX1332" s="4"/>
      <c r="FQY1332" s="4"/>
      <c r="FQZ1332" s="4"/>
      <c r="FRA1332" s="4"/>
      <c r="FRB1332" s="4"/>
      <c r="FRC1332" s="4"/>
      <c r="FRD1332" s="4"/>
      <c r="FRE1332" s="4"/>
      <c r="FRF1332" s="4"/>
      <c r="FRG1332" s="4"/>
      <c r="FRH1332" s="4"/>
      <c r="FRI1332" s="4"/>
      <c r="FRJ1332" s="4"/>
      <c r="FRK1332" s="4"/>
      <c r="FRL1332" s="4"/>
      <c r="FRM1332" s="4"/>
      <c r="FRN1332" s="4"/>
      <c r="FRO1332" s="4"/>
      <c r="FRP1332" s="4"/>
      <c r="FRQ1332" s="4"/>
      <c r="FRR1332" s="4"/>
      <c r="FRS1332" s="4"/>
      <c r="FRT1332" s="4"/>
      <c r="FRU1332" s="4"/>
      <c r="FRV1332" s="4"/>
      <c r="FRW1332" s="4"/>
      <c r="FRX1332" s="4"/>
      <c r="FRY1332" s="4"/>
      <c r="FRZ1332" s="4"/>
      <c r="FSA1332" s="4"/>
      <c r="FSB1332" s="4"/>
      <c r="FSC1332" s="4"/>
      <c r="FSD1332" s="4"/>
      <c r="FSE1332" s="4"/>
      <c r="FSF1332" s="4"/>
      <c r="FSG1332" s="4"/>
      <c r="FSH1332" s="4"/>
      <c r="FSI1332" s="4"/>
      <c r="FSJ1332" s="4"/>
      <c r="FSK1332" s="4"/>
      <c r="FSL1332" s="4"/>
      <c r="FSM1332" s="4"/>
      <c r="FSN1332" s="4"/>
      <c r="FSO1332" s="4"/>
      <c r="FSP1332" s="4"/>
      <c r="FSQ1332" s="4"/>
      <c r="FSR1332" s="4"/>
      <c r="FSS1332" s="4"/>
      <c r="FST1332" s="4"/>
      <c r="FSU1332" s="4"/>
      <c r="FSV1332" s="4"/>
      <c r="FSW1332" s="4"/>
      <c r="FSX1332" s="4"/>
      <c r="FSY1332" s="4"/>
      <c r="FSZ1332" s="4"/>
      <c r="FTA1332" s="4"/>
      <c r="FTB1332" s="4"/>
      <c r="FTC1332" s="4"/>
      <c r="FTD1332" s="4"/>
      <c r="FTE1332" s="4"/>
      <c r="FTF1332" s="4"/>
      <c r="FTG1332" s="4"/>
      <c r="FTH1332" s="4"/>
      <c r="FTI1332" s="4"/>
      <c r="FTJ1332" s="4"/>
      <c r="FTK1332" s="4"/>
      <c r="FTL1332" s="4"/>
      <c r="FTM1332" s="4"/>
      <c r="FTN1332" s="4"/>
      <c r="FTO1332" s="4"/>
      <c r="FTP1332" s="4"/>
      <c r="FTQ1332" s="4"/>
      <c r="FTR1332" s="4"/>
      <c r="FTS1332" s="4"/>
      <c r="FTT1332" s="4"/>
      <c r="FTU1332" s="4"/>
      <c r="FTV1332" s="4"/>
      <c r="FTW1332" s="4"/>
      <c r="FTX1332" s="4"/>
      <c r="FTY1332" s="4"/>
      <c r="FTZ1332" s="4"/>
      <c r="FUA1332" s="4"/>
      <c r="FUB1332" s="4"/>
      <c r="FUC1332" s="4"/>
      <c r="FUD1332" s="4"/>
      <c r="FUE1332" s="4"/>
      <c r="FUF1332" s="4"/>
      <c r="FUG1332" s="4"/>
      <c r="FUH1332" s="4"/>
      <c r="FUI1332" s="4"/>
      <c r="FUJ1332" s="4"/>
      <c r="FUK1332" s="4"/>
      <c r="FUL1332" s="4"/>
      <c r="FUM1332" s="4"/>
      <c r="FUN1332" s="4"/>
      <c r="FUO1332" s="4"/>
      <c r="FUP1332" s="4"/>
      <c r="FUQ1332" s="4"/>
      <c r="FUR1332" s="4"/>
      <c r="FUS1332" s="4"/>
      <c r="FUT1332" s="4"/>
      <c r="FUU1332" s="4"/>
      <c r="FUV1332" s="4"/>
      <c r="FUW1332" s="4"/>
      <c r="FUX1332" s="4"/>
      <c r="FUY1332" s="4"/>
      <c r="FUZ1332" s="4"/>
      <c r="FVA1332" s="4"/>
      <c r="FVB1332" s="4"/>
      <c r="FVC1332" s="4"/>
      <c r="FVD1332" s="4"/>
      <c r="FVE1332" s="4"/>
      <c r="FVF1332" s="4"/>
      <c r="FVG1332" s="4"/>
      <c r="FVH1332" s="4"/>
      <c r="FVI1332" s="4"/>
      <c r="FVJ1332" s="4"/>
      <c r="FVK1332" s="4"/>
      <c r="FVL1332" s="4"/>
      <c r="FVM1332" s="4"/>
      <c r="FVN1332" s="4"/>
      <c r="FVO1332" s="4"/>
      <c r="FVP1332" s="4"/>
      <c r="FVQ1332" s="4"/>
      <c r="FVR1332" s="4"/>
      <c r="FVS1332" s="4"/>
      <c r="FVT1332" s="4"/>
      <c r="FVU1332" s="4"/>
      <c r="FVV1332" s="4"/>
      <c r="FVW1332" s="4"/>
      <c r="FVX1332" s="4"/>
      <c r="FVY1332" s="4"/>
      <c r="FVZ1332" s="4"/>
      <c r="FWA1332" s="4"/>
      <c r="FWB1332" s="4"/>
      <c r="FWC1332" s="4"/>
      <c r="FWD1332" s="4"/>
      <c r="FWE1332" s="4"/>
      <c r="FWF1332" s="4"/>
      <c r="FWG1332" s="4"/>
      <c r="FWH1332" s="4"/>
      <c r="FWI1332" s="4"/>
      <c r="FWJ1332" s="4"/>
      <c r="FWK1332" s="4"/>
      <c r="FWL1332" s="4"/>
      <c r="FWM1332" s="4"/>
      <c r="FWN1332" s="4"/>
      <c r="FWO1332" s="4"/>
      <c r="FWP1332" s="4"/>
      <c r="FWQ1332" s="4"/>
      <c r="FWR1332" s="4"/>
      <c r="FWS1332" s="4"/>
      <c r="FWT1332" s="4"/>
      <c r="FWU1332" s="4"/>
      <c r="FWV1332" s="4"/>
      <c r="FWW1332" s="4"/>
      <c r="FWX1332" s="4"/>
      <c r="FWY1332" s="4"/>
      <c r="FWZ1332" s="4"/>
      <c r="FXA1332" s="4"/>
      <c r="FXB1332" s="4"/>
      <c r="FXC1332" s="4"/>
      <c r="FXD1332" s="4"/>
      <c r="FXE1332" s="4"/>
      <c r="FXF1332" s="4"/>
      <c r="FXG1332" s="4"/>
      <c r="FXH1332" s="4"/>
      <c r="FXI1332" s="4"/>
      <c r="FXJ1332" s="4"/>
      <c r="FXK1332" s="4"/>
      <c r="FXL1332" s="4"/>
      <c r="FXM1332" s="4"/>
      <c r="FXN1332" s="4"/>
      <c r="FXO1332" s="4"/>
      <c r="FXP1332" s="4"/>
      <c r="FXQ1332" s="4"/>
      <c r="FXR1332" s="4"/>
      <c r="FXS1332" s="4"/>
      <c r="FXT1332" s="4"/>
      <c r="FXU1332" s="4"/>
      <c r="FXV1332" s="4"/>
      <c r="FXW1332" s="4"/>
      <c r="FXX1332" s="4"/>
      <c r="FXY1332" s="4"/>
      <c r="FXZ1332" s="4"/>
      <c r="FYA1332" s="4"/>
      <c r="FYB1332" s="4"/>
      <c r="FYC1332" s="4"/>
      <c r="FYD1332" s="4"/>
      <c r="FYE1332" s="4"/>
      <c r="FYF1332" s="4"/>
      <c r="FYG1332" s="4"/>
      <c r="FYH1332" s="4"/>
      <c r="FYI1332" s="4"/>
      <c r="FYJ1332" s="4"/>
      <c r="FYK1332" s="4"/>
      <c r="FYL1332" s="4"/>
      <c r="FYM1332" s="4"/>
      <c r="FYN1332" s="4"/>
      <c r="FYO1332" s="4"/>
      <c r="FYP1332" s="4"/>
      <c r="FYQ1332" s="4"/>
      <c r="FYR1332" s="4"/>
      <c r="FYS1332" s="4"/>
      <c r="FYT1332" s="4"/>
      <c r="FYU1332" s="4"/>
      <c r="FYV1332" s="4"/>
      <c r="FYW1332" s="4"/>
      <c r="FYX1332" s="4"/>
      <c r="FYY1332" s="4"/>
      <c r="FYZ1332" s="4"/>
      <c r="FZA1332" s="4"/>
      <c r="FZB1332" s="4"/>
      <c r="FZC1332" s="4"/>
      <c r="FZD1332" s="4"/>
      <c r="FZE1332" s="4"/>
      <c r="FZF1332" s="4"/>
      <c r="FZG1332" s="4"/>
      <c r="FZH1332" s="4"/>
      <c r="FZI1332" s="4"/>
      <c r="FZJ1332" s="4"/>
      <c r="FZK1332" s="4"/>
      <c r="FZL1332" s="4"/>
      <c r="FZM1332" s="4"/>
      <c r="FZN1332" s="4"/>
      <c r="FZO1332" s="4"/>
      <c r="FZP1332" s="4"/>
      <c r="FZQ1332" s="4"/>
      <c r="FZR1332" s="4"/>
      <c r="FZS1332" s="4"/>
      <c r="FZT1332" s="4"/>
      <c r="FZU1332" s="4"/>
      <c r="FZV1332" s="4"/>
      <c r="FZW1332" s="4"/>
      <c r="FZX1332" s="4"/>
      <c r="FZY1332" s="4"/>
      <c r="FZZ1332" s="4"/>
      <c r="GAA1332" s="4"/>
      <c r="GAB1332" s="4"/>
      <c r="GAC1332" s="4"/>
      <c r="GAD1332" s="4"/>
      <c r="GAE1332" s="4"/>
      <c r="GAF1332" s="4"/>
      <c r="GAG1332" s="4"/>
      <c r="GAH1332" s="4"/>
      <c r="GAI1332" s="4"/>
      <c r="GAJ1332" s="4"/>
      <c r="GAK1332" s="4"/>
      <c r="GAL1332" s="4"/>
      <c r="GAM1332" s="4"/>
      <c r="GAN1332" s="4"/>
      <c r="GAO1332" s="4"/>
      <c r="GAP1332" s="4"/>
      <c r="GAQ1332" s="4"/>
      <c r="GAR1332" s="4"/>
      <c r="GAS1332" s="4"/>
      <c r="GAT1332" s="4"/>
      <c r="GAU1332" s="4"/>
      <c r="GAV1332" s="4"/>
      <c r="GAW1332" s="4"/>
      <c r="GAX1332" s="4"/>
      <c r="GAY1332" s="4"/>
      <c r="GAZ1332" s="4"/>
      <c r="GBA1332" s="4"/>
      <c r="GBB1332" s="4"/>
      <c r="GBC1332" s="4"/>
      <c r="GBD1332" s="4"/>
      <c r="GBE1332" s="4"/>
      <c r="GBF1332" s="4"/>
      <c r="GBG1332" s="4"/>
      <c r="GBH1332" s="4"/>
      <c r="GBI1332" s="4"/>
      <c r="GBJ1332" s="4"/>
      <c r="GBK1332" s="4"/>
      <c r="GBL1332" s="4"/>
      <c r="GBM1332" s="4"/>
      <c r="GBN1332" s="4"/>
      <c r="GBO1332" s="4"/>
      <c r="GBP1332" s="4"/>
      <c r="GBQ1332" s="4"/>
      <c r="GBR1332" s="4"/>
      <c r="GBS1332" s="4"/>
      <c r="GBT1332" s="4"/>
      <c r="GBU1332" s="4"/>
      <c r="GBV1332" s="4"/>
      <c r="GBW1332" s="4"/>
      <c r="GBX1332" s="4"/>
      <c r="GBY1332" s="4"/>
      <c r="GBZ1332" s="4"/>
      <c r="GCA1332" s="4"/>
      <c r="GCB1332" s="4"/>
      <c r="GCC1332" s="4"/>
      <c r="GCD1332" s="4"/>
      <c r="GCE1332" s="4"/>
      <c r="GCF1332" s="4"/>
      <c r="GCG1332" s="4"/>
      <c r="GCH1332" s="4"/>
      <c r="GCI1332" s="4"/>
      <c r="GCJ1332" s="4"/>
      <c r="GCK1332" s="4"/>
      <c r="GCL1332" s="4"/>
      <c r="GCM1332" s="4"/>
      <c r="GCN1332" s="4"/>
      <c r="GCO1332" s="4"/>
      <c r="GCP1332" s="4"/>
      <c r="GCQ1332" s="4"/>
      <c r="GCR1332" s="4"/>
      <c r="GCS1332" s="4"/>
      <c r="GCT1332" s="4"/>
      <c r="GCU1332" s="4"/>
      <c r="GCV1332" s="4"/>
      <c r="GCW1332" s="4"/>
      <c r="GCX1332" s="4"/>
      <c r="GCY1332" s="4"/>
      <c r="GCZ1332" s="4"/>
      <c r="GDA1332" s="4"/>
      <c r="GDB1332" s="4"/>
      <c r="GDC1332" s="4"/>
      <c r="GDD1332" s="4"/>
      <c r="GDE1332" s="4"/>
      <c r="GDF1332" s="4"/>
      <c r="GDG1332" s="4"/>
      <c r="GDH1332" s="4"/>
      <c r="GDI1332" s="4"/>
      <c r="GDJ1332" s="4"/>
      <c r="GDK1332" s="4"/>
      <c r="GDL1332" s="4"/>
      <c r="GDM1332" s="4"/>
      <c r="GDN1332" s="4"/>
      <c r="GDO1332" s="4"/>
      <c r="GDP1332" s="4"/>
      <c r="GDQ1332" s="4"/>
      <c r="GDR1332" s="4"/>
      <c r="GDS1332" s="4"/>
      <c r="GDT1332" s="4"/>
      <c r="GDU1332" s="4"/>
      <c r="GDV1332" s="4"/>
      <c r="GDW1332" s="4"/>
      <c r="GDX1332" s="4"/>
      <c r="GDY1332" s="4"/>
      <c r="GDZ1332" s="4"/>
      <c r="GEA1332" s="4"/>
      <c r="GEB1332" s="4"/>
      <c r="GEC1332" s="4"/>
      <c r="GED1332" s="4"/>
      <c r="GEE1332" s="4"/>
      <c r="GEF1332" s="4"/>
      <c r="GEG1332" s="4"/>
      <c r="GEH1332" s="4"/>
      <c r="GEI1332" s="4"/>
      <c r="GEJ1332" s="4"/>
      <c r="GEK1332" s="4"/>
      <c r="GEL1332" s="4"/>
      <c r="GEM1332" s="4"/>
      <c r="GEN1332" s="4"/>
      <c r="GEO1332" s="4"/>
      <c r="GEP1332" s="4"/>
      <c r="GEQ1332" s="4"/>
      <c r="GER1332" s="4"/>
      <c r="GES1332" s="4"/>
      <c r="GET1332" s="4"/>
      <c r="GEU1332" s="4"/>
      <c r="GEV1332" s="4"/>
      <c r="GEW1332" s="4"/>
      <c r="GEX1332" s="4"/>
      <c r="GEY1332" s="4"/>
      <c r="GEZ1332" s="4"/>
      <c r="GFA1332" s="4"/>
      <c r="GFB1332" s="4"/>
      <c r="GFC1332" s="4"/>
      <c r="GFD1332" s="4"/>
      <c r="GFE1332" s="4"/>
      <c r="GFF1332" s="4"/>
      <c r="GFG1332" s="4"/>
      <c r="GFH1332" s="4"/>
      <c r="GFI1332" s="4"/>
      <c r="GFJ1332" s="4"/>
      <c r="GFK1332" s="4"/>
      <c r="GFL1332" s="4"/>
      <c r="GFM1332" s="4"/>
      <c r="GFN1332" s="4"/>
      <c r="GFO1332" s="4"/>
      <c r="GFP1332" s="4"/>
      <c r="GFQ1332" s="4"/>
      <c r="GFR1332" s="4"/>
      <c r="GFS1332" s="4"/>
      <c r="GFT1332" s="4"/>
      <c r="GFU1332" s="4"/>
      <c r="GFV1332" s="4"/>
      <c r="GFW1332" s="4"/>
      <c r="GFX1332" s="4"/>
      <c r="GFY1332" s="4"/>
      <c r="GFZ1332" s="4"/>
      <c r="GGA1332" s="4"/>
      <c r="GGB1332" s="4"/>
      <c r="GGC1332" s="4"/>
      <c r="GGD1332" s="4"/>
      <c r="GGE1332" s="4"/>
      <c r="GGF1332" s="4"/>
      <c r="GGG1332" s="4"/>
      <c r="GGH1332" s="4"/>
      <c r="GGI1332" s="4"/>
      <c r="GGJ1332" s="4"/>
      <c r="GGK1332" s="4"/>
      <c r="GGL1332" s="4"/>
      <c r="GGM1332" s="4"/>
      <c r="GGN1332" s="4"/>
      <c r="GGO1332" s="4"/>
      <c r="GGP1332" s="4"/>
      <c r="GGQ1332" s="4"/>
      <c r="GGR1332" s="4"/>
      <c r="GGS1332" s="4"/>
      <c r="GGT1332" s="4"/>
      <c r="GGU1332" s="4"/>
      <c r="GGV1332" s="4"/>
      <c r="GGW1332" s="4"/>
      <c r="GGX1332" s="4"/>
      <c r="GGY1332" s="4"/>
      <c r="GGZ1332" s="4"/>
      <c r="GHA1332" s="4"/>
      <c r="GHB1332" s="4"/>
      <c r="GHC1332" s="4"/>
      <c r="GHD1332" s="4"/>
      <c r="GHE1332" s="4"/>
      <c r="GHF1332" s="4"/>
      <c r="GHG1332" s="4"/>
      <c r="GHH1332" s="4"/>
      <c r="GHI1332" s="4"/>
      <c r="GHJ1332" s="4"/>
      <c r="GHK1332" s="4"/>
      <c r="GHL1332" s="4"/>
      <c r="GHM1332" s="4"/>
      <c r="GHN1332" s="4"/>
      <c r="GHO1332" s="4"/>
      <c r="GHP1332" s="4"/>
      <c r="GHQ1332" s="4"/>
      <c r="GHR1332" s="4"/>
      <c r="GHS1332" s="4"/>
      <c r="GHT1332" s="4"/>
      <c r="GHU1332" s="4"/>
      <c r="GHV1332" s="4"/>
      <c r="GHW1332" s="4"/>
      <c r="GHX1332" s="4"/>
      <c r="GHY1332" s="4"/>
      <c r="GHZ1332" s="4"/>
      <c r="GIA1332" s="4"/>
      <c r="GIB1332" s="4"/>
      <c r="GIC1332" s="4"/>
      <c r="GID1332" s="4"/>
      <c r="GIE1332" s="4"/>
      <c r="GIF1332" s="4"/>
      <c r="GIG1332" s="4"/>
      <c r="GIH1332" s="4"/>
      <c r="GII1332" s="4"/>
      <c r="GIJ1332" s="4"/>
      <c r="GIK1332" s="4"/>
      <c r="GIL1332" s="4"/>
      <c r="GIM1332" s="4"/>
      <c r="GIN1332" s="4"/>
      <c r="GIO1332" s="4"/>
      <c r="GIP1332" s="4"/>
      <c r="GIQ1332" s="4"/>
      <c r="GIR1332" s="4"/>
      <c r="GIS1332" s="4"/>
      <c r="GIT1332" s="4"/>
      <c r="GIU1332" s="4"/>
      <c r="GIV1332" s="4"/>
      <c r="GIW1332" s="4"/>
      <c r="GIX1332" s="4"/>
      <c r="GIY1332" s="4"/>
      <c r="GIZ1332" s="4"/>
      <c r="GJA1332" s="4"/>
      <c r="GJB1332" s="4"/>
      <c r="GJC1332" s="4"/>
      <c r="GJD1332" s="4"/>
      <c r="GJE1332" s="4"/>
      <c r="GJF1332" s="4"/>
      <c r="GJG1332" s="4"/>
      <c r="GJH1332" s="4"/>
      <c r="GJI1332" s="4"/>
      <c r="GJJ1332" s="4"/>
      <c r="GJK1332" s="4"/>
      <c r="GJL1332" s="4"/>
      <c r="GJM1332" s="4"/>
      <c r="GJN1332" s="4"/>
      <c r="GJO1332" s="4"/>
      <c r="GJP1332" s="4"/>
      <c r="GJQ1332" s="4"/>
      <c r="GJR1332" s="4"/>
      <c r="GJS1332" s="4"/>
      <c r="GJT1332" s="4"/>
      <c r="GJU1332" s="4"/>
      <c r="GJV1332" s="4"/>
      <c r="GJW1332" s="4"/>
      <c r="GJX1332" s="4"/>
      <c r="GJY1332" s="4"/>
      <c r="GJZ1332" s="4"/>
      <c r="GKA1332" s="4"/>
      <c r="GKB1332" s="4"/>
      <c r="GKC1332" s="4"/>
      <c r="GKD1332" s="4"/>
      <c r="GKE1332" s="4"/>
      <c r="GKF1332" s="4"/>
      <c r="GKG1332" s="4"/>
      <c r="GKH1332" s="4"/>
      <c r="GKI1332" s="4"/>
      <c r="GKJ1332" s="4"/>
      <c r="GKK1332" s="4"/>
      <c r="GKL1332" s="4"/>
      <c r="GKM1332" s="4"/>
      <c r="GKN1332" s="4"/>
      <c r="GKO1332" s="4"/>
      <c r="GKP1332" s="4"/>
      <c r="GKQ1332" s="4"/>
      <c r="GKR1332" s="4"/>
      <c r="GKS1332" s="4"/>
      <c r="GKT1332" s="4"/>
      <c r="GKU1332" s="4"/>
      <c r="GKV1332" s="4"/>
      <c r="GKW1332" s="4"/>
      <c r="GKX1332" s="4"/>
      <c r="GKY1332" s="4"/>
      <c r="GKZ1332" s="4"/>
      <c r="GLA1332" s="4"/>
      <c r="GLB1332" s="4"/>
      <c r="GLC1332" s="4"/>
      <c r="GLD1332" s="4"/>
      <c r="GLE1332" s="4"/>
      <c r="GLF1332" s="4"/>
      <c r="GLG1332" s="4"/>
      <c r="GLH1332" s="4"/>
      <c r="GLI1332" s="4"/>
      <c r="GLJ1332" s="4"/>
      <c r="GLK1332" s="4"/>
      <c r="GLL1332" s="4"/>
      <c r="GLM1332" s="4"/>
      <c r="GLN1332" s="4"/>
      <c r="GLO1332" s="4"/>
      <c r="GLP1332" s="4"/>
      <c r="GLQ1332" s="4"/>
      <c r="GLR1332" s="4"/>
      <c r="GLS1332" s="4"/>
      <c r="GLT1332" s="4"/>
      <c r="GLU1332" s="4"/>
      <c r="GLV1332" s="4"/>
      <c r="GLW1332" s="4"/>
      <c r="GLX1332" s="4"/>
      <c r="GLY1332" s="4"/>
      <c r="GLZ1332" s="4"/>
      <c r="GMA1332" s="4"/>
      <c r="GMB1332" s="4"/>
      <c r="GMC1332" s="4"/>
      <c r="GMD1332" s="4"/>
      <c r="GME1332" s="4"/>
      <c r="GMF1332" s="4"/>
      <c r="GMG1332" s="4"/>
      <c r="GMH1332" s="4"/>
      <c r="GMI1332" s="4"/>
      <c r="GMJ1332" s="4"/>
      <c r="GMK1332" s="4"/>
      <c r="GML1332" s="4"/>
      <c r="GMM1332" s="4"/>
      <c r="GMN1332" s="4"/>
      <c r="GMO1332" s="4"/>
      <c r="GMP1332" s="4"/>
      <c r="GMQ1332" s="4"/>
      <c r="GMR1332" s="4"/>
      <c r="GMS1332" s="4"/>
      <c r="GMT1332" s="4"/>
      <c r="GMU1332" s="4"/>
      <c r="GMV1332" s="4"/>
      <c r="GMW1332" s="4"/>
      <c r="GMX1332" s="4"/>
      <c r="GMY1332" s="4"/>
      <c r="GMZ1332" s="4"/>
      <c r="GNA1332" s="4"/>
      <c r="GNB1332" s="4"/>
      <c r="GNC1332" s="4"/>
      <c r="GND1332" s="4"/>
      <c r="GNE1332" s="4"/>
      <c r="GNF1332" s="4"/>
      <c r="GNG1332" s="4"/>
      <c r="GNH1332" s="4"/>
      <c r="GNI1332" s="4"/>
      <c r="GNJ1332" s="4"/>
      <c r="GNK1332" s="4"/>
      <c r="GNL1332" s="4"/>
      <c r="GNM1332" s="4"/>
      <c r="GNN1332" s="4"/>
      <c r="GNO1332" s="4"/>
      <c r="GNP1332" s="4"/>
      <c r="GNQ1332" s="4"/>
      <c r="GNR1332" s="4"/>
      <c r="GNS1332" s="4"/>
      <c r="GNT1332" s="4"/>
      <c r="GNU1332" s="4"/>
      <c r="GNV1332" s="4"/>
      <c r="GNW1332" s="4"/>
      <c r="GNX1332" s="4"/>
      <c r="GNY1332" s="4"/>
      <c r="GNZ1332" s="4"/>
      <c r="GOA1332" s="4"/>
      <c r="GOB1332" s="4"/>
      <c r="GOC1332" s="4"/>
      <c r="GOD1332" s="4"/>
      <c r="GOE1332" s="4"/>
      <c r="GOF1332" s="4"/>
      <c r="GOG1332" s="4"/>
      <c r="GOH1332" s="4"/>
      <c r="GOI1332" s="4"/>
      <c r="GOJ1332" s="4"/>
      <c r="GOK1332" s="4"/>
      <c r="GOL1332" s="4"/>
      <c r="GOM1332" s="4"/>
      <c r="GON1332" s="4"/>
      <c r="GOO1332" s="4"/>
      <c r="GOP1332" s="4"/>
      <c r="GOQ1332" s="4"/>
      <c r="GOR1332" s="4"/>
      <c r="GOS1332" s="4"/>
      <c r="GOT1332" s="4"/>
      <c r="GOU1332" s="4"/>
      <c r="GOV1332" s="4"/>
      <c r="GOW1332" s="4"/>
      <c r="GOX1332" s="4"/>
      <c r="GOY1332" s="4"/>
      <c r="GOZ1332" s="4"/>
      <c r="GPA1332" s="4"/>
      <c r="GPB1332" s="4"/>
      <c r="GPC1332" s="4"/>
      <c r="GPD1332" s="4"/>
      <c r="GPE1332" s="4"/>
      <c r="GPF1332" s="4"/>
      <c r="GPG1332" s="4"/>
      <c r="GPH1332" s="4"/>
      <c r="GPI1332" s="4"/>
      <c r="GPJ1332" s="4"/>
      <c r="GPK1332" s="4"/>
      <c r="GPL1332" s="4"/>
      <c r="GPM1332" s="4"/>
      <c r="GPN1332" s="4"/>
      <c r="GPO1332" s="4"/>
      <c r="GPP1332" s="4"/>
      <c r="GPQ1332" s="4"/>
      <c r="GPR1332" s="4"/>
      <c r="GPS1332" s="4"/>
      <c r="GPT1332" s="4"/>
      <c r="GPU1332" s="4"/>
      <c r="GPV1332" s="4"/>
      <c r="GPW1332" s="4"/>
      <c r="GPX1332" s="4"/>
      <c r="GPY1332" s="4"/>
      <c r="GPZ1332" s="4"/>
      <c r="GQA1332" s="4"/>
      <c r="GQB1332" s="4"/>
      <c r="GQC1332" s="4"/>
      <c r="GQD1332" s="4"/>
      <c r="GQE1332" s="4"/>
      <c r="GQF1332" s="4"/>
      <c r="GQG1332" s="4"/>
      <c r="GQH1332" s="4"/>
      <c r="GQI1332" s="4"/>
      <c r="GQJ1332" s="4"/>
      <c r="GQK1332" s="4"/>
      <c r="GQL1332" s="4"/>
      <c r="GQM1332" s="4"/>
      <c r="GQN1332" s="4"/>
      <c r="GQO1332" s="4"/>
      <c r="GQP1332" s="4"/>
      <c r="GQQ1332" s="4"/>
      <c r="GQR1332" s="4"/>
      <c r="GQS1332" s="4"/>
      <c r="GQT1332" s="4"/>
      <c r="GQU1332" s="4"/>
      <c r="GQV1332" s="4"/>
      <c r="GQW1332" s="4"/>
      <c r="GQX1332" s="4"/>
      <c r="GQY1332" s="4"/>
      <c r="GQZ1332" s="4"/>
      <c r="GRA1332" s="4"/>
      <c r="GRB1332" s="4"/>
      <c r="GRC1332" s="4"/>
      <c r="GRD1332" s="4"/>
      <c r="GRE1332" s="4"/>
      <c r="GRF1332" s="4"/>
      <c r="GRG1332" s="4"/>
      <c r="GRH1332" s="4"/>
      <c r="GRI1332" s="4"/>
      <c r="GRJ1332" s="4"/>
      <c r="GRK1332" s="4"/>
      <c r="GRL1332" s="4"/>
      <c r="GRM1332" s="4"/>
      <c r="GRN1332" s="4"/>
      <c r="GRO1332" s="4"/>
      <c r="GRP1332" s="4"/>
      <c r="GRQ1332" s="4"/>
      <c r="GRR1332" s="4"/>
      <c r="GRS1332" s="4"/>
      <c r="GRT1332" s="4"/>
      <c r="GRU1332" s="4"/>
      <c r="GRV1332" s="4"/>
      <c r="GRW1332" s="4"/>
      <c r="GRX1332" s="4"/>
      <c r="GRY1332" s="4"/>
      <c r="GRZ1332" s="4"/>
      <c r="GSA1332" s="4"/>
      <c r="GSB1332" s="4"/>
      <c r="GSC1332" s="4"/>
      <c r="GSD1332" s="4"/>
      <c r="GSE1332" s="4"/>
      <c r="GSF1332" s="4"/>
      <c r="GSG1332" s="4"/>
      <c r="GSH1332" s="4"/>
      <c r="GSI1332" s="4"/>
      <c r="GSJ1332" s="4"/>
      <c r="GSK1332" s="4"/>
      <c r="GSL1332" s="4"/>
      <c r="GSM1332" s="4"/>
      <c r="GSN1332" s="4"/>
      <c r="GSO1332" s="4"/>
      <c r="GSP1332" s="4"/>
      <c r="GSQ1332" s="4"/>
      <c r="GSR1332" s="4"/>
      <c r="GSS1332" s="4"/>
      <c r="GST1332" s="4"/>
      <c r="GSU1332" s="4"/>
      <c r="GSV1332" s="4"/>
      <c r="GSW1332" s="4"/>
      <c r="GSX1332" s="4"/>
      <c r="GSY1332" s="4"/>
      <c r="GSZ1332" s="4"/>
      <c r="GTA1332" s="4"/>
      <c r="GTB1332" s="4"/>
      <c r="GTC1332" s="4"/>
      <c r="GTD1332" s="4"/>
      <c r="GTE1332" s="4"/>
      <c r="GTF1332" s="4"/>
      <c r="GTG1332" s="4"/>
      <c r="GTH1332" s="4"/>
      <c r="GTI1332" s="4"/>
      <c r="GTJ1332" s="4"/>
      <c r="GTK1332" s="4"/>
      <c r="GTL1332" s="4"/>
      <c r="GTM1332" s="4"/>
      <c r="GTN1332" s="4"/>
      <c r="GTO1332" s="4"/>
      <c r="GTP1332" s="4"/>
      <c r="GTQ1332" s="4"/>
      <c r="GTR1332" s="4"/>
      <c r="GTS1332" s="4"/>
      <c r="GTT1332" s="4"/>
      <c r="GTU1332" s="4"/>
      <c r="GTV1332" s="4"/>
      <c r="GTW1332" s="4"/>
      <c r="GTX1332" s="4"/>
      <c r="GTY1332" s="4"/>
      <c r="GTZ1332" s="4"/>
      <c r="GUA1332" s="4"/>
      <c r="GUB1332" s="4"/>
      <c r="GUC1332" s="4"/>
      <c r="GUD1332" s="4"/>
      <c r="GUE1332" s="4"/>
      <c r="GUF1332" s="4"/>
      <c r="GUG1332" s="4"/>
      <c r="GUH1332" s="4"/>
      <c r="GUI1332" s="4"/>
      <c r="GUJ1332" s="4"/>
      <c r="GUK1332" s="4"/>
      <c r="GUL1332" s="4"/>
      <c r="GUM1332" s="4"/>
      <c r="GUN1332" s="4"/>
      <c r="GUO1332" s="4"/>
      <c r="GUP1332" s="4"/>
      <c r="GUQ1332" s="4"/>
      <c r="GUR1332" s="4"/>
      <c r="GUS1332" s="4"/>
      <c r="GUT1332" s="4"/>
      <c r="GUU1332" s="4"/>
      <c r="GUV1332" s="4"/>
      <c r="GUW1332" s="4"/>
      <c r="GUX1332" s="4"/>
      <c r="GUY1332" s="4"/>
      <c r="GUZ1332" s="4"/>
      <c r="GVA1332" s="4"/>
      <c r="GVB1332" s="4"/>
      <c r="GVC1332" s="4"/>
      <c r="GVD1332" s="4"/>
      <c r="GVE1332" s="4"/>
      <c r="GVF1332" s="4"/>
      <c r="GVG1332" s="4"/>
      <c r="GVH1332" s="4"/>
      <c r="GVI1332" s="4"/>
      <c r="GVJ1332" s="4"/>
      <c r="GVK1332" s="4"/>
      <c r="GVL1332" s="4"/>
      <c r="GVM1332" s="4"/>
      <c r="GVN1332" s="4"/>
      <c r="GVO1332" s="4"/>
      <c r="GVP1332" s="4"/>
      <c r="GVQ1332" s="4"/>
      <c r="GVR1332" s="4"/>
      <c r="GVS1332" s="4"/>
      <c r="GVT1332" s="4"/>
      <c r="GVU1332" s="4"/>
      <c r="GVV1332" s="4"/>
      <c r="GVW1332" s="4"/>
      <c r="GVX1332" s="4"/>
      <c r="GVY1332" s="4"/>
      <c r="GVZ1332" s="4"/>
      <c r="GWA1332" s="4"/>
      <c r="GWB1332" s="4"/>
      <c r="GWC1332" s="4"/>
      <c r="GWD1332" s="4"/>
      <c r="GWE1332" s="4"/>
      <c r="GWF1332" s="4"/>
      <c r="GWG1332" s="4"/>
      <c r="GWH1332" s="4"/>
      <c r="GWI1332" s="4"/>
      <c r="GWJ1332" s="4"/>
      <c r="GWK1332" s="4"/>
      <c r="GWL1332" s="4"/>
      <c r="GWM1332" s="4"/>
      <c r="GWN1332" s="4"/>
      <c r="GWO1332" s="4"/>
      <c r="GWP1332" s="4"/>
      <c r="GWQ1332" s="4"/>
      <c r="GWR1332" s="4"/>
      <c r="GWS1332" s="4"/>
      <c r="GWT1332" s="4"/>
      <c r="GWU1332" s="4"/>
      <c r="GWV1332" s="4"/>
      <c r="GWW1332" s="4"/>
      <c r="GWX1332" s="4"/>
      <c r="GWY1332" s="4"/>
      <c r="GWZ1332" s="4"/>
      <c r="GXA1332" s="4"/>
      <c r="GXB1332" s="4"/>
      <c r="GXC1332" s="4"/>
      <c r="GXD1332" s="4"/>
      <c r="GXE1332" s="4"/>
      <c r="GXF1332" s="4"/>
      <c r="GXG1332" s="4"/>
      <c r="GXH1332" s="4"/>
      <c r="GXI1332" s="4"/>
      <c r="GXJ1332" s="4"/>
      <c r="GXK1332" s="4"/>
      <c r="GXL1332" s="4"/>
      <c r="GXM1332" s="4"/>
      <c r="GXN1332" s="4"/>
      <c r="GXO1332" s="4"/>
      <c r="GXP1332" s="4"/>
      <c r="GXQ1332" s="4"/>
      <c r="GXR1332" s="4"/>
      <c r="GXS1332" s="4"/>
      <c r="GXT1332" s="4"/>
      <c r="GXU1332" s="4"/>
      <c r="GXV1332" s="4"/>
      <c r="GXW1332" s="4"/>
      <c r="GXX1332" s="4"/>
      <c r="GXY1332" s="4"/>
      <c r="GXZ1332" s="4"/>
      <c r="GYA1332" s="4"/>
      <c r="GYB1332" s="4"/>
      <c r="GYC1332" s="4"/>
      <c r="GYD1332" s="4"/>
      <c r="GYE1332" s="4"/>
      <c r="GYF1332" s="4"/>
      <c r="GYG1332" s="4"/>
      <c r="GYH1332" s="4"/>
      <c r="GYI1332" s="4"/>
      <c r="GYJ1332" s="4"/>
      <c r="GYK1332" s="4"/>
      <c r="GYL1332" s="4"/>
      <c r="GYM1332" s="4"/>
      <c r="GYN1332" s="4"/>
      <c r="GYO1332" s="4"/>
      <c r="GYP1332" s="4"/>
      <c r="GYQ1332" s="4"/>
      <c r="GYR1332" s="4"/>
      <c r="GYS1332" s="4"/>
      <c r="GYT1332" s="4"/>
      <c r="GYU1332" s="4"/>
      <c r="GYV1332" s="4"/>
      <c r="GYW1332" s="4"/>
      <c r="GYX1332" s="4"/>
      <c r="GYY1332" s="4"/>
      <c r="GYZ1332" s="4"/>
      <c r="GZA1332" s="4"/>
      <c r="GZB1332" s="4"/>
      <c r="GZC1332" s="4"/>
      <c r="GZD1332" s="4"/>
      <c r="GZE1332" s="4"/>
      <c r="GZF1332" s="4"/>
      <c r="GZG1332" s="4"/>
      <c r="GZH1332" s="4"/>
      <c r="GZI1332" s="4"/>
      <c r="GZJ1332" s="4"/>
      <c r="GZK1332" s="4"/>
      <c r="GZL1332" s="4"/>
      <c r="GZM1332" s="4"/>
      <c r="GZN1332" s="4"/>
      <c r="GZO1332" s="4"/>
      <c r="GZP1332" s="4"/>
      <c r="GZQ1332" s="4"/>
      <c r="GZR1332" s="4"/>
      <c r="GZS1332" s="4"/>
      <c r="GZT1332" s="4"/>
      <c r="GZU1332" s="4"/>
      <c r="GZV1332" s="4"/>
      <c r="GZW1332" s="4"/>
      <c r="GZX1332" s="4"/>
      <c r="GZY1332" s="4"/>
      <c r="GZZ1332" s="4"/>
      <c r="HAA1332" s="4"/>
      <c r="HAB1332" s="4"/>
      <c r="HAC1332" s="4"/>
      <c r="HAD1332" s="4"/>
      <c r="HAE1332" s="4"/>
      <c r="HAF1332" s="4"/>
      <c r="HAG1332" s="4"/>
      <c r="HAH1332" s="4"/>
      <c r="HAI1332" s="4"/>
      <c r="HAJ1332" s="4"/>
      <c r="HAK1332" s="4"/>
      <c r="HAL1332" s="4"/>
      <c r="HAM1332" s="4"/>
      <c r="HAN1332" s="4"/>
      <c r="HAO1332" s="4"/>
      <c r="HAP1332" s="4"/>
      <c r="HAQ1332" s="4"/>
      <c r="HAR1332" s="4"/>
      <c r="HAS1332" s="4"/>
      <c r="HAT1332" s="4"/>
      <c r="HAU1332" s="4"/>
      <c r="HAV1332" s="4"/>
      <c r="HAW1332" s="4"/>
      <c r="HAX1332" s="4"/>
      <c r="HAY1332" s="4"/>
      <c r="HAZ1332" s="4"/>
      <c r="HBA1332" s="4"/>
      <c r="HBB1332" s="4"/>
      <c r="HBC1332" s="4"/>
      <c r="HBD1332" s="4"/>
      <c r="HBE1332" s="4"/>
      <c r="HBF1332" s="4"/>
      <c r="HBG1332" s="4"/>
      <c r="HBH1332" s="4"/>
      <c r="HBI1332" s="4"/>
      <c r="HBJ1332" s="4"/>
      <c r="HBK1332" s="4"/>
      <c r="HBL1332" s="4"/>
      <c r="HBM1332" s="4"/>
      <c r="HBN1332" s="4"/>
      <c r="HBO1332" s="4"/>
      <c r="HBP1332" s="4"/>
      <c r="HBQ1332" s="4"/>
      <c r="HBR1332" s="4"/>
      <c r="HBS1332" s="4"/>
      <c r="HBT1332" s="4"/>
      <c r="HBU1332" s="4"/>
      <c r="HBV1332" s="4"/>
      <c r="HBW1332" s="4"/>
      <c r="HBX1332" s="4"/>
      <c r="HBY1332" s="4"/>
      <c r="HBZ1332" s="4"/>
      <c r="HCA1332" s="4"/>
      <c r="HCB1332" s="4"/>
      <c r="HCC1332" s="4"/>
      <c r="HCD1332" s="4"/>
      <c r="HCE1332" s="4"/>
      <c r="HCF1332" s="4"/>
      <c r="HCG1332" s="4"/>
      <c r="HCH1332" s="4"/>
      <c r="HCI1332" s="4"/>
      <c r="HCJ1332" s="4"/>
      <c r="HCK1332" s="4"/>
      <c r="HCL1332" s="4"/>
      <c r="HCM1332" s="4"/>
      <c r="HCN1332" s="4"/>
      <c r="HCO1332" s="4"/>
      <c r="HCP1332" s="4"/>
      <c r="HCQ1332" s="4"/>
      <c r="HCR1332" s="4"/>
      <c r="HCS1332" s="4"/>
      <c r="HCT1332" s="4"/>
      <c r="HCU1332" s="4"/>
      <c r="HCV1332" s="4"/>
      <c r="HCW1332" s="4"/>
      <c r="HCX1332" s="4"/>
      <c r="HCY1332" s="4"/>
      <c r="HCZ1332" s="4"/>
      <c r="HDA1332" s="4"/>
      <c r="HDB1332" s="4"/>
      <c r="HDC1332" s="4"/>
      <c r="HDD1332" s="4"/>
      <c r="HDE1332" s="4"/>
      <c r="HDF1332" s="4"/>
      <c r="HDG1332" s="4"/>
      <c r="HDH1332" s="4"/>
      <c r="HDI1332" s="4"/>
      <c r="HDJ1332" s="4"/>
      <c r="HDK1332" s="4"/>
      <c r="HDL1332" s="4"/>
      <c r="HDM1332" s="4"/>
      <c r="HDN1332" s="4"/>
      <c r="HDO1332" s="4"/>
      <c r="HDP1332" s="4"/>
      <c r="HDQ1332" s="4"/>
      <c r="HDR1332" s="4"/>
      <c r="HDS1332" s="4"/>
      <c r="HDT1332" s="4"/>
      <c r="HDU1332" s="4"/>
      <c r="HDV1332" s="4"/>
      <c r="HDW1332" s="4"/>
      <c r="HDX1332" s="4"/>
      <c r="HDY1332" s="4"/>
      <c r="HDZ1332" s="4"/>
      <c r="HEA1332" s="4"/>
      <c r="HEB1332" s="4"/>
      <c r="HEC1332" s="4"/>
      <c r="HED1332" s="4"/>
      <c r="HEE1332" s="4"/>
      <c r="HEF1332" s="4"/>
      <c r="HEG1332" s="4"/>
      <c r="HEH1332" s="4"/>
      <c r="HEI1332" s="4"/>
      <c r="HEJ1332" s="4"/>
      <c r="HEK1332" s="4"/>
      <c r="HEL1332" s="4"/>
      <c r="HEM1332" s="4"/>
      <c r="HEN1332" s="4"/>
      <c r="HEO1332" s="4"/>
      <c r="HEP1332" s="4"/>
      <c r="HEQ1332" s="4"/>
      <c r="HER1332" s="4"/>
      <c r="HES1332" s="4"/>
      <c r="HET1332" s="4"/>
      <c r="HEU1332" s="4"/>
      <c r="HEV1332" s="4"/>
      <c r="HEW1332" s="4"/>
      <c r="HEX1332" s="4"/>
      <c r="HEY1332" s="4"/>
      <c r="HEZ1332" s="4"/>
      <c r="HFA1332" s="4"/>
      <c r="HFB1332" s="4"/>
      <c r="HFC1332" s="4"/>
      <c r="HFD1332" s="4"/>
      <c r="HFE1332" s="4"/>
      <c r="HFF1332" s="4"/>
      <c r="HFG1332" s="4"/>
      <c r="HFH1332" s="4"/>
      <c r="HFI1332" s="4"/>
      <c r="HFJ1332" s="4"/>
      <c r="HFK1332" s="4"/>
      <c r="HFL1332" s="4"/>
      <c r="HFM1332" s="4"/>
      <c r="HFN1332" s="4"/>
      <c r="HFO1332" s="4"/>
      <c r="HFP1332" s="4"/>
      <c r="HFQ1332" s="4"/>
      <c r="HFR1332" s="4"/>
      <c r="HFS1332" s="4"/>
      <c r="HFT1332" s="4"/>
      <c r="HFU1332" s="4"/>
      <c r="HFV1332" s="4"/>
      <c r="HFW1332" s="4"/>
      <c r="HFX1332" s="4"/>
      <c r="HFY1332" s="4"/>
      <c r="HFZ1332" s="4"/>
      <c r="HGA1332" s="4"/>
      <c r="HGB1332" s="4"/>
      <c r="HGC1332" s="4"/>
      <c r="HGD1332" s="4"/>
      <c r="HGE1332" s="4"/>
      <c r="HGF1332" s="4"/>
      <c r="HGG1332" s="4"/>
      <c r="HGH1332" s="4"/>
      <c r="HGI1332" s="4"/>
      <c r="HGJ1332" s="4"/>
      <c r="HGK1332" s="4"/>
      <c r="HGL1332" s="4"/>
      <c r="HGM1332" s="4"/>
      <c r="HGN1332" s="4"/>
      <c r="HGO1332" s="4"/>
      <c r="HGP1332" s="4"/>
      <c r="HGQ1332" s="4"/>
      <c r="HGR1332" s="4"/>
      <c r="HGS1332" s="4"/>
      <c r="HGT1332" s="4"/>
      <c r="HGU1332" s="4"/>
      <c r="HGV1332" s="4"/>
      <c r="HGW1332" s="4"/>
      <c r="HGX1332" s="4"/>
      <c r="HGY1332" s="4"/>
      <c r="HGZ1332" s="4"/>
      <c r="HHA1332" s="4"/>
      <c r="HHB1332" s="4"/>
      <c r="HHC1332" s="4"/>
      <c r="HHD1332" s="4"/>
      <c r="HHE1332" s="4"/>
      <c r="HHF1332" s="4"/>
      <c r="HHG1332" s="4"/>
      <c r="HHH1332" s="4"/>
      <c r="HHI1332" s="4"/>
      <c r="HHJ1332" s="4"/>
      <c r="HHK1332" s="4"/>
      <c r="HHL1332" s="4"/>
      <c r="HHM1332" s="4"/>
      <c r="HHN1332" s="4"/>
      <c r="HHO1332" s="4"/>
      <c r="HHP1332" s="4"/>
      <c r="HHQ1332" s="4"/>
      <c r="HHR1332" s="4"/>
      <c r="HHS1332" s="4"/>
      <c r="HHT1332" s="4"/>
      <c r="HHU1332" s="4"/>
      <c r="HHV1332" s="4"/>
      <c r="HHW1332" s="4"/>
      <c r="HHX1332" s="4"/>
      <c r="HHY1332" s="4"/>
      <c r="HHZ1332" s="4"/>
      <c r="HIA1332" s="4"/>
      <c r="HIB1332" s="4"/>
      <c r="HIC1332" s="4"/>
      <c r="HID1332" s="4"/>
      <c r="HIE1332" s="4"/>
      <c r="HIF1332" s="4"/>
      <c r="HIG1332" s="4"/>
      <c r="HIH1332" s="4"/>
      <c r="HII1332" s="4"/>
      <c r="HIJ1332" s="4"/>
      <c r="HIK1332" s="4"/>
      <c r="HIL1332" s="4"/>
      <c r="HIM1332" s="4"/>
      <c r="HIN1332" s="4"/>
      <c r="HIO1332" s="4"/>
      <c r="HIP1332" s="4"/>
      <c r="HIQ1332" s="4"/>
      <c r="HIR1332" s="4"/>
      <c r="HIS1332" s="4"/>
      <c r="HIT1332" s="4"/>
      <c r="HIU1332" s="4"/>
      <c r="HIV1332" s="4"/>
      <c r="HIW1332" s="4"/>
      <c r="HIX1332" s="4"/>
      <c r="HIY1332" s="4"/>
      <c r="HIZ1332" s="4"/>
      <c r="HJA1332" s="4"/>
      <c r="HJB1332" s="4"/>
      <c r="HJC1332" s="4"/>
      <c r="HJD1332" s="4"/>
      <c r="HJE1332" s="4"/>
      <c r="HJF1332" s="4"/>
      <c r="HJG1332" s="4"/>
      <c r="HJH1332" s="4"/>
      <c r="HJI1332" s="4"/>
      <c r="HJJ1332" s="4"/>
      <c r="HJK1332" s="4"/>
      <c r="HJL1332" s="4"/>
      <c r="HJM1332" s="4"/>
      <c r="HJN1332" s="4"/>
      <c r="HJO1332" s="4"/>
      <c r="HJP1332" s="4"/>
      <c r="HJQ1332" s="4"/>
      <c r="HJR1332" s="4"/>
      <c r="HJS1332" s="4"/>
      <c r="HJT1332" s="4"/>
      <c r="HJU1332" s="4"/>
      <c r="HJV1332" s="4"/>
      <c r="HJW1332" s="4"/>
      <c r="HJX1332" s="4"/>
      <c r="HJY1332" s="4"/>
      <c r="HJZ1332" s="4"/>
      <c r="HKA1332" s="4"/>
      <c r="HKB1332" s="4"/>
      <c r="HKC1332" s="4"/>
      <c r="HKD1332" s="4"/>
      <c r="HKE1332" s="4"/>
      <c r="HKF1332" s="4"/>
      <c r="HKG1332" s="4"/>
      <c r="HKH1332" s="4"/>
      <c r="HKI1332" s="4"/>
      <c r="HKJ1332" s="4"/>
      <c r="HKK1332" s="4"/>
      <c r="HKL1332" s="4"/>
      <c r="HKM1332" s="4"/>
      <c r="HKN1332" s="4"/>
      <c r="HKO1332" s="4"/>
      <c r="HKP1332" s="4"/>
      <c r="HKQ1332" s="4"/>
      <c r="HKR1332" s="4"/>
      <c r="HKS1332" s="4"/>
      <c r="HKT1332" s="4"/>
      <c r="HKU1332" s="4"/>
      <c r="HKV1332" s="4"/>
      <c r="HKW1332" s="4"/>
      <c r="HKX1332" s="4"/>
      <c r="HKY1332" s="4"/>
      <c r="HKZ1332" s="4"/>
      <c r="HLA1332" s="4"/>
      <c r="HLB1332" s="4"/>
      <c r="HLC1332" s="4"/>
      <c r="HLD1332" s="4"/>
      <c r="HLE1332" s="4"/>
      <c r="HLF1332" s="4"/>
      <c r="HLG1332" s="4"/>
      <c r="HLH1332" s="4"/>
      <c r="HLI1332" s="4"/>
      <c r="HLJ1332" s="4"/>
      <c r="HLK1332" s="4"/>
      <c r="HLL1332" s="4"/>
      <c r="HLM1332" s="4"/>
      <c r="HLN1332" s="4"/>
      <c r="HLO1332" s="4"/>
      <c r="HLP1332" s="4"/>
      <c r="HLQ1332" s="4"/>
      <c r="HLR1332" s="4"/>
      <c r="HLS1332" s="4"/>
      <c r="HLT1332" s="4"/>
      <c r="HLU1332" s="4"/>
      <c r="HLV1332" s="4"/>
      <c r="HLW1332" s="4"/>
      <c r="HLX1332" s="4"/>
      <c r="HLY1332" s="4"/>
      <c r="HLZ1332" s="4"/>
      <c r="HMA1332" s="4"/>
      <c r="HMB1332" s="4"/>
      <c r="HMC1332" s="4"/>
      <c r="HMD1332" s="4"/>
      <c r="HME1332" s="4"/>
      <c r="HMF1332" s="4"/>
      <c r="HMG1332" s="4"/>
      <c r="HMH1332" s="4"/>
      <c r="HMI1332" s="4"/>
      <c r="HMJ1332" s="4"/>
      <c r="HMK1332" s="4"/>
      <c r="HML1332" s="4"/>
      <c r="HMM1332" s="4"/>
      <c r="HMN1332" s="4"/>
      <c r="HMO1332" s="4"/>
      <c r="HMP1332" s="4"/>
      <c r="HMQ1332" s="4"/>
      <c r="HMR1332" s="4"/>
      <c r="HMS1332" s="4"/>
      <c r="HMT1332" s="4"/>
      <c r="HMU1332" s="4"/>
      <c r="HMV1332" s="4"/>
      <c r="HMW1332" s="4"/>
      <c r="HMX1332" s="4"/>
      <c r="HMY1332" s="4"/>
      <c r="HMZ1332" s="4"/>
      <c r="HNA1332" s="4"/>
      <c r="HNB1332" s="4"/>
      <c r="HNC1332" s="4"/>
      <c r="HND1332" s="4"/>
      <c r="HNE1332" s="4"/>
      <c r="HNF1332" s="4"/>
      <c r="HNG1332" s="4"/>
      <c r="HNH1332" s="4"/>
      <c r="HNI1332" s="4"/>
      <c r="HNJ1332" s="4"/>
      <c r="HNK1332" s="4"/>
      <c r="HNL1332" s="4"/>
      <c r="HNM1332" s="4"/>
      <c r="HNN1332" s="4"/>
      <c r="HNO1332" s="4"/>
      <c r="HNP1332" s="4"/>
      <c r="HNQ1332" s="4"/>
      <c r="HNR1332" s="4"/>
      <c r="HNS1332" s="4"/>
      <c r="HNT1332" s="4"/>
      <c r="HNU1332" s="4"/>
      <c r="HNV1332" s="4"/>
      <c r="HNW1332" s="4"/>
      <c r="HNX1332" s="4"/>
      <c r="HNY1332" s="4"/>
      <c r="HNZ1332" s="4"/>
      <c r="HOA1332" s="4"/>
      <c r="HOB1332" s="4"/>
      <c r="HOC1332" s="4"/>
      <c r="HOD1332" s="4"/>
      <c r="HOE1332" s="4"/>
      <c r="HOF1332" s="4"/>
      <c r="HOG1332" s="4"/>
      <c r="HOH1332" s="4"/>
      <c r="HOI1332" s="4"/>
      <c r="HOJ1332" s="4"/>
      <c r="HOK1332" s="4"/>
      <c r="HOL1332" s="4"/>
      <c r="HOM1332" s="4"/>
      <c r="HON1332" s="4"/>
      <c r="HOO1332" s="4"/>
      <c r="HOP1332" s="4"/>
      <c r="HOQ1332" s="4"/>
      <c r="HOR1332" s="4"/>
      <c r="HOS1332" s="4"/>
      <c r="HOT1332" s="4"/>
      <c r="HOU1332" s="4"/>
      <c r="HOV1332" s="4"/>
      <c r="HOW1332" s="4"/>
      <c r="HOX1332" s="4"/>
      <c r="HOY1332" s="4"/>
      <c r="HOZ1332" s="4"/>
      <c r="HPA1332" s="4"/>
      <c r="HPB1332" s="4"/>
      <c r="HPC1332" s="4"/>
      <c r="HPD1332" s="4"/>
      <c r="HPE1332" s="4"/>
      <c r="HPF1332" s="4"/>
      <c r="HPG1332" s="4"/>
      <c r="HPH1332" s="4"/>
      <c r="HPI1332" s="4"/>
      <c r="HPJ1332" s="4"/>
      <c r="HPK1332" s="4"/>
      <c r="HPL1332" s="4"/>
      <c r="HPM1332" s="4"/>
      <c r="HPN1332" s="4"/>
      <c r="HPO1332" s="4"/>
      <c r="HPP1332" s="4"/>
      <c r="HPQ1332" s="4"/>
      <c r="HPR1332" s="4"/>
      <c r="HPS1332" s="4"/>
      <c r="HPT1332" s="4"/>
      <c r="HPU1332" s="4"/>
      <c r="HPV1332" s="4"/>
      <c r="HPW1332" s="4"/>
      <c r="HPX1332" s="4"/>
      <c r="HPY1332" s="4"/>
      <c r="HPZ1332" s="4"/>
      <c r="HQA1332" s="4"/>
      <c r="HQB1332" s="4"/>
      <c r="HQC1332" s="4"/>
      <c r="HQD1332" s="4"/>
      <c r="HQE1332" s="4"/>
      <c r="HQF1332" s="4"/>
      <c r="HQG1332" s="4"/>
      <c r="HQH1332" s="4"/>
      <c r="HQI1332" s="4"/>
      <c r="HQJ1332" s="4"/>
      <c r="HQK1332" s="4"/>
      <c r="HQL1332" s="4"/>
      <c r="HQM1332" s="4"/>
      <c r="HQN1332" s="4"/>
      <c r="HQO1332" s="4"/>
      <c r="HQP1332" s="4"/>
      <c r="HQQ1332" s="4"/>
      <c r="HQR1332" s="4"/>
      <c r="HQS1332" s="4"/>
      <c r="HQT1332" s="4"/>
      <c r="HQU1332" s="4"/>
      <c r="HQV1332" s="4"/>
      <c r="HQW1332" s="4"/>
      <c r="HQX1332" s="4"/>
      <c r="HQY1332" s="4"/>
      <c r="HQZ1332" s="4"/>
      <c r="HRA1332" s="4"/>
      <c r="HRB1332" s="4"/>
      <c r="HRC1332" s="4"/>
      <c r="HRD1332" s="4"/>
      <c r="HRE1332" s="4"/>
      <c r="HRF1332" s="4"/>
      <c r="HRG1332" s="4"/>
      <c r="HRH1332" s="4"/>
      <c r="HRI1332" s="4"/>
      <c r="HRJ1332" s="4"/>
      <c r="HRK1332" s="4"/>
      <c r="HRL1332" s="4"/>
      <c r="HRM1332" s="4"/>
      <c r="HRN1332" s="4"/>
      <c r="HRO1332" s="4"/>
      <c r="HRP1332" s="4"/>
      <c r="HRQ1332" s="4"/>
      <c r="HRR1332" s="4"/>
      <c r="HRS1332" s="4"/>
      <c r="HRT1332" s="4"/>
      <c r="HRU1332" s="4"/>
      <c r="HRV1332" s="4"/>
      <c r="HRW1332" s="4"/>
      <c r="HRX1332" s="4"/>
      <c r="HRY1332" s="4"/>
      <c r="HRZ1332" s="4"/>
      <c r="HSA1332" s="4"/>
      <c r="HSB1332" s="4"/>
      <c r="HSC1332" s="4"/>
      <c r="HSD1332" s="4"/>
      <c r="HSE1332" s="4"/>
      <c r="HSF1332" s="4"/>
      <c r="HSG1332" s="4"/>
      <c r="HSH1332" s="4"/>
      <c r="HSI1332" s="4"/>
      <c r="HSJ1332" s="4"/>
      <c r="HSK1332" s="4"/>
      <c r="HSL1332" s="4"/>
      <c r="HSM1332" s="4"/>
      <c r="HSN1332" s="4"/>
      <c r="HSO1332" s="4"/>
      <c r="HSP1332" s="4"/>
      <c r="HSQ1332" s="4"/>
      <c r="HSR1332" s="4"/>
      <c r="HSS1332" s="4"/>
      <c r="HST1332" s="4"/>
      <c r="HSU1332" s="4"/>
      <c r="HSV1332" s="4"/>
      <c r="HSW1332" s="4"/>
      <c r="HSX1332" s="4"/>
      <c r="HSY1332" s="4"/>
      <c r="HSZ1332" s="4"/>
      <c r="HTA1332" s="4"/>
      <c r="HTB1332" s="4"/>
      <c r="HTC1332" s="4"/>
      <c r="HTD1332" s="4"/>
      <c r="HTE1332" s="4"/>
      <c r="HTF1332" s="4"/>
      <c r="HTG1332" s="4"/>
      <c r="HTH1332" s="4"/>
      <c r="HTI1332" s="4"/>
      <c r="HTJ1332" s="4"/>
      <c r="HTK1332" s="4"/>
      <c r="HTL1332" s="4"/>
      <c r="HTM1332" s="4"/>
      <c r="HTN1332" s="4"/>
      <c r="HTO1332" s="4"/>
      <c r="HTP1332" s="4"/>
      <c r="HTQ1332" s="4"/>
      <c r="HTR1332" s="4"/>
      <c r="HTS1332" s="4"/>
      <c r="HTT1332" s="4"/>
      <c r="HTU1332" s="4"/>
      <c r="HTV1332" s="4"/>
      <c r="HTW1332" s="4"/>
      <c r="HTX1332" s="4"/>
      <c r="HTY1332" s="4"/>
      <c r="HTZ1332" s="4"/>
      <c r="HUA1332" s="4"/>
      <c r="HUB1332" s="4"/>
      <c r="HUC1332" s="4"/>
      <c r="HUD1332" s="4"/>
      <c r="HUE1332" s="4"/>
      <c r="HUF1332" s="4"/>
      <c r="HUG1332" s="4"/>
      <c r="HUH1332" s="4"/>
      <c r="HUI1332" s="4"/>
      <c r="HUJ1332" s="4"/>
      <c r="HUK1332" s="4"/>
      <c r="HUL1332" s="4"/>
      <c r="HUM1332" s="4"/>
      <c r="HUN1332" s="4"/>
      <c r="HUO1332" s="4"/>
      <c r="HUP1332" s="4"/>
      <c r="HUQ1332" s="4"/>
      <c r="HUR1332" s="4"/>
      <c r="HUS1332" s="4"/>
      <c r="HUT1332" s="4"/>
      <c r="HUU1332" s="4"/>
      <c r="HUV1332" s="4"/>
      <c r="HUW1332" s="4"/>
      <c r="HUX1332" s="4"/>
      <c r="HUY1332" s="4"/>
      <c r="HUZ1332" s="4"/>
      <c r="HVA1332" s="4"/>
      <c r="HVB1332" s="4"/>
      <c r="HVC1332" s="4"/>
      <c r="HVD1332" s="4"/>
      <c r="HVE1332" s="4"/>
      <c r="HVF1332" s="4"/>
      <c r="HVG1332" s="4"/>
      <c r="HVH1332" s="4"/>
      <c r="HVI1332" s="4"/>
      <c r="HVJ1332" s="4"/>
      <c r="HVK1332" s="4"/>
      <c r="HVL1332" s="4"/>
      <c r="HVM1332" s="4"/>
      <c r="HVN1332" s="4"/>
      <c r="HVO1332" s="4"/>
      <c r="HVP1332" s="4"/>
      <c r="HVQ1332" s="4"/>
      <c r="HVR1332" s="4"/>
      <c r="HVS1332" s="4"/>
      <c r="HVT1332" s="4"/>
      <c r="HVU1332" s="4"/>
      <c r="HVV1332" s="4"/>
      <c r="HVW1332" s="4"/>
      <c r="HVX1332" s="4"/>
      <c r="HVY1332" s="4"/>
      <c r="HVZ1332" s="4"/>
      <c r="HWA1332" s="4"/>
      <c r="HWB1332" s="4"/>
      <c r="HWC1332" s="4"/>
      <c r="HWD1332" s="4"/>
      <c r="HWE1332" s="4"/>
      <c r="HWF1332" s="4"/>
      <c r="HWG1332" s="4"/>
      <c r="HWH1332" s="4"/>
      <c r="HWI1332" s="4"/>
      <c r="HWJ1332" s="4"/>
      <c r="HWK1332" s="4"/>
      <c r="HWL1332" s="4"/>
      <c r="HWM1332" s="4"/>
      <c r="HWN1332" s="4"/>
      <c r="HWO1332" s="4"/>
      <c r="HWP1332" s="4"/>
      <c r="HWQ1332" s="4"/>
      <c r="HWR1332" s="4"/>
      <c r="HWS1332" s="4"/>
      <c r="HWT1332" s="4"/>
      <c r="HWU1332" s="4"/>
      <c r="HWV1332" s="4"/>
      <c r="HWW1332" s="4"/>
      <c r="HWX1332" s="4"/>
      <c r="HWY1332" s="4"/>
      <c r="HWZ1332" s="4"/>
      <c r="HXA1332" s="4"/>
      <c r="HXB1332" s="4"/>
      <c r="HXC1332" s="4"/>
      <c r="HXD1332" s="4"/>
      <c r="HXE1332" s="4"/>
      <c r="HXF1332" s="4"/>
      <c r="HXG1332" s="4"/>
      <c r="HXH1332" s="4"/>
      <c r="HXI1332" s="4"/>
      <c r="HXJ1332" s="4"/>
      <c r="HXK1332" s="4"/>
      <c r="HXL1332" s="4"/>
      <c r="HXM1332" s="4"/>
      <c r="HXN1332" s="4"/>
      <c r="HXO1332" s="4"/>
      <c r="HXP1332" s="4"/>
      <c r="HXQ1332" s="4"/>
      <c r="HXR1332" s="4"/>
      <c r="HXS1332" s="4"/>
      <c r="HXT1332" s="4"/>
      <c r="HXU1332" s="4"/>
      <c r="HXV1332" s="4"/>
      <c r="HXW1332" s="4"/>
      <c r="HXX1332" s="4"/>
      <c r="HXY1332" s="4"/>
      <c r="HXZ1332" s="4"/>
      <c r="HYA1332" s="4"/>
      <c r="HYB1332" s="4"/>
      <c r="HYC1332" s="4"/>
      <c r="HYD1332" s="4"/>
      <c r="HYE1332" s="4"/>
      <c r="HYF1332" s="4"/>
      <c r="HYG1332" s="4"/>
      <c r="HYH1332" s="4"/>
      <c r="HYI1332" s="4"/>
      <c r="HYJ1332" s="4"/>
      <c r="HYK1332" s="4"/>
      <c r="HYL1332" s="4"/>
      <c r="HYM1332" s="4"/>
      <c r="HYN1332" s="4"/>
      <c r="HYO1332" s="4"/>
      <c r="HYP1332" s="4"/>
      <c r="HYQ1332" s="4"/>
      <c r="HYR1332" s="4"/>
      <c r="HYS1332" s="4"/>
      <c r="HYT1332" s="4"/>
      <c r="HYU1332" s="4"/>
      <c r="HYV1332" s="4"/>
      <c r="HYW1332" s="4"/>
      <c r="HYX1332" s="4"/>
      <c r="HYY1332" s="4"/>
      <c r="HYZ1332" s="4"/>
      <c r="HZA1332" s="4"/>
      <c r="HZB1332" s="4"/>
      <c r="HZC1332" s="4"/>
      <c r="HZD1332" s="4"/>
      <c r="HZE1332" s="4"/>
      <c r="HZF1332" s="4"/>
      <c r="HZG1332" s="4"/>
      <c r="HZH1332" s="4"/>
      <c r="HZI1332" s="4"/>
      <c r="HZJ1332" s="4"/>
      <c r="HZK1332" s="4"/>
      <c r="HZL1332" s="4"/>
      <c r="HZM1332" s="4"/>
      <c r="HZN1332" s="4"/>
      <c r="HZO1332" s="4"/>
      <c r="HZP1332" s="4"/>
      <c r="HZQ1332" s="4"/>
      <c r="HZR1332" s="4"/>
      <c r="HZS1332" s="4"/>
      <c r="HZT1332" s="4"/>
      <c r="HZU1332" s="4"/>
      <c r="HZV1332" s="4"/>
      <c r="HZW1332" s="4"/>
      <c r="HZX1332" s="4"/>
      <c r="HZY1332" s="4"/>
      <c r="HZZ1332" s="4"/>
      <c r="IAA1332" s="4"/>
      <c r="IAB1332" s="4"/>
      <c r="IAC1332" s="4"/>
      <c r="IAD1332" s="4"/>
      <c r="IAE1332" s="4"/>
      <c r="IAF1332" s="4"/>
      <c r="IAG1332" s="4"/>
      <c r="IAH1332" s="4"/>
      <c r="IAI1332" s="4"/>
      <c r="IAJ1332" s="4"/>
      <c r="IAK1332" s="4"/>
      <c r="IAL1332" s="4"/>
      <c r="IAM1332" s="4"/>
      <c r="IAN1332" s="4"/>
      <c r="IAO1332" s="4"/>
      <c r="IAP1332" s="4"/>
      <c r="IAQ1332" s="4"/>
      <c r="IAR1332" s="4"/>
      <c r="IAS1332" s="4"/>
      <c r="IAT1332" s="4"/>
      <c r="IAU1332" s="4"/>
      <c r="IAV1332" s="4"/>
      <c r="IAW1332" s="4"/>
      <c r="IAX1332" s="4"/>
      <c r="IAY1332" s="4"/>
      <c r="IAZ1332" s="4"/>
      <c r="IBA1332" s="4"/>
      <c r="IBB1332" s="4"/>
      <c r="IBC1332" s="4"/>
      <c r="IBD1332" s="4"/>
      <c r="IBE1332" s="4"/>
      <c r="IBF1332" s="4"/>
      <c r="IBG1332" s="4"/>
      <c r="IBH1332" s="4"/>
      <c r="IBI1332" s="4"/>
      <c r="IBJ1332" s="4"/>
      <c r="IBK1332" s="4"/>
      <c r="IBL1332" s="4"/>
      <c r="IBM1332" s="4"/>
      <c r="IBN1332" s="4"/>
      <c r="IBO1332" s="4"/>
      <c r="IBP1332" s="4"/>
      <c r="IBQ1332" s="4"/>
      <c r="IBR1332" s="4"/>
      <c r="IBS1332" s="4"/>
      <c r="IBT1332" s="4"/>
      <c r="IBU1332" s="4"/>
      <c r="IBV1332" s="4"/>
      <c r="IBW1332" s="4"/>
      <c r="IBX1332" s="4"/>
      <c r="IBY1332" s="4"/>
      <c r="IBZ1332" s="4"/>
      <c r="ICA1332" s="4"/>
      <c r="ICB1332" s="4"/>
      <c r="ICC1332" s="4"/>
      <c r="ICD1332" s="4"/>
      <c r="ICE1332" s="4"/>
      <c r="ICF1332" s="4"/>
      <c r="ICG1332" s="4"/>
      <c r="ICH1332" s="4"/>
      <c r="ICI1332" s="4"/>
      <c r="ICJ1332" s="4"/>
      <c r="ICK1332" s="4"/>
      <c r="ICL1332" s="4"/>
      <c r="ICM1332" s="4"/>
      <c r="ICN1332" s="4"/>
      <c r="ICO1332" s="4"/>
      <c r="ICP1332" s="4"/>
      <c r="ICQ1332" s="4"/>
      <c r="ICR1332" s="4"/>
      <c r="ICS1332" s="4"/>
      <c r="ICT1332" s="4"/>
      <c r="ICU1332" s="4"/>
      <c r="ICV1332" s="4"/>
      <c r="ICW1332" s="4"/>
      <c r="ICX1332" s="4"/>
      <c r="ICY1332" s="4"/>
      <c r="ICZ1332" s="4"/>
      <c r="IDA1332" s="4"/>
      <c r="IDB1332" s="4"/>
      <c r="IDC1332" s="4"/>
      <c r="IDD1332" s="4"/>
      <c r="IDE1332" s="4"/>
      <c r="IDF1332" s="4"/>
      <c r="IDG1332" s="4"/>
      <c r="IDH1332" s="4"/>
      <c r="IDI1332" s="4"/>
      <c r="IDJ1332" s="4"/>
      <c r="IDK1332" s="4"/>
      <c r="IDL1332" s="4"/>
      <c r="IDM1332" s="4"/>
      <c r="IDN1332" s="4"/>
      <c r="IDO1332" s="4"/>
      <c r="IDP1332" s="4"/>
      <c r="IDQ1332" s="4"/>
      <c r="IDR1332" s="4"/>
      <c r="IDS1332" s="4"/>
      <c r="IDT1332" s="4"/>
      <c r="IDU1332" s="4"/>
      <c r="IDV1332" s="4"/>
      <c r="IDW1332" s="4"/>
      <c r="IDX1332" s="4"/>
      <c r="IDY1332" s="4"/>
      <c r="IDZ1332" s="4"/>
      <c r="IEA1332" s="4"/>
      <c r="IEB1332" s="4"/>
      <c r="IEC1332" s="4"/>
      <c r="IED1332" s="4"/>
      <c r="IEE1332" s="4"/>
      <c r="IEF1332" s="4"/>
      <c r="IEG1332" s="4"/>
      <c r="IEH1332" s="4"/>
      <c r="IEI1332" s="4"/>
      <c r="IEJ1332" s="4"/>
      <c r="IEK1332" s="4"/>
      <c r="IEL1332" s="4"/>
      <c r="IEM1332" s="4"/>
      <c r="IEN1332" s="4"/>
      <c r="IEO1332" s="4"/>
      <c r="IEP1332" s="4"/>
      <c r="IEQ1332" s="4"/>
      <c r="IER1332" s="4"/>
      <c r="IES1332" s="4"/>
      <c r="IET1332" s="4"/>
      <c r="IEU1332" s="4"/>
      <c r="IEV1332" s="4"/>
      <c r="IEW1332" s="4"/>
      <c r="IEX1332" s="4"/>
      <c r="IEY1332" s="4"/>
      <c r="IEZ1332" s="4"/>
      <c r="IFA1332" s="4"/>
      <c r="IFB1332" s="4"/>
      <c r="IFC1332" s="4"/>
      <c r="IFD1332" s="4"/>
      <c r="IFE1332" s="4"/>
      <c r="IFF1332" s="4"/>
      <c r="IFG1332" s="4"/>
      <c r="IFH1332" s="4"/>
      <c r="IFI1332" s="4"/>
      <c r="IFJ1332" s="4"/>
      <c r="IFK1332" s="4"/>
      <c r="IFL1332" s="4"/>
      <c r="IFM1332" s="4"/>
      <c r="IFN1332" s="4"/>
      <c r="IFO1332" s="4"/>
      <c r="IFP1332" s="4"/>
      <c r="IFQ1332" s="4"/>
      <c r="IFR1332" s="4"/>
      <c r="IFS1332" s="4"/>
      <c r="IFT1332" s="4"/>
      <c r="IFU1332" s="4"/>
      <c r="IFV1332" s="4"/>
      <c r="IFW1332" s="4"/>
      <c r="IFX1332" s="4"/>
      <c r="IFY1332" s="4"/>
      <c r="IFZ1332" s="4"/>
      <c r="IGA1332" s="4"/>
      <c r="IGB1332" s="4"/>
      <c r="IGC1332" s="4"/>
      <c r="IGD1332" s="4"/>
      <c r="IGE1332" s="4"/>
      <c r="IGF1332" s="4"/>
      <c r="IGG1332" s="4"/>
      <c r="IGH1332" s="4"/>
      <c r="IGI1332" s="4"/>
      <c r="IGJ1332" s="4"/>
      <c r="IGK1332" s="4"/>
      <c r="IGL1332" s="4"/>
      <c r="IGM1332" s="4"/>
      <c r="IGN1332" s="4"/>
      <c r="IGO1332" s="4"/>
      <c r="IGP1332" s="4"/>
      <c r="IGQ1332" s="4"/>
      <c r="IGR1332" s="4"/>
      <c r="IGS1332" s="4"/>
      <c r="IGT1332" s="4"/>
      <c r="IGU1332" s="4"/>
      <c r="IGV1332" s="4"/>
      <c r="IGW1332" s="4"/>
      <c r="IGX1332" s="4"/>
      <c r="IGY1332" s="4"/>
      <c r="IGZ1332" s="4"/>
      <c r="IHA1332" s="4"/>
      <c r="IHB1332" s="4"/>
      <c r="IHC1332" s="4"/>
      <c r="IHD1332" s="4"/>
      <c r="IHE1332" s="4"/>
      <c r="IHF1332" s="4"/>
      <c r="IHG1332" s="4"/>
      <c r="IHH1332" s="4"/>
      <c r="IHI1332" s="4"/>
      <c r="IHJ1332" s="4"/>
      <c r="IHK1332" s="4"/>
      <c r="IHL1332" s="4"/>
      <c r="IHM1332" s="4"/>
      <c r="IHN1332" s="4"/>
      <c r="IHO1332" s="4"/>
      <c r="IHP1332" s="4"/>
      <c r="IHQ1332" s="4"/>
      <c r="IHR1332" s="4"/>
      <c r="IHS1332" s="4"/>
      <c r="IHT1332" s="4"/>
      <c r="IHU1332" s="4"/>
      <c r="IHV1332" s="4"/>
      <c r="IHW1332" s="4"/>
      <c r="IHX1332" s="4"/>
      <c r="IHY1332" s="4"/>
      <c r="IHZ1332" s="4"/>
      <c r="IIA1332" s="4"/>
      <c r="IIB1332" s="4"/>
      <c r="IIC1332" s="4"/>
      <c r="IID1332" s="4"/>
      <c r="IIE1332" s="4"/>
      <c r="IIF1332" s="4"/>
      <c r="IIG1332" s="4"/>
      <c r="IIH1332" s="4"/>
      <c r="III1332" s="4"/>
      <c r="IIJ1332" s="4"/>
      <c r="IIK1332" s="4"/>
      <c r="IIL1332" s="4"/>
      <c r="IIM1332" s="4"/>
      <c r="IIN1332" s="4"/>
      <c r="IIO1332" s="4"/>
      <c r="IIP1332" s="4"/>
      <c r="IIQ1332" s="4"/>
      <c r="IIR1332" s="4"/>
      <c r="IIS1332" s="4"/>
      <c r="IIT1332" s="4"/>
      <c r="IIU1332" s="4"/>
      <c r="IIV1332" s="4"/>
      <c r="IIW1332" s="4"/>
      <c r="IIX1332" s="4"/>
      <c r="IIY1332" s="4"/>
      <c r="IIZ1332" s="4"/>
      <c r="IJA1332" s="4"/>
      <c r="IJB1332" s="4"/>
      <c r="IJC1332" s="4"/>
      <c r="IJD1332" s="4"/>
      <c r="IJE1332" s="4"/>
      <c r="IJF1332" s="4"/>
      <c r="IJG1332" s="4"/>
      <c r="IJH1332" s="4"/>
      <c r="IJI1332" s="4"/>
      <c r="IJJ1332" s="4"/>
      <c r="IJK1332" s="4"/>
      <c r="IJL1332" s="4"/>
      <c r="IJM1332" s="4"/>
      <c r="IJN1332" s="4"/>
      <c r="IJO1332" s="4"/>
      <c r="IJP1332" s="4"/>
      <c r="IJQ1332" s="4"/>
      <c r="IJR1332" s="4"/>
      <c r="IJS1332" s="4"/>
      <c r="IJT1332" s="4"/>
      <c r="IJU1332" s="4"/>
      <c r="IJV1332" s="4"/>
      <c r="IJW1332" s="4"/>
      <c r="IJX1332" s="4"/>
      <c r="IJY1332" s="4"/>
      <c r="IJZ1332" s="4"/>
      <c r="IKA1332" s="4"/>
      <c r="IKB1332" s="4"/>
      <c r="IKC1332" s="4"/>
      <c r="IKD1332" s="4"/>
      <c r="IKE1332" s="4"/>
      <c r="IKF1332" s="4"/>
      <c r="IKG1332" s="4"/>
      <c r="IKH1332" s="4"/>
      <c r="IKI1332" s="4"/>
      <c r="IKJ1332" s="4"/>
      <c r="IKK1332" s="4"/>
      <c r="IKL1332" s="4"/>
      <c r="IKM1332" s="4"/>
      <c r="IKN1332" s="4"/>
      <c r="IKO1332" s="4"/>
      <c r="IKP1332" s="4"/>
      <c r="IKQ1332" s="4"/>
      <c r="IKR1332" s="4"/>
      <c r="IKS1332" s="4"/>
      <c r="IKT1332" s="4"/>
      <c r="IKU1332" s="4"/>
      <c r="IKV1332" s="4"/>
      <c r="IKW1332" s="4"/>
      <c r="IKX1332" s="4"/>
      <c r="IKY1332" s="4"/>
      <c r="IKZ1332" s="4"/>
      <c r="ILA1332" s="4"/>
      <c r="ILB1332" s="4"/>
      <c r="ILC1332" s="4"/>
      <c r="ILD1332" s="4"/>
      <c r="ILE1332" s="4"/>
      <c r="ILF1332" s="4"/>
      <c r="ILG1332" s="4"/>
      <c r="ILH1332" s="4"/>
      <c r="ILI1332" s="4"/>
      <c r="ILJ1332" s="4"/>
      <c r="ILK1332" s="4"/>
      <c r="ILL1332" s="4"/>
      <c r="ILM1332" s="4"/>
      <c r="ILN1332" s="4"/>
      <c r="ILO1332" s="4"/>
      <c r="ILP1332" s="4"/>
      <c r="ILQ1332" s="4"/>
      <c r="ILR1332" s="4"/>
      <c r="ILS1332" s="4"/>
      <c r="ILT1332" s="4"/>
      <c r="ILU1332" s="4"/>
      <c r="ILV1332" s="4"/>
      <c r="ILW1332" s="4"/>
      <c r="ILX1332" s="4"/>
      <c r="ILY1332" s="4"/>
      <c r="ILZ1332" s="4"/>
      <c r="IMA1332" s="4"/>
      <c r="IMB1332" s="4"/>
      <c r="IMC1332" s="4"/>
      <c r="IMD1332" s="4"/>
      <c r="IME1332" s="4"/>
      <c r="IMF1332" s="4"/>
      <c r="IMG1332" s="4"/>
      <c r="IMH1332" s="4"/>
      <c r="IMI1332" s="4"/>
      <c r="IMJ1332" s="4"/>
      <c r="IMK1332" s="4"/>
      <c r="IML1332" s="4"/>
      <c r="IMM1332" s="4"/>
      <c r="IMN1332" s="4"/>
      <c r="IMO1332" s="4"/>
      <c r="IMP1332" s="4"/>
      <c r="IMQ1332" s="4"/>
      <c r="IMR1332" s="4"/>
      <c r="IMS1332" s="4"/>
      <c r="IMT1332" s="4"/>
      <c r="IMU1332" s="4"/>
      <c r="IMV1332" s="4"/>
      <c r="IMW1332" s="4"/>
      <c r="IMX1332" s="4"/>
      <c r="IMY1332" s="4"/>
      <c r="IMZ1332" s="4"/>
      <c r="INA1332" s="4"/>
      <c r="INB1332" s="4"/>
      <c r="INC1332" s="4"/>
      <c r="IND1332" s="4"/>
      <c r="INE1332" s="4"/>
      <c r="INF1332" s="4"/>
      <c r="ING1332" s="4"/>
      <c r="INH1332" s="4"/>
      <c r="INI1332" s="4"/>
      <c r="INJ1332" s="4"/>
      <c r="INK1332" s="4"/>
      <c r="INL1332" s="4"/>
      <c r="INM1332" s="4"/>
      <c r="INN1332" s="4"/>
      <c r="INO1332" s="4"/>
      <c r="INP1332" s="4"/>
      <c r="INQ1332" s="4"/>
      <c r="INR1332" s="4"/>
      <c r="INS1332" s="4"/>
      <c r="INT1332" s="4"/>
      <c r="INU1332" s="4"/>
      <c r="INV1332" s="4"/>
      <c r="INW1332" s="4"/>
      <c r="INX1332" s="4"/>
      <c r="INY1332" s="4"/>
      <c r="INZ1332" s="4"/>
      <c r="IOA1332" s="4"/>
      <c r="IOB1332" s="4"/>
      <c r="IOC1332" s="4"/>
      <c r="IOD1332" s="4"/>
      <c r="IOE1332" s="4"/>
      <c r="IOF1332" s="4"/>
      <c r="IOG1332" s="4"/>
      <c r="IOH1332" s="4"/>
      <c r="IOI1332" s="4"/>
      <c r="IOJ1332" s="4"/>
      <c r="IOK1332" s="4"/>
      <c r="IOL1332" s="4"/>
      <c r="IOM1332" s="4"/>
      <c r="ION1332" s="4"/>
      <c r="IOO1332" s="4"/>
      <c r="IOP1332" s="4"/>
      <c r="IOQ1332" s="4"/>
      <c r="IOR1332" s="4"/>
      <c r="IOS1332" s="4"/>
      <c r="IOT1332" s="4"/>
      <c r="IOU1332" s="4"/>
      <c r="IOV1332" s="4"/>
      <c r="IOW1332" s="4"/>
      <c r="IOX1332" s="4"/>
      <c r="IOY1332" s="4"/>
      <c r="IOZ1332" s="4"/>
      <c r="IPA1332" s="4"/>
      <c r="IPB1332" s="4"/>
      <c r="IPC1332" s="4"/>
      <c r="IPD1332" s="4"/>
      <c r="IPE1332" s="4"/>
      <c r="IPF1332" s="4"/>
      <c r="IPG1332" s="4"/>
      <c r="IPH1332" s="4"/>
      <c r="IPI1332" s="4"/>
      <c r="IPJ1332" s="4"/>
      <c r="IPK1332" s="4"/>
      <c r="IPL1332" s="4"/>
      <c r="IPM1332" s="4"/>
      <c r="IPN1332" s="4"/>
      <c r="IPO1332" s="4"/>
      <c r="IPP1332" s="4"/>
      <c r="IPQ1332" s="4"/>
      <c r="IPR1332" s="4"/>
      <c r="IPS1332" s="4"/>
      <c r="IPT1332" s="4"/>
      <c r="IPU1332" s="4"/>
      <c r="IPV1332" s="4"/>
      <c r="IPW1332" s="4"/>
      <c r="IPX1332" s="4"/>
      <c r="IPY1332" s="4"/>
      <c r="IPZ1332" s="4"/>
      <c r="IQA1332" s="4"/>
      <c r="IQB1332" s="4"/>
      <c r="IQC1332" s="4"/>
      <c r="IQD1332" s="4"/>
      <c r="IQE1332" s="4"/>
      <c r="IQF1332" s="4"/>
      <c r="IQG1332" s="4"/>
      <c r="IQH1332" s="4"/>
      <c r="IQI1332" s="4"/>
      <c r="IQJ1332" s="4"/>
      <c r="IQK1332" s="4"/>
      <c r="IQL1332" s="4"/>
      <c r="IQM1332" s="4"/>
      <c r="IQN1332" s="4"/>
      <c r="IQO1332" s="4"/>
      <c r="IQP1332" s="4"/>
      <c r="IQQ1332" s="4"/>
      <c r="IQR1332" s="4"/>
      <c r="IQS1332" s="4"/>
      <c r="IQT1332" s="4"/>
      <c r="IQU1332" s="4"/>
      <c r="IQV1332" s="4"/>
      <c r="IQW1332" s="4"/>
      <c r="IQX1332" s="4"/>
      <c r="IQY1332" s="4"/>
      <c r="IQZ1332" s="4"/>
      <c r="IRA1332" s="4"/>
      <c r="IRB1332" s="4"/>
      <c r="IRC1332" s="4"/>
      <c r="IRD1332" s="4"/>
      <c r="IRE1332" s="4"/>
      <c r="IRF1332" s="4"/>
      <c r="IRG1332" s="4"/>
      <c r="IRH1332" s="4"/>
      <c r="IRI1332" s="4"/>
      <c r="IRJ1332" s="4"/>
      <c r="IRK1332" s="4"/>
      <c r="IRL1332" s="4"/>
      <c r="IRM1332" s="4"/>
      <c r="IRN1332" s="4"/>
      <c r="IRO1332" s="4"/>
      <c r="IRP1332" s="4"/>
      <c r="IRQ1332" s="4"/>
      <c r="IRR1332" s="4"/>
      <c r="IRS1332" s="4"/>
      <c r="IRT1332" s="4"/>
      <c r="IRU1332" s="4"/>
      <c r="IRV1332" s="4"/>
      <c r="IRW1332" s="4"/>
      <c r="IRX1332" s="4"/>
      <c r="IRY1332" s="4"/>
      <c r="IRZ1332" s="4"/>
      <c r="ISA1332" s="4"/>
      <c r="ISB1332" s="4"/>
      <c r="ISC1332" s="4"/>
      <c r="ISD1332" s="4"/>
      <c r="ISE1332" s="4"/>
      <c r="ISF1332" s="4"/>
      <c r="ISG1332" s="4"/>
      <c r="ISH1332" s="4"/>
      <c r="ISI1332" s="4"/>
      <c r="ISJ1332" s="4"/>
      <c r="ISK1332" s="4"/>
      <c r="ISL1332" s="4"/>
      <c r="ISM1332" s="4"/>
      <c r="ISN1332" s="4"/>
      <c r="ISO1332" s="4"/>
      <c r="ISP1332" s="4"/>
      <c r="ISQ1332" s="4"/>
      <c r="ISR1332" s="4"/>
      <c r="ISS1332" s="4"/>
      <c r="IST1332" s="4"/>
      <c r="ISU1332" s="4"/>
      <c r="ISV1332" s="4"/>
      <c r="ISW1332" s="4"/>
      <c r="ISX1332" s="4"/>
      <c r="ISY1332" s="4"/>
      <c r="ISZ1332" s="4"/>
      <c r="ITA1332" s="4"/>
      <c r="ITB1332" s="4"/>
      <c r="ITC1332" s="4"/>
      <c r="ITD1332" s="4"/>
      <c r="ITE1332" s="4"/>
      <c r="ITF1332" s="4"/>
      <c r="ITG1332" s="4"/>
      <c r="ITH1332" s="4"/>
      <c r="ITI1332" s="4"/>
      <c r="ITJ1332" s="4"/>
      <c r="ITK1332" s="4"/>
      <c r="ITL1332" s="4"/>
      <c r="ITM1332" s="4"/>
      <c r="ITN1332" s="4"/>
      <c r="ITO1332" s="4"/>
      <c r="ITP1332" s="4"/>
      <c r="ITQ1332" s="4"/>
      <c r="ITR1332" s="4"/>
      <c r="ITS1332" s="4"/>
      <c r="ITT1332" s="4"/>
      <c r="ITU1332" s="4"/>
      <c r="ITV1332" s="4"/>
      <c r="ITW1332" s="4"/>
      <c r="ITX1332" s="4"/>
      <c r="ITY1332" s="4"/>
      <c r="ITZ1332" s="4"/>
      <c r="IUA1332" s="4"/>
      <c r="IUB1332" s="4"/>
      <c r="IUC1332" s="4"/>
      <c r="IUD1332" s="4"/>
      <c r="IUE1332" s="4"/>
      <c r="IUF1332" s="4"/>
      <c r="IUG1332" s="4"/>
      <c r="IUH1332" s="4"/>
      <c r="IUI1332" s="4"/>
      <c r="IUJ1332" s="4"/>
      <c r="IUK1332" s="4"/>
      <c r="IUL1332" s="4"/>
      <c r="IUM1332" s="4"/>
      <c r="IUN1332" s="4"/>
      <c r="IUO1332" s="4"/>
      <c r="IUP1332" s="4"/>
      <c r="IUQ1332" s="4"/>
      <c r="IUR1332" s="4"/>
      <c r="IUS1332" s="4"/>
      <c r="IUT1332" s="4"/>
      <c r="IUU1332" s="4"/>
      <c r="IUV1332" s="4"/>
      <c r="IUW1332" s="4"/>
      <c r="IUX1332" s="4"/>
      <c r="IUY1332" s="4"/>
      <c r="IUZ1332" s="4"/>
      <c r="IVA1332" s="4"/>
      <c r="IVB1332" s="4"/>
      <c r="IVC1332" s="4"/>
      <c r="IVD1332" s="4"/>
      <c r="IVE1332" s="4"/>
      <c r="IVF1332" s="4"/>
      <c r="IVG1332" s="4"/>
      <c r="IVH1332" s="4"/>
      <c r="IVI1332" s="4"/>
      <c r="IVJ1332" s="4"/>
      <c r="IVK1332" s="4"/>
      <c r="IVL1332" s="4"/>
      <c r="IVM1332" s="4"/>
      <c r="IVN1332" s="4"/>
      <c r="IVO1332" s="4"/>
      <c r="IVP1332" s="4"/>
      <c r="IVQ1332" s="4"/>
      <c r="IVR1332" s="4"/>
      <c r="IVS1332" s="4"/>
      <c r="IVT1332" s="4"/>
      <c r="IVU1332" s="4"/>
      <c r="IVV1332" s="4"/>
      <c r="IVW1332" s="4"/>
      <c r="IVX1332" s="4"/>
      <c r="IVY1332" s="4"/>
      <c r="IVZ1332" s="4"/>
      <c r="IWA1332" s="4"/>
      <c r="IWB1332" s="4"/>
      <c r="IWC1332" s="4"/>
      <c r="IWD1332" s="4"/>
      <c r="IWE1332" s="4"/>
      <c r="IWF1332" s="4"/>
      <c r="IWG1332" s="4"/>
      <c r="IWH1332" s="4"/>
      <c r="IWI1332" s="4"/>
      <c r="IWJ1332" s="4"/>
      <c r="IWK1332" s="4"/>
      <c r="IWL1332" s="4"/>
      <c r="IWM1332" s="4"/>
      <c r="IWN1332" s="4"/>
      <c r="IWO1332" s="4"/>
      <c r="IWP1332" s="4"/>
      <c r="IWQ1332" s="4"/>
      <c r="IWR1332" s="4"/>
      <c r="IWS1332" s="4"/>
      <c r="IWT1332" s="4"/>
      <c r="IWU1332" s="4"/>
      <c r="IWV1332" s="4"/>
      <c r="IWW1332" s="4"/>
      <c r="IWX1332" s="4"/>
      <c r="IWY1332" s="4"/>
      <c r="IWZ1332" s="4"/>
      <c r="IXA1332" s="4"/>
      <c r="IXB1332" s="4"/>
      <c r="IXC1332" s="4"/>
      <c r="IXD1332" s="4"/>
      <c r="IXE1332" s="4"/>
      <c r="IXF1332" s="4"/>
      <c r="IXG1332" s="4"/>
      <c r="IXH1332" s="4"/>
      <c r="IXI1332" s="4"/>
      <c r="IXJ1332" s="4"/>
      <c r="IXK1332" s="4"/>
      <c r="IXL1332" s="4"/>
      <c r="IXM1332" s="4"/>
      <c r="IXN1332" s="4"/>
      <c r="IXO1332" s="4"/>
      <c r="IXP1332" s="4"/>
      <c r="IXQ1332" s="4"/>
      <c r="IXR1332" s="4"/>
      <c r="IXS1332" s="4"/>
      <c r="IXT1332" s="4"/>
      <c r="IXU1332" s="4"/>
      <c r="IXV1332" s="4"/>
      <c r="IXW1332" s="4"/>
      <c r="IXX1332" s="4"/>
      <c r="IXY1332" s="4"/>
      <c r="IXZ1332" s="4"/>
      <c r="IYA1332" s="4"/>
      <c r="IYB1332" s="4"/>
      <c r="IYC1332" s="4"/>
      <c r="IYD1332" s="4"/>
      <c r="IYE1332" s="4"/>
      <c r="IYF1332" s="4"/>
      <c r="IYG1332" s="4"/>
      <c r="IYH1332" s="4"/>
      <c r="IYI1332" s="4"/>
      <c r="IYJ1332" s="4"/>
      <c r="IYK1332" s="4"/>
      <c r="IYL1332" s="4"/>
      <c r="IYM1332" s="4"/>
      <c r="IYN1332" s="4"/>
      <c r="IYO1332" s="4"/>
      <c r="IYP1332" s="4"/>
      <c r="IYQ1332" s="4"/>
      <c r="IYR1332" s="4"/>
      <c r="IYS1332" s="4"/>
      <c r="IYT1332" s="4"/>
      <c r="IYU1332" s="4"/>
      <c r="IYV1332" s="4"/>
      <c r="IYW1332" s="4"/>
      <c r="IYX1332" s="4"/>
      <c r="IYY1332" s="4"/>
      <c r="IYZ1332" s="4"/>
      <c r="IZA1332" s="4"/>
      <c r="IZB1332" s="4"/>
      <c r="IZC1332" s="4"/>
      <c r="IZD1332" s="4"/>
      <c r="IZE1332" s="4"/>
      <c r="IZF1332" s="4"/>
      <c r="IZG1332" s="4"/>
      <c r="IZH1332" s="4"/>
      <c r="IZI1332" s="4"/>
      <c r="IZJ1332" s="4"/>
      <c r="IZK1332" s="4"/>
      <c r="IZL1332" s="4"/>
      <c r="IZM1332" s="4"/>
      <c r="IZN1332" s="4"/>
      <c r="IZO1332" s="4"/>
      <c r="IZP1332" s="4"/>
      <c r="IZQ1332" s="4"/>
      <c r="IZR1332" s="4"/>
      <c r="IZS1332" s="4"/>
      <c r="IZT1332" s="4"/>
      <c r="IZU1332" s="4"/>
      <c r="IZV1332" s="4"/>
      <c r="IZW1332" s="4"/>
      <c r="IZX1332" s="4"/>
      <c r="IZY1332" s="4"/>
      <c r="IZZ1332" s="4"/>
      <c r="JAA1332" s="4"/>
      <c r="JAB1332" s="4"/>
      <c r="JAC1332" s="4"/>
      <c r="JAD1332" s="4"/>
      <c r="JAE1332" s="4"/>
      <c r="JAF1332" s="4"/>
      <c r="JAG1332" s="4"/>
      <c r="JAH1332" s="4"/>
      <c r="JAI1332" s="4"/>
      <c r="JAJ1332" s="4"/>
      <c r="JAK1332" s="4"/>
      <c r="JAL1332" s="4"/>
      <c r="JAM1332" s="4"/>
      <c r="JAN1332" s="4"/>
      <c r="JAO1332" s="4"/>
      <c r="JAP1332" s="4"/>
      <c r="JAQ1332" s="4"/>
      <c r="JAR1332" s="4"/>
      <c r="JAS1332" s="4"/>
      <c r="JAT1332" s="4"/>
      <c r="JAU1332" s="4"/>
      <c r="JAV1332" s="4"/>
      <c r="JAW1332" s="4"/>
      <c r="JAX1332" s="4"/>
      <c r="JAY1332" s="4"/>
      <c r="JAZ1332" s="4"/>
      <c r="JBA1332" s="4"/>
      <c r="JBB1332" s="4"/>
      <c r="JBC1332" s="4"/>
      <c r="JBD1332" s="4"/>
      <c r="JBE1332" s="4"/>
      <c r="JBF1332" s="4"/>
      <c r="JBG1332" s="4"/>
      <c r="JBH1332" s="4"/>
      <c r="JBI1332" s="4"/>
      <c r="JBJ1332" s="4"/>
      <c r="JBK1332" s="4"/>
      <c r="JBL1332" s="4"/>
      <c r="JBM1332" s="4"/>
      <c r="JBN1332" s="4"/>
      <c r="JBO1332" s="4"/>
      <c r="JBP1332" s="4"/>
      <c r="JBQ1332" s="4"/>
      <c r="JBR1332" s="4"/>
      <c r="JBS1332" s="4"/>
      <c r="JBT1332" s="4"/>
      <c r="JBU1332" s="4"/>
      <c r="JBV1332" s="4"/>
      <c r="JBW1332" s="4"/>
      <c r="JBX1332" s="4"/>
      <c r="JBY1332" s="4"/>
      <c r="JBZ1332" s="4"/>
      <c r="JCA1332" s="4"/>
      <c r="JCB1332" s="4"/>
      <c r="JCC1332" s="4"/>
      <c r="JCD1332" s="4"/>
      <c r="JCE1332" s="4"/>
      <c r="JCF1332" s="4"/>
      <c r="JCG1332" s="4"/>
      <c r="JCH1332" s="4"/>
      <c r="JCI1332" s="4"/>
      <c r="JCJ1332" s="4"/>
      <c r="JCK1332" s="4"/>
      <c r="JCL1332" s="4"/>
      <c r="JCM1332" s="4"/>
      <c r="JCN1332" s="4"/>
      <c r="JCO1332" s="4"/>
      <c r="JCP1332" s="4"/>
      <c r="JCQ1332" s="4"/>
      <c r="JCR1332" s="4"/>
      <c r="JCS1332" s="4"/>
      <c r="JCT1332" s="4"/>
      <c r="JCU1332" s="4"/>
      <c r="JCV1332" s="4"/>
      <c r="JCW1332" s="4"/>
      <c r="JCX1332" s="4"/>
      <c r="JCY1332" s="4"/>
      <c r="JCZ1332" s="4"/>
      <c r="JDA1332" s="4"/>
      <c r="JDB1332" s="4"/>
      <c r="JDC1332" s="4"/>
      <c r="JDD1332" s="4"/>
      <c r="JDE1332" s="4"/>
      <c r="JDF1332" s="4"/>
      <c r="JDG1332" s="4"/>
      <c r="JDH1332" s="4"/>
      <c r="JDI1332" s="4"/>
      <c r="JDJ1332" s="4"/>
      <c r="JDK1332" s="4"/>
      <c r="JDL1332" s="4"/>
      <c r="JDM1332" s="4"/>
      <c r="JDN1332" s="4"/>
      <c r="JDO1332" s="4"/>
      <c r="JDP1332" s="4"/>
      <c r="JDQ1332" s="4"/>
      <c r="JDR1332" s="4"/>
      <c r="JDS1332" s="4"/>
      <c r="JDT1332" s="4"/>
      <c r="JDU1332" s="4"/>
      <c r="JDV1332" s="4"/>
      <c r="JDW1332" s="4"/>
      <c r="JDX1332" s="4"/>
      <c r="JDY1332" s="4"/>
      <c r="JDZ1332" s="4"/>
      <c r="JEA1332" s="4"/>
      <c r="JEB1332" s="4"/>
      <c r="JEC1332" s="4"/>
      <c r="JED1332" s="4"/>
      <c r="JEE1332" s="4"/>
      <c r="JEF1332" s="4"/>
      <c r="JEG1332" s="4"/>
      <c r="JEH1332" s="4"/>
      <c r="JEI1332" s="4"/>
      <c r="JEJ1332" s="4"/>
      <c r="JEK1332" s="4"/>
      <c r="JEL1332" s="4"/>
      <c r="JEM1332" s="4"/>
      <c r="JEN1332" s="4"/>
      <c r="JEO1332" s="4"/>
      <c r="JEP1332" s="4"/>
      <c r="JEQ1332" s="4"/>
      <c r="JER1332" s="4"/>
      <c r="JES1332" s="4"/>
      <c r="JET1332" s="4"/>
      <c r="JEU1332" s="4"/>
      <c r="JEV1332" s="4"/>
      <c r="JEW1332" s="4"/>
      <c r="JEX1332" s="4"/>
      <c r="JEY1332" s="4"/>
      <c r="JEZ1332" s="4"/>
      <c r="JFA1332" s="4"/>
      <c r="JFB1332" s="4"/>
      <c r="JFC1332" s="4"/>
      <c r="JFD1332" s="4"/>
      <c r="JFE1332" s="4"/>
      <c r="JFF1332" s="4"/>
      <c r="JFG1332" s="4"/>
      <c r="JFH1332" s="4"/>
      <c r="JFI1332" s="4"/>
      <c r="JFJ1332" s="4"/>
      <c r="JFK1332" s="4"/>
      <c r="JFL1332" s="4"/>
      <c r="JFM1332" s="4"/>
      <c r="JFN1332" s="4"/>
      <c r="JFO1332" s="4"/>
      <c r="JFP1332" s="4"/>
      <c r="JFQ1332" s="4"/>
      <c r="JFR1332" s="4"/>
      <c r="JFS1332" s="4"/>
      <c r="JFT1332" s="4"/>
      <c r="JFU1332" s="4"/>
      <c r="JFV1332" s="4"/>
      <c r="JFW1332" s="4"/>
      <c r="JFX1332" s="4"/>
      <c r="JFY1332" s="4"/>
      <c r="JFZ1332" s="4"/>
      <c r="JGA1332" s="4"/>
      <c r="JGB1332" s="4"/>
      <c r="JGC1332" s="4"/>
      <c r="JGD1332" s="4"/>
      <c r="JGE1332" s="4"/>
      <c r="JGF1332" s="4"/>
      <c r="JGG1332" s="4"/>
      <c r="JGH1332" s="4"/>
      <c r="JGI1332" s="4"/>
      <c r="JGJ1332" s="4"/>
      <c r="JGK1332" s="4"/>
      <c r="JGL1332" s="4"/>
      <c r="JGM1332" s="4"/>
      <c r="JGN1332" s="4"/>
      <c r="JGO1332" s="4"/>
      <c r="JGP1332" s="4"/>
      <c r="JGQ1332" s="4"/>
      <c r="JGR1332" s="4"/>
      <c r="JGS1332" s="4"/>
      <c r="JGT1332" s="4"/>
      <c r="JGU1332" s="4"/>
      <c r="JGV1332" s="4"/>
      <c r="JGW1332" s="4"/>
      <c r="JGX1332" s="4"/>
      <c r="JGY1332" s="4"/>
      <c r="JGZ1332" s="4"/>
      <c r="JHA1332" s="4"/>
      <c r="JHB1332" s="4"/>
      <c r="JHC1332" s="4"/>
      <c r="JHD1332" s="4"/>
      <c r="JHE1332" s="4"/>
      <c r="JHF1332" s="4"/>
      <c r="JHG1332" s="4"/>
      <c r="JHH1332" s="4"/>
      <c r="JHI1332" s="4"/>
      <c r="JHJ1332" s="4"/>
      <c r="JHK1332" s="4"/>
      <c r="JHL1332" s="4"/>
      <c r="JHM1332" s="4"/>
      <c r="JHN1332" s="4"/>
      <c r="JHO1332" s="4"/>
      <c r="JHP1332" s="4"/>
      <c r="JHQ1332" s="4"/>
      <c r="JHR1332" s="4"/>
      <c r="JHS1332" s="4"/>
      <c r="JHT1332" s="4"/>
      <c r="JHU1332" s="4"/>
      <c r="JHV1332" s="4"/>
      <c r="JHW1332" s="4"/>
      <c r="JHX1332" s="4"/>
      <c r="JHY1332" s="4"/>
      <c r="JHZ1332" s="4"/>
      <c r="JIA1332" s="4"/>
      <c r="JIB1332" s="4"/>
      <c r="JIC1332" s="4"/>
      <c r="JID1332" s="4"/>
      <c r="JIE1332" s="4"/>
      <c r="JIF1332" s="4"/>
      <c r="JIG1332" s="4"/>
      <c r="JIH1332" s="4"/>
      <c r="JII1332" s="4"/>
      <c r="JIJ1332" s="4"/>
      <c r="JIK1332" s="4"/>
      <c r="JIL1332" s="4"/>
      <c r="JIM1332" s="4"/>
      <c r="JIN1332" s="4"/>
      <c r="JIO1332" s="4"/>
      <c r="JIP1332" s="4"/>
      <c r="JIQ1332" s="4"/>
      <c r="JIR1332" s="4"/>
      <c r="JIS1332" s="4"/>
      <c r="JIT1332" s="4"/>
      <c r="JIU1332" s="4"/>
      <c r="JIV1332" s="4"/>
      <c r="JIW1332" s="4"/>
      <c r="JIX1332" s="4"/>
      <c r="JIY1332" s="4"/>
      <c r="JIZ1332" s="4"/>
      <c r="JJA1332" s="4"/>
      <c r="JJB1332" s="4"/>
      <c r="JJC1332" s="4"/>
      <c r="JJD1332" s="4"/>
      <c r="JJE1332" s="4"/>
      <c r="JJF1332" s="4"/>
      <c r="JJG1332" s="4"/>
      <c r="JJH1332" s="4"/>
      <c r="JJI1332" s="4"/>
      <c r="JJJ1332" s="4"/>
      <c r="JJK1332" s="4"/>
      <c r="JJL1332" s="4"/>
      <c r="JJM1332" s="4"/>
      <c r="JJN1332" s="4"/>
      <c r="JJO1332" s="4"/>
      <c r="JJP1332" s="4"/>
      <c r="JJQ1332" s="4"/>
      <c r="JJR1332" s="4"/>
      <c r="JJS1332" s="4"/>
      <c r="JJT1332" s="4"/>
      <c r="JJU1332" s="4"/>
      <c r="JJV1332" s="4"/>
      <c r="JJW1332" s="4"/>
      <c r="JJX1332" s="4"/>
      <c r="JJY1332" s="4"/>
      <c r="JJZ1332" s="4"/>
      <c r="JKA1332" s="4"/>
      <c r="JKB1332" s="4"/>
      <c r="JKC1332" s="4"/>
      <c r="JKD1332" s="4"/>
      <c r="JKE1332" s="4"/>
      <c r="JKF1332" s="4"/>
      <c r="JKG1332" s="4"/>
      <c r="JKH1332" s="4"/>
      <c r="JKI1332" s="4"/>
      <c r="JKJ1332" s="4"/>
      <c r="JKK1332" s="4"/>
      <c r="JKL1332" s="4"/>
      <c r="JKM1332" s="4"/>
      <c r="JKN1332" s="4"/>
      <c r="JKO1332" s="4"/>
      <c r="JKP1332" s="4"/>
      <c r="JKQ1332" s="4"/>
      <c r="JKR1332" s="4"/>
      <c r="JKS1332" s="4"/>
      <c r="JKT1332" s="4"/>
      <c r="JKU1332" s="4"/>
      <c r="JKV1332" s="4"/>
      <c r="JKW1332" s="4"/>
      <c r="JKX1332" s="4"/>
      <c r="JKY1332" s="4"/>
      <c r="JKZ1332" s="4"/>
      <c r="JLA1332" s="4"/>
      <c r="JLB1332" s="4"/>
      <c r="JLC1332" s="4"/>
      <c r="JLD1332" s="4"/>
      <c r="JLE1332" s="4"/>
      <c r="JLF1332" s="4"/>
      <c r="JLG1332" s="4"/>
      <c r="JLH1332" s="4"/>
      <c r="JLI1332" s="4"/>
      <c r="JLJ1332" s="4"/>
      <c r="JLK1332" s="4"/>
      <c r="JLL1332" s="4"/>
      <c r="JLM1332" s="4"/>
      <c r="JLN1332" s="4"/>
      <c r="JLO1332" s="4"/>
      <c r="JLP1332" s="4"/>
      <c r="JLQ1332" s="4"/>
      <c r="JLR1332" s="4"/>
      <c r="JLS1332" s="4"/>
      <c r="JLT1332" s="4"/>
      <c r="JLU1332" s="4"/>
      <c r="JLV1332" s="4"/>
      <c r="JLW1332" s="4"/>
      <c r="JLX1332" s="4"/>
      <c r="JLY1332" s="4"/>
      <c r="JLZ1332" s="4"/>
      <c r="JMA1332" s="4"/>
      <c r="JMB1332" s="4"/>
      <c r="JMC1332" s="4"/>
      <c r="JMD1332" s="4"/>
      <c r="JME1332" s="4"/>
      <c r="JMF1332" s="4"/>
      <c r="JMG1332" s="4"/>
      <c r="JMH1332" s="4"/>
      <c r="JMI1332" s="4"/>
      <c r="JMJ1332" s="4"/>
      <c r="JMK1332" s="4"/>
      <c r="JML1332" s="4"/>
      <c r="JMM1332" s="4"/>
      <c r="JMN1332" s="4"/>
      <c r="JMO1332" s="4"/>
      <c r="JMP1332" s="4"/>
      <c r="JMQ1332" s="4"/>
      <c r="JMR1332" s="4"/>
      <c r="JMS1332" s="4"/>
      <c r="JMT1332" s="4"/>
      <c r="JMU1332" s="4"/>
      <c r="JMV1332" s="4"/>
      <c r="JMW1332" s="4"/>
      <c r="JMX1332" s="4"/>
      <c r="JMY1332" s="4"/>
      <c r="JMZ1332" s="4"/>
      <c r="JNA1332" s="4"/>
      <c r="JNB1332" s="4"/>
      <c r="JNC1332" s="4"/>
      <c r="JND1332" s="4"/>
      <c r="JNE1332" s="4"/>
      <c r="JNF1332" s="4"/>
      <c r="JNG1332" s="4"/>
      <c r="JNH1332" s="4"/>
      <c r="JNI1332" s="4"/>
      <c r="JNJ1332" s="4"/>
      <c r="JNK1332" s="4"/>
      <c r="JNL1332" s="4"/>
      <c r="JNM1332" s="4"/>
      <c r="JNN1332" s="4"/>
      <c r="JNO1332" s="4"/>
      <c r="JNP1332" s="4"/>
      <c r="JNQ1332" s="4"/>
      <c r="JNR1332" s="4"/>
      <c r="JNS1332" s="4"/>
      <c r="JNT1332" s="4"/>
      <c r="JNU1332" s="4"/>
      <c r="JNV1332" s="4"/>
      <c r="JNW1332" s="4"/>
      <c r="JNX1332" s="4"/>
      <c r="JNY1332" s="4"/>
      <c r="JNZ1332" s="4"/>
      <c r="JOA1332" s="4"/>
      <c r="JOB1332" s="4"/>
      <c r="JOC1332" s="4"/>
      <c r="JOD1332" s="4"/>
      <c r="JOE1332" s="4"/>
      <c r="JOF1332" s="4"/>
      <c r="JOG1332" s="4"/>
      <c r="JOH1332" s="4"/>
      <c r="JOI1332" s="4"/>
      <c r="JOJ1332" s="4"/>
      <c r="JOK1332" s="4"/>
      <c r="JOL1332" s="4"/>
      <c r="JOM1332" s="4"/>
      <c r="JON1332" s="4"/>
      <c r="JOO1332" s="4"/>
      <c r="JOP1332" s="4"/>
      <c r="JOQ1332" s="4"/>
      <c r="JOR1332" s="4"/>
      <c r="JOS1332" s="4"/>
      <c r="JOT1332" s="4"/>
      <c r="JOU1332" s="4"/>
      <c r="JOV1332" s="4"/>
      <c r="JOW1332" s="4"/>
      <c r="JOX1332" s="4"/>
      <c r="JOY1332" s="4"/>
      <c r="JOZ1332" s="4"/>
      <c r="JPA1332" s="4"/>
      <c r="JPB1332" s="4"/>
      <c r="JPC1332" s="4"/>
      <c r="JPD1332" s="4"/>
      <c r="JPE1332" s="4"/>
      <c r="JPF1332" s="4"/>
      <c r="JPG1332" s="4"/>
      <c r="JPH1332" s="4"/>
      <c r="JPI1332" s="4"/>
      <c r="JPJ1332" s="4"/>
      <c r="JPK1332" s="4"/>
      <c r="JPL1332" s="4"/>
      <c r="JPM1332" s="4"/>
      <c r="JPN1332" s="4"/>
      <c r="JPO1332" s="4"/>
      <c r="JPP1332" s="4"/>
      <c r="JPQ1332" s="4"/>
      <c r="JPR1332" s="4"/>
      <c r="JPS1332" s="4"/>
      <c r="JPT1332" s="4"/>
      <c r="JPU1332" s="4"/>
      <c r="JPV1332" s="4"/>
      <c r="JPW1332" s="4"/>
      <c r="JPX1332" s="4"/>
      <c r="JPY1332" s="4"/>
      <c r="JPZ1332" s="4"/>
      <c r="JQA1332" s="4"/>
      <c r="JQB1332" s="4"/>
      <c r="JQC1332" s="4"/>
      <c r="JQD1332" s="4"/>
      <c r="JQE1332" s="4"/>
      <c r="JQF1332" s="4"/>
      <c r="JQG1332" s="4"/>
      <c r="JQH1332" s="4"/>
      <c r="JQI1332" s="4"/>
      <c r="JQJ1332" s="4"/>
      <c r="JQK1332" s="4"/>
      <c r="JQL1332" s="4"/>
      <c r="JQM1332" s="4"/>
      <c r="JQN1332" s="4"/>
      <c r="JQO1332" s="4"/>
      <c r="JQP1332" s="4"/>
      <c r="JQQ1332" s="4"/>
      <c r="JQR1332" s="4"/>
      <c r="JQS1332" s="4"/>
      <c r="JQT1332" s="4"/>
      <c r="JQU1332" s="4"/>
      <c r="JQV1332" s="4"/>
      <c r="JQW1332" s="4"/>
      <c r="JQX1332" s="4"/>
      <c r="JQY1332" s="4"/>
      <c r="JQZ1332" s="4"/>
      <c r="JRA1332" s="4"/>
      <c r="JRB1332" s="4"/>
      <c r="JRC1332" s="4"/>
      <c r="JRD1332" s="4"/>
      <c r="JRE1332" s="4"/>
      <c r="JRF1332" s="4"/>
      <c r="JRG1332" s="4"/>
      <c r="JRH1332" s="4"/>
      <c r="JRI1332" s="4"/>
      <c r="JRJ1332" s="4"/>
      <c r="JRK1332" s="4"/>
      <c r="JRL1332" s="4"/>
      <c r="JRM1332" s="4"/>
      <c r="JRN1332" s="4"/>
      <c r="JRO1332" s="4"/>
      <c r="JRP1332" s="4"/>
      <c r="JRQ1332" s="4"/>
      <c r="JRR1332" s="4"/>
      <c r="JRS1332" s="4"/>
      <c r="JRT1332" s="4"/>
      <c r="JRU1332" s="4"/>
      <c r="JRV1332" s="4"/>
      <c r="JRW1332" s="4"/>
      <c r="JRX1332" s="4"/>
      <c r="JRY1332" s="4"/>
      <c r="JRZ1332" s="4"/>
      <c r="JSA1332" s="4"/>
      <c r="JSB1332" s="4"/>
      <c r="JSC1332" s="4"/>
      <c r="JSD1332" s="4"/>
      <c r="JSE1332" s="4"/>
      <c r="JSF1332" s="4"/>
      <c r="JSG1332" s="4"/>
      <c r="JSH1332" s="4"/>
      <c r="JSI1332" s="4"/>
      <c r="JSJ1332" s="4"/>
      <c r="JSK1332" s="4"/>
      <c r="JSL1332" s="4"/>
      <c r="JSM1332" s="4"/>
      <c r="JSN1332" s="4"/>
      <c r="JSO1332" s="4"/>
      <c r="JSP1332" s="4"/>
      <c r="JSQ1332" s="4"/>
      <c r="JSR1332" s="4"/>
      <c r="JSS1332" s="4"/>
      <c r="JST1332" s="4"/>
      <c r="JSU1332" s="4"/>
      <c r="JSV1332" s="4"/>
      <c r="JSW1332" s="4"/>
      <c r="JSX1332" s="4"/>
      <c r="JSY1332" s="4"/>
      <c r="JSZ1332" s="4"/>
      <c r="JTA1332" s="4"/>
      <c r="JTB1332" s="4"/>
      <c r="JTC1332" s="4"/>
      <c r="JTD1332" s="4"/>
      <c r="JTE1332" s="4"/>
      <c r="JTF1332" s="4"/>
      <c r="JTG1332" s="4"/>
      <c r="JTH1332" s="4"/>
      <c r="JTI1332" s="4"/>
      <c r="JTJ1332" s="4"/>
      <c r="JTK1332" s="4"/>
      <c r="JTL1332" s="4"/>
      <c r="JTM1332" s="4"/>
      <c r="JTN1332" s="4"/>
      <c r="JTO1332" s="4"/>
      <c r="JTP1332" s="4"/>
      <c r="JTQ1332" s="4"/>
      <c r="JTR1332" s="4"/>
      <c r="JTS1332" s="4"/>
      <c r="JTT1332" s="4"/>
      <c r="JTU1332" s="4"/>
      <c r="JTV1332" s="4"/>
      <c r="JTW1332" s="4"/>
      <c r="JTX1332" s="4"/>
      <c r="JTY1332" s="4"/>
      <c r="JTZ1332" s="4"/>
      <c r="JUA1332" s="4"/>
      <c r="JUB1332" s="4"/>
      <c r="JUC1332" s="4"/>
      <c r="JUD1332" s="4"/>
      <c r="JUE1332" s="4"/>
      <c r="JUF1332" s="4"/>
      <c r="JUG1332" s="4"/>
      <c r="JUH1332" s="4"/>
      <c r="JUI1332" s="4"/>
      <c r="JUJ1332" s="4"/>
      <c r="JUK1332" s="4"/>
      <c r="JUL1332" s="4"/>
      <c r="JUM1332" s="4"/>
      <c r="JUN1332" s="4"/>
      <c r="JUO1332" s="4"/>
      <c r="JUP1332" s="4"/>
      <c r="JUQ1332" s="4"/>
      <c r="JUR1332" s="4"/>
      <c r="JUS1332" s="4"/>
      <c r="JUT1332" s="4"/>
      <c r="JUU1332" s="4"/>
      <c r="JUV1332" s="4"/>
      <c r="JUW1332" s="4"/>
      <c r="JUX1332" s="4"/>
      <c r="JUY1332" s="4"/>
      <c r="JUZ1332" s="4"/>
      <c r="JVA1332" s="4"/>
      <c r="JVB1332" s="4"/>
      <c r="JVC1332" s="4"/>
      <c r="JVD1332" s="4"/>
      <c r="JVE1332" s="4"/>
      <c r="JVF1332" s="4"/>
      <c r="JVG1332" s="4"/>
      <c r="JVH1332" s="4"/>
      <c r="JVI1332" s="4"/>
      <c r="JVJ1332" s="4"/>
      <c r="JVK1332" s="4"/>
      <c r="JVL1332" s="4"/>
      <c r="JVM1332" s="4"/>
      <c r="JVN1332" s="4"/>
      <c r="JVO1332" s="4"/>
      <c r="JVP1332" s="4"/>
      <c r="JVQ1332" s="4"/>
      <c r="JVR1332" s="4"/>
      <c r="JVS1332" s="4"/>
      <c r="JVT1332" s="4"/>
      <c r="JVU1332" s="4"/>
      <c r="JVV1332" s="4"/>
      <c r="JVW1332" s="4"/>
      <c r="JVX1332" s="4"/>
      <c r="JVY1332" s="4"/>
      <c r="JVZ1332" s="4"/>
      <c r="JWA1332" s="4"/>
      <c r="JWB1332" s="4"/>
      <c r="JWC1332" s="4"/>
      <c r="JWD1332" s="4"/>
      <c r="JWE1332" s="4"/>
      <c r="JWF1332" s="4"/>
      <c r="JWG1332" s="4"/>
      <c r="JWH1332" s="4"/>
      <c r="JWI1332" s="4"/>
      <c r="JWJ1332" s="4"/>
      <c r="JWK1332" s="4"/>
      <c r="JWL1332" s="4"/>
      <c r="JWM1332" s="4"/>
      <c r="JWN1332" s="4"/>
      <c r="JWO1332" s="4"/>
      <c r="JWP1332" s="4"/>
      <c r="JWQ1332" s="4"/>
      <c r="JWR1332" s="4"/>
      <c r="JWS1332" s="4"/>
      <c r="JWT1332" s="4"/>
      <c r="JWU1332" s="4"/>
      <c r="JWV1332" s="4"/>
      <c r="JWW1332" s="4"/>
      <c r="JWX1332" s="4"/>
      <c r="JWY1332" s="4"/>
      <c r="JWZ1332" s="4"/>
      <c r="JXA1332" s="4"/>
      <c r="JXB1332" s="4"/>
      <c r="JXC1332" s="4"/>
      <c r="JXD1332" s="4"/>
      <c r="JXE1332" s="4"/>
      <c r="JXF1332" s="4"/>
      <c r="JXG1332" s="4"/>
      <c r="JXH1332" s="4"/>
      <c r="JXI1332" s="4"/>
      <c r="JXJ1332" s="4"/>
      <c r="JXK1332" s="4"/>
      <c r="JXL1332" s="4"/>
      <c r="JXM1332" s="4"/>
      <c r="JXN1332" s="4"/>
      <c r="JXO1332" s="4"/>
      <c r="JXP1332" s="4"/>
      <c r="JXQ1332" s="4"/>
      <c r="JXR1332" s="4"/>
      <c r="JXS1332" s="4"/>
      <c r="JXT1332" s="4"/>
      <c r="JXU1332" s="4"/>
      <c r="JXV1332" s="4"/>
      <c r="JXW1332" s="4"/>
      <c r="JXX1332" s="4"/>
      <c r="JXY1332" s="4"/>
      <c r="JXZ1332" s="4"/>
      <c r="JYA1332" s="4"/>
      <c r="JYB1332" s="4"/>
      <c r="JYC1332" s="4"/>
      <c r="JYD1332" s="4"/>
      <c r="JYE1332" s="4"/>
      <c r="JYF1332" s="4"/>
      <c r="JYG1332" s="4"/>
      <c r="JYH1332" s="4"/>
      <c r="JYI1332" s="4"/>
      <c r="JYJ1332" s="4"/>
      <c r="JYK1332" s="4"/>
      <c r="JYL1332" s="4"/>
      <c r="JYM1332" s="4"/>
      <c r="JYN1332" s="4"/>
      <c r="JYO1332" s="4"/>
      <c r="JYP1332" s="4"/>
      <c r="JYQ1332" s="4"/>
      <c r="JYR1332" s="4"/>
      <c r="JYS1332" s="4"/>
      <c r="JYT1332" s="4"/>
      <c r="JYU1332" s="4"/>
      <c r="JYV1332" s="4"/>
      <c r="JYW1332" s="4"/>
      <c r="JYX1332" s="4"/>
      <c r="JYY1332" s="4"/>
      <c r="JYZ1332" s="4"/>
      <c r="JZA1332" s="4"/>
      <c r="JZB1332" s="4"/>
      <c r="JZC1332" s="4"/>
      <c r="JZD1332" s="4"/>
      <c r="JZE1332" s="4"/>
      <c r="JZF1332" s="4"/>
      <c r="JZG1332" s="4"/>
      <c r="JZH1332" s="4"/>
      <c r="JZI1332" s="4"/>
      <c r="JZJ1332" s="4"/>
      <c r="JZK1332" s="4"/>
      <c r="JZL1332" s="4"/>
      <c r="JZM1332" s="4"/>
      <c r="JZN1332" s="4"/>
      <c r="JZO1332" s="4"/>
      <c r="JZP1332" s="4"/>
      <c r="JZQ1332" s="4"/>
      <c r="JZR1332" s="4"/>
      <c r="JZS1332" s="4"/>
      <c r="JZT1332" s="4"/>
      <c r="JZU1332" s="4"/>
      <c r="JZV1332" s="4"/>
      <c r="JZW1332" s="4"/>
      <c r="JZX1332" s="4"/>
      <c r="JZY1332" s="4"/>
      <c r="JZZ1332" s="4"/>
      <c r="KAA1332" s="4"/>
      <c r="KAB1332" s="4"/>
      <c r="KAC1332" s="4"/>
      <c r="KAD1332" s="4"/>
      <c r="KAE1332" s="4"/>
      <c r="KAF1332" s="4"/>
      <c r="KAG1332" s="4"/>
      <c r="KAH1332" s="4"/>
      <c r="KAI1332" s="4"/>
      <c r="KAJ1332" s="4"/>
      <c r="KAK1332" s="4"/>
      <c r="KAL1332" s="4"/>
      <c r="KAM1332" s="4"/>
      <c r="KAN1332" s="4"/>
      <c r="KAO1332" s="4"/>
      <c r="KAP1332" s="4"/>
      <c r="KAQ1332" s="4"/>
      <c r="KAR1332" s="4"/>
      <c r="KAS1332" s="4"/>
      <c r="KAT1332" s="4"/>
      <c r="KAU1332" s="4"/>
      <c r="KAV1332" s="4"/>
      <c r="KAW1332" s="4"/>
      <c r="KAX1332" s="4"/>
      <c r="KAY1332" s="4"/>
      <c r="KAZ1332" s="4"/>
      <c r="KBA1332" s="4"/>
      <c r="KBB1332" s="4"/>
      <c r="KBC1332" s="4"/>
      <c r="KBD1332" s="4"/>
      <c r="KBE1332" s="4"/>
      <c r="KBF1332" s="4"/>
      <c r="KBG1332" s="4"/>
      <c r="KBH1332" s="4"/>
      <c r="KBI1332" s="4"/>
      <c r="KBJ1332" s="4"/>
      <c r="KBK1332" s="4"/>
      <c r="KBL1332" s="4"/>
      <c r="KBM1332" s="4"/>
      <c r="KBN1332" s="4"/>
      <c r="KBO1332" s="4"/>
      <c r="KBP1332" s="4"/>
      <c r="KBQ1332" s="4"/>
      <c r="KBR1332" s="4"/>
      <c r="KBS1332" s="4"/>
      <c r="KBT1332" s="4"/>
      <c r="KBU1332" s="4"/>
      <c r="KBV1332" s="4"/>
      <c r="KBW1332" s="4"/>
      <c r="KBX1332" s="4"/>
      <c r="KBY1332" s="4"/>
      <c r="KBZ1332" s="4"/>
      <c r="KCA1332" s="4"/>
      <c r="KCB1332" s="4"/>
      <c r="KCC1332" s="4"/>
      <c r="KCD1332" s="4"/>
      <c r="KCE1332" s="4"/>
      <c r="KCF1332" s="4"/>
      <c r="KCG1332" s="4"/>
      <c r="KCH1332" s="4"/>
      <c r="KCI1332" s="4"/>
      <c r="KCJ1332" s="4"/>
      <c r="KCK1332" s="4"/>
      <c r="KCL1332" s="4"/>
      <c r="KCM1332" s="4"/>
      <c r="KCN1332" s="4"/>
      <c r="KCO1332" s="4"/>
      <c r="KCP1332" s="4"/>
      <c r="KCQ1332" s="4"/>
      <c r="KCR1332" s="4"/>
      <c r="KCS1332" s="4"/>
      <c r="KCT1332" s="4"/>
      <c r="KCU1332" s="4"/>
      <c r="KCV1332" s="4"/>
      <c r="KCW1332" s="4"/>
      <c r="KCX1332" s="4"/>
      <c r="KCY1332" s="4"/>
      <c r="KCZ1332" s="4"/>
      <c r="KDA1332" s="4"/>
      <c r="KDB1332" s="4"/>
      <c r="KDC1332" s="4"/>
      <c r="KDD1332" s="4"/>
      <c r="KDE1332" s="4"/>
      <c r="KDF1332" s="4"/>
      <c r="KDG1332" s="4"/>
      <c r="KDH1332" s="4"/>
      <c r="KDI1332" s="4"/>
      <c r="KDJ1332" s="4"/>
      <c r="KDK1332" s="4"/>
      <c r="KDL1332" s="4"/>
      <c r="KDM1332" s="4"/>
      <c r="KDN1332" s="4"/>
      <c r="KDO1332" s="4"/>
      <c r="KDP1332" s="4"/>
      <c r="KDQ1332" s="4"/>
      <c r="KDR1332" s="4"/>
      <c r="KDS1332" s="4"/>
      <c r="KDT1332" s="4"/>
      <c r="KDU1332" s="4"/>
      <c r="KDV1332" s="4"/>
      <c r="KDW1332" s="4"/>
      <c r="KDX1332" s="4"/>
      <c r="KDY1332" s="4"/>
      <c r="KDZ1332" s="4"/>
      <c r="KEA1332" s="4"/>
      <c r="KEB1332" s="4"/>
      <c r="KEC1332" s="4"/>
      <c r="KED1332" s="4"/>
      <c r="KEE1332" s="4"/>
      <c r="KEF1332" s="4"/>
      <c r="KEG1332" s="4"/>
      <c r="KEH1332" s="4"/>
      <c r="KEI1332" s="4"/>
      <c r="KEJ1332" s="4"/>
      <c r="KEK1332" s="4"/>
      <c r="KEL1332" s="4"/>
      <c r="KEM1332" s="4"/>
      <c r="KEN1332" s="4"/>
      <c r="KEO1332" s="4"/>
      <c r="KEP1332" s="4"/>
      <c r="KEQ1332" s="4"/>
      <c r="KER1332" s="4"/>
      <c r="KES1332" s="4"/>
      <c r="KET1332" s="4"/>
      <c r="KEU1332" s="4"/>
      <c r="KEV1332" s="4"/>
      <c r="KEW1332" s="4"/>
      <c r="KEX1332" s="4"/>
      <c r="KEY1332" s="4"/>
      <c r="KEZ1332" s="4"/>
      <c r="KFA1332" s="4"/>
      <c r="KFB1332" s="4"/>
      <c r="KFC1332" s="4"/>
      <c r="KFD1332" s="4"/>
      <c r="KFE1332" s="4"/>
      <c r="KFF1332" s="4"/>
      <c r="KFG1332" s="4"/>
      <c r="KFH1332" s="4"/>
      <c r="KFI1332" s="4"/>
      <c r="KFJ1332" s="4"/>
      <c r="KFK1332" s="4"/>
      <c r="KFL1332" s="4"/>
      <c r="KFM1332" s="4"/>
      <c r="KFN1332" s="4"/>
      <c r="KFO1332" s="4"/>
      <c r="KFP1332" s="4"/>
      <c r="KFQ1332" s="4"/>
      <c r="KFR1332" s="4"/>
      <c r="KFS1332" s="4"/>
      <c r="KFT1332" s="4"/>
      <c r="KFU1332" s="4"/>
      <c r="KFV1332" s="4"/>
      <c r="KFW1332" s="4"/>
      <c r="KFX1332" s="4"/>
      <c r="KFY1332" s="4"/>
      <c r="KFZ1332" s="4"/>
      <c r="KGA1332" s="4"/>
      <c r="KGB1332" s="4"/>
      <c r="KGC1332" s="4"/>
      <c r="KGD1332" s="4"/>
      <c r="KGE1332" s="4"/>
      <c r="KGF1332" s="4"/>
      <c r="KGG1332" s="4"/>
      <c r="KGH1332" s="4"/>
      <c r="KGI1332" s="4"/>
      <c r="KGJ1332" s="4"/>
      <c r="KGK1332" s="4"/>
      <c r="KGL1332" s="4"/>
      <c r="KGM1332" s="4"/>
      <c r="KGN1332" s="4"/>
      <c r="KGO1332" s="4"/>
      <c r="KGP1332" s="4"/>
      <c r="KGQ1332" s="4"/>
      <c r="KGR1332" s="4"/>
      <c r="KGS1332" s="4"/>
      <c r="KGT1332" s="4"/>
      <c r="KGU1332" s="4"/>
      <c r="KGV1332" s="4"/>
      <c r="KGW1332" s="4"/>
      <c r="KGX1332" s="4"/>
      <c r="KGY1332" s="4"/>
      <c r="KGZ1332" s="4"/>
      <c r="KHA1332" s="4"/>
      <c r="KHB1332" s="4"/>
      <c r="KHC1332" s="4"/>
      <c r="KHD1332" s="4"/>
      <c r="KHE1332" s="4"/>
      <c r="KHF1332" s="4"/>
      <c r="KHG1332" s="4"/>
      <c r="KHH1332" s="4"/>
      <c r="KHI1332" s="4"/>
      <c r="KHJ1332" s="4"/>
      <c r="KHK1332" s="4"/>
      <c r="KHL1332" s="4"/>
      <c r="KHM1332" s="4"/>
      <c r="KHN1332" s="4"/>
      <c r="KHO1332" s="4"/>
      <c r="KHP1332" s="4"/>
      <c r="KHQ1332" s="4"/>
      <c r="KHR1332" s="4"/>
      <c r="KHS1332" s="4"/>
      <c r="KHT1332" s="4"/>
      <c r="KHU1332" s="4"/>
      <c r="KHV1332" s="4"/>
      <c r="KHW1332" s="4"/>
      <c r="KHX1332" s="4"/>
      <c r="KHY1332" s="4"/>
      <c r="KHZ1332" s="4"/>
      <c r="KIA1332" s="4"/>
      <c r="KIB1332" s="4"/>
      <c r="KIC1332" s="4"/>
      <c r="KID1332" s="4"/>
      <c r="KIE1332" s="4"/>
      <c r="KIF1332" s="4"/>
      <c r="KIG1332" s="4"/>
      <c r="KIH1332" s="4"/>
      <c r="KII1332" s="4"/>
      <c r="KIJ1332" s="4"/>
      <c r="KIK1332" s="4"/>
      <c r="KIL1332" s="4"/>
      <c r="KIM1332" s="4"/>
      <c r="KIN1332" s="4"/>
      <c r="KIO1332" s="4"/>
      <c r="KIP1332" s="4"/>
      <c r="KIQ1332" s="4"/>
      <c r="KIR1332" s="4"/>
      <c r="KIS1332" s="4"/>
      <c r="KIT1332" s="4"/>
      <c r="KIU1332" s="4"/>
      <c r="KIV1332" s="4"/>
      <c r="KIW1332" s="4"/>
      <c r="KIX1332" s="4"/>
      <c r="KIY1332" s="4"/>
      <c r="KIZ1332" s="4"/>
      <c r="KJA1332" s="4"/>
      <c r="KJB1332" s="4"/>
      <c r="KJC1332" s="4"/>
      <c r="KJD1332" s="4"/>
      <c r="KJE1332" s="4"/>
      <c r="KJF1332" s="4"/>
      <c r="KJG1332" s="4"/>
      <c r="KJH1332" s="4"/>
      <c r="KJI1332" s="4"/>
      <c r="KJJ1332" s="4"/>
      <c r="KJK1332" s="4"/>
      <c r="KJL1332" s="4"/>
      <c r="KJM1332" s="4"/>
      <c r="KJN1332" s="4"/>
      <c r="KJO1332" s="4"/>
      <c r="KJP1332" s="4"/>
      <c r="KJQ1332" s="4"/>
      <c r="KJR1332" s="4"/>
      <c r="KJS1332" s="4"/>
      <c r="KJT1332" s="4"/>
      <c r="KJU1332" s="4"/>
      <c r="KJV1332" s="4"/>
      <c r="KJW1332" s="4"/>
      <c r="KJX1332" s="4"/>
      <c r="KJY1332" s="4"/>
      <c r="KJZ1332" s="4"/>
      <c r="KKA1332" s="4"/>
      <c r="KKB1332" s="4"/>
      <c r="KKC1332" s="4"/>
      <c r="KKD1332" s="4"/>
      <c r="KKE1332" s="4"/>
      <c r="KKF1332" s="4"/>
      <c r="KKG1332" s="4"/>
      <c r="KKH1332" s="4"/>
      <c r="KKI1332" s="4"/>
      <c r="KKJ1332" s="4"/>
      <c r="KKK1332" s="4"/>
      <c r="KKL1332" s="4"/>
      <c r="KKM1332" s="4"/>
      <c r="KKN1332" s="4"/>
      <c r="KKO1332" s="4"/>
      <c r="KKP1332" s="4"/>
      <c r="KKQ1332" s="4"/>
      <c r="KKR1332" s="4"/>
      <c r="KKS1332" s="4"/>
      <c r="KKT1332" s="4"/>
      <c r="KKU1332" s="4"/>
      <c r="KKV1332" s="4"/>
      <c r="KKW1332" s="4"/>
      <c r="KKX1332" s="4"/>
      <c r="KKY1332" s="4"/>
      <c r="KKZ1332" s="4"/>
      <c r="KLA1332" s="4"/>
      <c r="KLB1332" s="4"/>
      <c r="KLC1332" s="4"/>
      <c r="KLD1332" s="4"/>
      <c r="KLE1332" s="4"/>
      <c r="KLF1332" s="4"/>
      <c r="KLG1332" s="4"/>
      <c r="KLH1332" s="4"/>
      <c r="KLI1332" s="4"/>
      <c r="KLJ1332" s="4"/>
      <c r="KLK1332" s="4"/>
      <c r="KLL1332" s="4"/>
      <c r="KLM1332" s="4"/>
      <c r="KLN1332" s="4"/>
      <c r="KLO1332" s="4"/>
      <c r="KLP1332" s="4"/>
      <c r="KLQ1332" s="4"/>
      <c r="KLR1332" s="4"/>
      <c r="KLS1332" s="4"/>
      <c r="KLT1332" s="4"/>
      <c r="KLU1332" s="4"/>
      <c r="KLV1332" s="4"/>
      <c r="KLW1332" s="4"/>
      <c r="KLX1332" s="4"/>
      <c r="KLY1332" s="4"/>
      <c r="KLZ1332" s="4"/>
      <c r="KMA1332" s="4"/>
      <c r="KMB1332" s="4"/>
      <c r="KMC1332" s="4"/>
      <c r="KMD1332" s="4"/>
      <c r="KME1332" s="4"/>
      <c r="KMF1332" s="4"/>
      <c r="KMG1332" s="4"/>
      <c r="KMH1332" s="4"/>
      <c r="KMI1332" s="4"/>
      <c r="KMJ1332" s="4"/>
      <c r="KMK1332" s="4"/>
      <c r="KML1332" s="4"/>
      <c r="KMM1332" s="4"/>
      <c r="KMN1332" s="4"/>
      <c r="KMO1332" s="4"/>
      <c r="KMP1332" s="4"/>
      <c r="KMQ1332" s="4"/>
      <c r="KMR1332" s="4"/>
      <c r="KMS1332" s="4"/>
      <c r="KMT1332" s="4"/>
      <c r="KMU1332" s="4"/>
      <c r="KMV1332" s="4"/>
      <c r="KMW1332" s="4"/>
      <c r="KMX1332" s="4"/>
      <c r="KMY1332" s="4"/>
      <c r="KMZ1332" s="4"/>
      <c r="KNA1332" s="4"/>
      <c r="KNB1332" s="4"/>
      <c r="KNC1332" s="4"/>
      <c r="KND1332" s="4"/>
      <c r="KNE1332" s="4"/>
      <c r="KNF1332" s="4"/>
      <c r="KNG1332" s="4"/>
      <c r="KNH1332" s="4"/>
      <c r="KNI1332" s="4"/>
      <c r="KNJ1332" s="4"/>
      <c r="KNK1332" s="4"/>
      <c r="KNL1332" s="4"/>
      <c r="KNM1332" s="4"/>
      <c r="KNN1332" s="4"/>
      <c r="KNO1332" s="4"/>
      <c r="KNP1332" s="4"/>
      <c r="KNQ1332" s="4"/>
      <c r="KNR1332" s="4"/>
      <c r="KNS1332" s="4"/>
      <c r="KNT1332" s="4"/>
      <c r="KNU1332" s="4"/>
      <c r="KNV1332" s="4"/>
      <c r="KNW1332" s="4"/>
      <c r="KNX1332" s="4"/>
      <c r="KNY1332" s="4"/>
      <c r="KNZ1332" s="4"/>
      <c r="KOA1332" s="4"/>
      <c r="KOB1332" s="4"/>
      <c r="KOC1332" s="4"/>
      <c r="KOD1332" s="4"/>
      <c r="KOE1332" s="4"/>
      <c r="KOF1332" s="4"/>
      <c r="KOG1332" s="4"/>
      <c r="KOH1332" s="4"/>
      <c r="KOI1332" s="4"/>
      <c r="KOJ1332" s="4"/>
      <c r="KOK1332" s="4"/>
      <c r="KOL1332" s="4"/>
      <c r="KOM1332" s="4"/>
      <c r="KON1332" s="4"/>
      <c r="KOO1332" s="4"/>
      <c r="KOP1332" s="4"/>
      <c r="KOQ1332" s="4"/>
      <c r="KOR1332" s="4"/>
      <c r="KOS1332" s="4"/>
      <c r="KOT1332" s="4"/>
      <c r="KOU1332" s="4"/>
      <c r="KOV1332" s="4"/>
      <c r="KOW1332" s="4"/>
      <c r="KOX1332" s="4"/>
      <c r="KOY1332" s="4"/>
      <c r="KOZ1332" s="4"/>
      <c r="KPA1332" s="4"/>
      <c r="KPB1332" s="4"/>
      <c r="KPC1332" s="4"/>
      <c r="KPD1332" s="4"/>
      <c r="KPE1332" s="4"/>
      <c r="KPF1332" s="4"/>
      <c r="KPG1332" s="4"/>
      <c r="KPH1332" s="4"/>
      <c r="KPI1332" s="4"/>
      <c r="KPJ1332" s="4"/>
      <c r="KPK1332" s="4"/>
      <c r="KPL1332" s="4"/>
      <c r="KPM1332" s="4"/>
      <c r="KPN1332" s="4"/>
      <c r="KPO1332" s="4"/>
      <c r="KPP1332" s="4"/>
      <c r="KPQ1332" s="4"/>
      <c r="KPR1332" s="4"/>
      <c r="KPS1332" s="4"/>
      <c r="KPT1332" s="4"/>
      <c r="KPU1332" s="4"/>
      <c r="KPV1332" s="4"/>
      <c r="KPW1332" s="4"/>
      <c r="KPX1332" s="4"/>
      <c r="KPY1332" s="4"/>
      <c r="KPZ1332" s="4"/>
      <c r="KQA1332" s="4"/>
      <c r="KQB1332" s="4"/>
      <c r="KQC1332" s="4"/>
      <c r="KQD1332" s="4"/>
      <c r="KQE1332" s="4"/>
      <c r="KQF1332" s="4"/>
      <c r="KQG1332" s="4"/>
      <c r="KQH1332" s="4"/>
      <c r="KQI1332" s="4"/>
      <c r="KQJ1332" s="4"/>
      <c r="KQK1332" s="4"/>
      <c r="KQL1332" s="4"/>
      <c r="KQM1332" s="4"/>
      <c r="KQN1332" s="4"/>
      <c r="KQO1332" s="4"/>
      <c r="KQP1332" s="4"/>
      <c r="KQQ1332" s="4"/>
      <c r="KQR1332" s="4"/>
      <c r="KQS1332" s="4"/>
      <c r="KQT1332" s="4"/>
      <c r="KQU1332" s="4"/>
      <c r="KQV1332" s="4"/>
      <c r="KQW1332" s="4"/>
      <c r="KQX1332" s="4"/>
      <c r="KQY1332" s="4"/>
      <c r="KQZ1332" s="4"/>
      <c r="KRA1332" s="4"/>
      <c r="KRB1332" s="4"/>
      <c r="KRC1332" s="4"/>
      <c r="KRD1332" s="4"/>
      <c r="KRE1332" s="4"/>
      <c r="KRF1332" s="4"/>
      <c r="KRG1332" s="4"/>
      <c r="KRH1332" s="4"/>
      <c r="KRI1332" s="4"/>
      <c r="KRJ1332" s="4"/>
      <c r="KRK1332" s="4"/>
      <c r="KRL1332" s="4"/>
      <c r="KRM1332" s="4"/>
      <c r="KRN1332" s="4"/>
      <c r="KRO1332" s="4"/>
      <c r="KRP1332" s="4"/>
      <c r="KRQ1332" s="4"/>
      <c r="KRR1332" s="4"/>
      <c r="KRS1332" s="4"/>
      <c r="KRT1332" s="4"/>
      <c r="KRU1332" s="4"/>
      <c r="KRV1332" s="4"/>
      <c r="KRW1332" s="4"/>
      <c r="KRX1332" s="4"/>
      <c r="KRY1332" s="4"/>
      <c r="KRZ1332" s="4"/>
      <c r="KSA1332" s="4"/>
      <c r="KSB1332" s="4"/>
      <c r="KSC1332" s="4"/>
      <c r="KSD1332" s="4"/>
      <c r="KSE1332" s="4"/>
      <c r="KSF1332" s="4"/>
      <c r="KSG1332" s="4"/>
      <c r="KSH1332" s="4"/>
      <c r="KSI1332" s="4"/>
      <c r="KSJ1332" s="4"/>
      <c r="KSK1332" s="4"/>
      <c r="KSL1332" s="4"/>
      <c r="KSM1332" s="4"/>
      <c r="KSN1332" s="4"/>
      <c r="KSO1332" s="4"/>
      <c r="KSP1332" s="4"/>
      <c r="KSQ1332" s="4"/>
      <c r="KSR1332" s="4"/>
      <c r="KSS1332" s="4"/>
      <c r="KST1332" s="4"/>
      <c r="KSU1332" s="4"/>
      <c r="KSV1332" s="4"/>
      <c r="KSW1332" s="4"/>
      <c r="KSX1332" s="4"/>
      <c r="KSY1332" s="4"/>
      <c r="KSZ1332" s="4"/>
      <c r="KTA1332" s="4"/>
      <c r="KTB1332" s="4"/>
      <c r="KTC1332" s="4"/>
      <c r="KTD1332" s="4"/>
      <c r="KTE1332" s="4"/>
      <c r="KTF1332" s="4"/>
      <c r="KTG1332" s="4"/>
      <c r="KTH1332" s="4"/>
      <c r="KTI1332" s="4"/>
      <c r="KTJ1332" s="4"/>
      <c r="KTK1332" s="4"/>
      <c r="KTL1332" s="4"/>
      <c r="KTM1332" s="4"/>
      <c r="KTN1332" s="4"/>
      <c r="KTO1332" s="4"/>
      <c r="KTP1332" s="4"/>
      <c r="KTQ1332" s="4"/>
      <c r="KTR1332" s="4"/>
      <c r="KTS1332" s="4"/>
      <c r="KTT1332" s="4"/>
      <c r="KTU1332" s="4"/>
      <c r="KTV1332" s="4"/>
      <c r="KTW1332" s="4"/>
      <c r="KTX1332" s="4"/>
      <c r="KTY1332" s="4"/>
      <c r="KTZ1332" s="4"/>
      <c r="KUA1332" s="4"/>
      <c r="KUB1332" s="4"/>
      <c r="KUC1332" s="4"/>
      <c r="KUD1332" s="4"/>
      <c r="KUE1332" s="4"/>
      <c r="KUF1332" s="4"/>
      <c r="KUG1332" s="4"/>
      <c r="KUH1332" s="4"/>
      <c r="KUI1332" s="4"/>
      <c r="KUJ1332" s="4"/>
      <c r="KUK1332" s="4"/>
      <c r="KUL1332" s="4"/>
      <c r="KUM1332" s="4"/>
      <c r="KUN1332" s="4"/>
      <c r="KUO1332" s="4"/>
      <c r="KUP1332" s="4"/>
      <c r="KUQ1332" s="4"/>
      <c r="KUR1332" s="4"/>
      <c r="KUS1332" s="4"/>
      <c r="KUT1332" s="4"/>
      <c r="KUU1332" s="4"/>
      <c r="KUV1332" s="4"/>
      <c r="KUW1332" s="4"/>
      <c r="KUX1332" s="4"/>
      <c r="KUY1332" s="4"/>
      <c r="KUZ1332" s="4"/>
      <c r="KVA1332" s="4"/>
      <c r="KVB1332" s="4"/>
      <c r="KVC1332" s="4"/>
      <c r="KVD1332" s="4"/>
      <c r="KVE1332" s="4"/>
      <c r="KVF1332" s="4"/>
      <c r="KVG1332" s="4"/>
      <c r="KVH1332" s="4"/>
      <c r="KVI1332" s="4"/>
      <c r="KVJ1332" s="4"/>
      <c r="KVK1332" s="4"/>
      <c r="KVL1332" s="4"/>
      <c r="KVM1332" s="4"/>
      <c r="KVN1332" s="4"/>
      <c r="KVO1332" s="4"/>
      <c r="KVP1332" s="4"/>
      <c r="KVQ1332" s="4"/>
      <c r="KVR1332" s="4"/>
      <c r="KVS1332" s="4"/>
      <c r="KVT1332" s="4"/>
      <c r="KVU1332" s="4"/>
      <c r="KVV1332" s="4"/>
      <c r="KVW1332" s="4"/>
      <c r="KVX1332" s="4"/>
      <c r="KVY1332" s="4"/>
      <c r="KVZ1332" s="4"/>
      <c r="KWA1332" s="4"/>
      <c r="KWB1332" s="4"/>
      <c r="KWC1332" s="4"/>
      <c r="KWD1332" s="4"/>
      <c r="KWE1332" s="4"/>
      <c r="KWF1332" s="4"/>
      <c r="KWG1332" s="4"/>
      <c r="KWH1332" s="4"/>
      <c r="KWI1332" s="4"/>
      <c r="KWJ1332" s="4"/>
      <c r="KWK1332" s="4"/>
      <c r="KWL1332" s="4"/>
      <c r="KWM1332" s="4"/>
      <c r="KWN1332" s="4"/>
      <c r="KWO1332" s="4"/>
      <c r="KWP1332" s="4"/>
      <c r="KWQ1332" s="4"/>
      <c r="KWR1332" s="4"/>
      <c r="KWS1332" s="4"/>
      <c r="KWT1332" s="4"/>
      <c r="KWU1332" s="4"/>
      <c r="KWV1332" s="4"/>
      <c r="KWW1332" s="4"/>
      <c r="KWX1332" s="4"/>
      <c r="KWY1332" s="4"/>
      <c r="KWZ1332" s="4"/>
      <c r="KXA1332" s="4"/>
      <c r="KXB1332" s="4"/>
      <c r="KXC1332" s="4"/>
      <c r="KXD1332" s="4"/>
      <c r="KXE1332" s="4"/>
      <c r="KXF1332" s="4"/>
      <c r="KXG1332" s="4"/>
      <c r="KXH1332" s="4"/>
      <c r="KXI1332" s="4"/>
      <c r="KXJ1332" s="4"/>
      <c r="KXK1332" s="4"/>
      <c r="KXL1332" s="4"/>
      <c r="KXM1332" s="4"/>
      <c r="KXN1332" s="4"/>
      <c r="KXO1332" s="4"/>
      <c r="KXP1332" s="4"/>
      <c r="KXQ1332" s="4"/>
      <c r="KXR1332" s="4"/>
      <c r="KXS1332" s="4"/>
      <c r="KXT1332" s="4"/>
      <c r="KXU1332" s="4"/>
      <c r="KXV1332" s="4"/>
      <c r="KXW1332" s="4"/>
      <c r="KXX1332" s="4"/>
      <c r="KXY1332" s="4"/>
      <c r="KXZ1332" s="4"/>
      <c r="KYA1332" s="4"/>
      <c r="KYB1332" s="4"/>
      <c r="KYC1332" s="4"/>
      <c r="KYD1332" s="4"/>
      <c r="KYE1332" s="4"/>
      <c r="KYF1332" s="4"/>
      <c r="KYG1332" s="4"/>
      <c r="KYH1332" s="4"/>
      <c r="KYI1332" s="4"/>
      <c r="KYJ1332" s="4"/>
      <c r="KYK1332" s="4"/>
      <c r="KYL1332" s="4"/>
      <c r="KYM1332" s="4"/>
      <c r="KYN1332" s="4"/>
      <c r="KYO1332" s="4"/>
      <c r="KYP1332" s="4"/>
      <c r="KYQ1332" s="4"/>
      <c r="KYR1332" s="4"/>
      <c r="KYS1332" s="4"/>
      <c r="KYT1332" s="4"/>
      <c r="KYU1332" s="4"/>
      <c r="KYV1332" s="4"/>
      <c r="KYW1332" s="4"/>
      <c r="KYX1332" s="4"/>
      <c r="KYY1332" s="4"/>
      <c r="KYZ1332" s="4"/>
      <c r="KZA1332" s="4"/>
      <c r="KZB1332" s="4"/>
      <c r="KZC1332" s="4"/>
      <c r="KZD1332" s="4"/>
      <c r="KZE1332" s="4"/>
      <c r="KZF1332" s="4"/>
      <c r="KZG1332" s="4"/>
      <c r="KZH1332" s="4"/>
      <c r="KZI1332" s="4"/>
      <c r="KZJ1332" s="4"/>
      <c r="KZK1332" s="4"/>
      <c r="KZL1332" s="4"/>
      <c r="KZM1332" s="4"/>
      <c r="KZN1332" s="4"/>
      <c r="KZO1332" s="4"/>
      <c r="KZP1332" s="4"/>
      <c r="KZQ1332" s="4"/>
      <c r="KZR1332" s="4"/>
      <c r="KZS1332" s="4"/>
      <c r="KZT1332" s="4"/>
      <c r="KZU1332" s="4"/>
      <c r="KZV1332" s="4"/>
      <c r="KZW1332" s="4"/>
      <c r="KZX1332" s="4"/>
      <c r="KZY1332" s="4"/>
      <c r="KZZ1332" s="4"/>
      <c r="LAA1332" s="4"/>
      <c r="LAB1332" s="4"/>
      <c r="LAC1332" s="4"/>
      <c r="LAD1332" s="4"/>
      <c r="LAE1332" s="4"/>
      <c r="LAF1332" s="4"/>
      <c r="LAG1332" s="4"/>
      <c r="LAH1332" s="4"/>
      <c r="LAI1332" s="4"/>
      <c r="LAJ1332" s="4"/>
      <c r="LAK1332" s="4"/>
      <c r="LAL1332" s="4"/>
      <c r="LAM1332" s="4"/>
      <c r="LAN1332" s="4"/>
      <c r="LAO1332" s="4"/>
      <c r="LAP1332" s="4"/>
      <c r="LAQ1332" s="4"/>
      <c r="LAR1332" s="4"/>
      <c r="LAS1332" s="4"/>
      <c r="LAT1332" s="4"/>
      <c r="LAU1332" s="4"/>
      <c r="LAV1332" s="4"/>
      <c r="LAW1332" s="4"/>
      <c r="LAX1332" s="4"/>
      <c r="LAY1332" s="4"/>
      <c r="LAZ1332" s="4"/>
      <c r="LBA1332" s="4"/>
      <c r="LBB1332" s="4"/>
      <c r="LBC1332" s="4"/>
      <c r="LBD1332" s="4"/>
      <c r="LBE1332" s="4"/>
      <c r="LBF1332" s="4"/>
      <c r="LBG1332" s="4"/>
      <c r="LBH1332" s="4"/>
      <c r="LBI1332" s="4"/>
      <c r="LBJ1332" s="4"/>
      <c r="LBK1332" s="4"/>
      <c r="LBL1332" s="4"/>
      <c r="LBM1332" s="4"/>
      <c r="LBN1332" s="4"/>
      <c r="LBO1332" s="4"/>
      <c r="LBP1332" s="4"/>
      <c r="LBQ1332" s="4"/>
      <c r="LBR1332" s="4"/>
      <c r="LBS1332" s="4"/>
      <c r="LBT1332" s="4"/>
      <c r="LBU1332" s="4"/>
      <c r="LBV1332" s="4"/>
      <c r="LBW1332" s="4"/>
      <c r="LBX1332" s="4"/>
      <c r="LBY1332" s="4"/>
      <c r="LBZ1332" s="4"/>
      <c r="LCA1332" s="4"/>
      <c r="LCB1332" s="4"/>
      <c r="LCC1332" s="4"/>
      <c r="LCD1332" s="4"/>
      <c r="LCE1332" s="4"/>
      <c r="LCF1332" s="4"/>
      <c r="LCG1332" s="4"/>
      <c r="LCH1332" s="4"/>
      <c r="LCI1332" s="4"/>
      <c r="LCJ1332" s="4"/>
      <c r="LCK1332" s="4"/>
      <c r="LCL1332" s="4"/>
      <c r="LCM1332" s="4"/>
      <c r="LCN1332" s="4"/>
      <c r="LCO1332" s="4"/>
      <c r="LCP1332" s="4"/>
      <c r="LCQ1332" s="4"/>
      <c r="LCR1332" s="4"/>
      <c r="LCS1332" s="4"/>
      <c r="LCT1332" s="4"/>
      <c r="LCU1332" s="4"/>
      <c r="LCV1332" s="4"/>
      <c r="LCW1332" s="4"/>
      <c r="LCX1332" s="4"/>
      <c r="LCY1332" s="4"/>
      <c r="LCZ1332" s="4"/>
      <c r="LDA1332" s="4"/>
      <c r="LDB1332" s="4"/>
      <c r="LDC1332" s="4"/>
      <c r="LDD1332" s="4"/>
      <c r="LDE1332" s="4"/>
      <c r="LDF1332" s="4"/>
      <c r="LDG1332" s="4"/>
      <c r="LDH1332" s="4"/>
      <c r="LDI1332" s="4"/>
      <c r="LDJ1332" s="4"/>
      <c r="LDK1332" s="4"/>
      <c r="LDL1332" s="4"/>
      <c r="LDM1332" s="4"/>
      <c r="LDN1332" s="4"/>
      <c r="LDO1332" s="4"/>
      <c r="LDP1332" s="4"/>
      <c r="LDQ1332" s="4"/>
      <c r="LDR1332" s="4"/>
      <c r="LDS1332" s="4"/>
      <c r="LDT1332" s="4"/>
      <c r="LDU1332" s="4"/>
      <c r="LDV1332" s="4"/>
      <c r="LDW1332" s="4"/>
      <c r="LDX1332" s="4"/>
      <c r="LDY1332" s="4"/>
      <c r="LDZ1332" s="4"/>
      <c r="LEA1332" s="4"/>
      <c r="LEB1332" s="4"/>
      <c r="LEC1332" s="4"/>
      <c r="LED1332" s="4"/>
      <c r="LEE1332" s="4"/>
      <c r="LEF1332" s="4"/>
      <c r="LEG1332" s="4"/>
      <c r="LEH1332" s="4"/>
      <c r="LEI1332" s="4"/>
      <c r="LEJ1332" s="4"/>
      <c r="LEK1332" s="4"/>
      <c r="LEL1332" s="4"/>
      <c r="LEM1332" s="4"/>
      <c r="LEN1332" s="4"/>
      <c r="LEO1332" s="4"/>
      <c r="LEP1332" s="4"/>
      <c r="LEQ1332" s="4"/>
      <c r="LER1332" s="4"/>
      <c r="LES1332" s="4"/>
      <c r="LET1332" s="4"/>
      <c r="LEU1332" s="4"/>
      <c r="LEV1332" s="4"/>
      <c r="LEW1332" s="4"/>
      <c r="LEX1332" s="4"/>
      <c r="LEY1332" s="4"/>
      <c r="LEZ1332" s="4"/>
      <c r="LFA1332" s="4"/>
      <c r="LFB1332" s="4"/>
      <c r="LFC1332" s="4"/>
      <c r="LFD1332" s="4"/>
      <c r="LFE1332" s="4"/>
      <c r="LFF1332" s="4"/>
      <c r="LFG1332" s="4"/>
      <c r="LFH1332" s="4"/>
      <c r="LFI1332" s="4"/>
      <c r="LFJ1332" s="4"/>
      <c r="LFK1332" s="4"/>
      <c r="LFL1332" s="4"/>
      <c r="LFM1332" s="4"/>
      <c r="LFN1332" s="4"/>
      <c r="LFO1332" s="4"/>
      <c r="LFP1332" s="4"/>
      <c r="LFQ1332" s="4"/>
      <c r="LFR1332" s="4"/>
      <c r="LFS1332" s="4"/>
      <c r="LFT1332" s="4"/>
      <c r="LFU1332" s="4"/>
      <c r="LFV1332" s="4"/>
      <c r="LFW1332" s="4"/>
      <c r="LFX1332" s="4"/>
      <c r="LFY1332" s="4"/>
      <c r="LFZ1332" s="4"/>
      <c r="LGA1332" s="4"/>
      <c r="LGB1332" s="4"/>
      <c r="LGC1332" s="4"/>
      <c r="LGD1332" s="4"/>
      <c r="LGE1332" s="4"/>
      <c r="LGF1332" s="4"/>
      <c r="LGG1332" s="4"/>
      <c r="LGH1332" s="4"/>
      <c r="LGI1332" s="4"/>
      <c r="LGJ1332" s="4"/>
      <c r="LGK1332" s="4"/>
      <c r="LGL1332" s="4"/>
      <c r="LGM1332" s="4"/>
      <c r="LGN1332" s="4"/>
      <c r="LGO1332" s="4"/>
      <c r="LGP1332" s="4"/>
      <c r="LGQ1332" s="4"/>
      <c r="LGR1332" s="4"/>
      <c r="LGS1332" s="4"/>
      <c r="LGT1332" s="4"/>
      <c r="LGU1332" s="4"/>
      <c r="LGV1332" s="4"/>
      <c r="LGW1332" s="4"/>
      <c r="LGX1332" s="4"/>
      <c r="LGY1332" s="4"/>
      <c r="LGZ1332" s="4"/>
      <c r="LHA1332" s="4"/>
      <c r="LHB1332" s="4"/>
      <c r="LHC1332" s="4"/>
      <c r="LHD1332" s="4"/>
      <c r="LHE1332" s="4"/>
      <c r="LHF1332" s="4"/>
      <c r="LHG1332" s="4"/>
      <c r="LHH1332" s="4"/>
      <c r="LHI1332" s="4"/>
      <c r="LHJ1332" s="4"/>
      <c r="LHK1332" s="4"/>
      <c r="LHL1332" s="4"/>
      <c r="LHM1332" s="4"/>
      <c r="LHN1332" s="4"/>
      <c r="LHO1332" s="4"/>
      <c r="LHP1332" s="4"/>
      <c r="LHQ1332" s="4"/>
      <c r="LHR1332" s="4"/>
      <c r="LHS1332" s="4"/>
      <c r="LHT1332" s="4"/>
      <c r="LHU1332" s="4"/>
      <c r="LHV1332" s="4"/>
      <c r="LHW1332" s="4"/>
      <c r="LHX1332" s="4"/>
      <c r="LHY1332" s="4"/>
      <c r="LHZ1332" s="4"/>
      <c r="LIA1332" s="4"/>
      <c r="LIB1332" s="4"/>
      <c r="LIC1332" s="4"/>
      <c r="LID1332" s="4"/>
      <c r="LIE1332" s="4"/>
      <c r="LIF1332" s="4"/>
      <c r="LIG1332" s="4"/>
      <c r="LIH1332" s="4"/>
      <c r="LII1332" s="4"/>
      <c r="LIJ1332" s="4"/>
      <c r="LIK1332" s="4"/>
      <c r="LIL1332" s="4"/>
      <c r="LIM1332" s="4"/>
      <c r="LIN1332" s="4"/>
      <c r="LIO1332" s="4"/>
      <c r="LIP1332" s="4"/>
      <c r="LIQ1332" s="4"/>
      <c r="LIR1332" s="4"/>
      <c r="LIS1332" s="4"/>
      <c r="LIT1332" s="4"/>
      <c r="LIU1332" s="4"/>
      <c r="LIV1332" s="4"/>
      <c r="LIW1332" s="4"/>
      <c r="LIX1332" s="4"/>
      <c r="LIY1332" s="4"/>
      <c r="LIZ1332" s="4"/>
      <c r="LJA1332" s="4"/>
      <c r="LJB1332" s="4"/>
      <c r="LJC1332" s="4"/>
      <c r="LJD1332" s="4"/>
      <c r="LJE1332" s="4"/>
      <c r="LJF1332" s="4"/>
      <c r="LJG1332" s="4"/>
      <c r="LJH1332" s="4"/>
      <c r="LJI1332" s="4"/>
      <c r="LJJ1332" s="4"/>
      <c r="LJK1332" s="4"/>
      <c r="LJL1332" s="4"/>
      <c r="LJM1332" s="4"/>
      <c r="LJN1332" s="4"/>
      <c r="LJO1332" s="4"/>
      <c r="LJP1332" s="4"/>
      <c r="LJQ1332" s="4"/>
      <c r="LJR1332" s="4"/>
      <c r="LJS1332" s="4"/>
      <c r="LJT1332" s="4"/>
      <c r="LJU1332" s="4"/>
      <c r="LJV1332" s="4"/>
      <c r="LJW1332" s="4"/>
      <c r="LJX1332" s="4"/>
      <c r="LJY1332" s="4"/>
      <c r="LJZ1332" s="4"/>
      <c r="LKA1332" s="4"/>
      <c r="LKB1332" s="4"/>
      <c r="LKC1332" s="4"/>
      <c r="LKD1332" s="4"/>
      <c r="LKE1332" s="4"/>
      <c r="LKF1332" s="4"/>
      <c r="LKG1332" s="4"/>
      <c r="LKH1332" s="4"/>
      <c r="LKI1332" s="4"/>
      <c r="LKJ1332" s="4"/>
      <c r="LKK1332" s="4"/>
      <c r="LKL1332" s="4"/>
      <c r="LKM1332" s="4"/>
      <c r="LKN1332" s="4"/>
      <c r="LKO1332" s="4"/>
      <c r="LKP1332" s="4"/>
      <c r="LKQ1332" s="4"/>
      <c r="LKR1332" s="4"/>
      <c r="LKS1332" s="4"/>
      <c r="LKT1332" s="4"/>
      <c r="LKU1332" s="4"/>
      <c r="LKV1332" s="4"/>
      <c r="LKW1332" s="4"/>
      <c r="LKX1332" s="4"/>
      <c r="LKY1332" s="4"/>
      <c r="LKZ1332" s="4"/>
      <c r="LLA1332" s="4"/>
      <c r="LLB1332" s="4"/>
      <c r="LLC1332" s="4"/>
      <c r="LLD1332" s="4"/>
      <c r="LLE1332" s="4"/>
      <c r="LLF1332" s="4"/>
      <c r="LLG1332" s="4"/>
      <c r="LLH1332" s="4"/>
      <c r="LLI1332" s="4"/>
      <c r="LLJ1332" s="4"/>
      <c r="LLK1332" s="4"/>
      <c r="LLL1332" s="4"/>
      <c r="LLM1332" s="4"/>
      <c r="LLN1332" s="4"/>
      <c r="LLO1332" s="4"/>
      <c r="LLP1332" s="4"/>
      <c r="LLQ1332" s="4"/>
      <c r="LLR1332" s="4"/>
      <c r="LLS1332" s="4"/>
      <c r="LLT1332" s="4"/>
      <c r="LLU1332" s="4"/>
      <c r="LLV1332" s="4"/>
      <c r="LLW1332" s="4"/>
      <c r="LLX1332" s="4"/>
      <c r="LLY1332" s="4"/>
      <c r="LLZ1332" s="4"/>
      <c r="LMA1332" s="4"/>
      <c r="LMB1332" s="4"/>
      <c r="LMC1332" s="4"/>
      <c r="LMD1332" s="4"/>
      <c r="LME1332" s="4"/>
      <c r="LMF1332" s="4"/>
      <c r="LMG1332" s="4"/>
      <c r="LMH1332" s="4"/>
      <c r="LMI1332" s="4"/>
      <c r="LMJ1332" s="4"/>
      <c r="LMK1332" s="4"/>
      <c r="LML1332" s="4"/>
      <c r="LMM1332" s="4"/>
      <c r="LMN1332" s="4"/>
      <c r="LMO1332" s="4"/>
      <c r="LMP1332" s="4"/>
      <c r="LMQ1332" s="4"/>
      <c r="LMR1332" s="4"/>
      <c r="LMS1332" s="4"/>
      <c r="LMT1332" s="4"/>
      <c r="LMU1332" s="4"/>
      <c r="LMV1332" s="4"/>
      <c r="LMW1332" s="4"/>
      <c r="LMX1332" s="4"/>
      <c r="LMY1332" s="4"/>
      <c r="LMZ1332" s="4"/>
      <c r="LNA1332" s="4"/>
      <c r="LNB1332" s="4"/>
      <c r="LNC1332" s="4"/>
      <c r="LND1332" s="4"/>
      <c r="LNE1332" s="4"/>
      <c r="LNF1332" s="4"/>
      <c r="LNG1332" s="4"/>
      <c r="LNH1332" s="4"/>
      <c r="LNI1332" s="4"/>
      <c r="LNJ1332" s="4"/>
      <c r="LNK1332" s="4"/>
      <c r="LNL1332" s="4"/>
      <c r="LNM1332" s="4"/>
      <c r="LNN1332" s="4"/>
      <c r="LNO1332" s="4"/>
      <c r="LNP1332" s="4"/>
      <c r="LNQ1332" s="4"/>
      <c r="LNR1332" s="4"/>
      <c r="LNS1332" s="4"/>
      <c r="LNT1332" s="4"/>
      <c r="LNU1332" s="4"/>
      <c r="LNV1332" s="4"/>
      <c r="LNW1332" s="4"/>
      <c r="LNX1332" s="4"/>
      <c r="LNY1332" s="4"/>
      <c r="LNZ1332" s="4"/>
      <c r="LOA1332" s="4"/>
      <c r="LOB1332" s="4"/>
      <c r="LOC1332" s="4"/>
      <c r="LOD1332" s="4"/>
      <c r="LOE1332" s="4"/>
      <c r="LOF1332" s="4"/>
      <c r="LOG1332" s="4"/>
      <c r="LOH1332" s="4"/>
      <c r="LOI1332" s="4"/>
      <c r="LOJ1332" s="4"/>
      <c r="LOK1332" s="4"/>
      <c r="LOL1332" s="4"/>
      <c r="LOM1332" s="4"/>
      <c r="LON1332" s="4"/>
      <c r="LOO1332" s="4"/>
      <c r="LOP1332" s="4"/>
      <c r="LOQ1332" s="4"/>
      <c r="LOR1332" s="4"/>
      <c r="LOS1332" s="4"/>
      <c r="LOT1332" s="4"/>
      <c r="LOU1332" s="4"/>
      <c r="LOV1332" s="4"/>
      <c r="LOW1332" s="4"/>
      <c r="LOX1332" s="4"/>
      <c r="LOY1332" s="4"/>
      <c r="LOZ1332" s="4"/>
      <c r="LPA1332" s="4"/>
      <c r="LPB1332" s="4"/>
      <c r="LPC1332" s="4"/>
      <c r="LPD1332" s="4"/>
      <c r="LPE1332" s="4"/>
      <c r="LPF1332" s="4"/>
      <c r="LPG1332" s="4"/>
      <c r="LPH1332" s="4"/>
      <c r="LPI1332" s="4"/>
      <c r="LPJ1332" s="4"/>
      <c r="LPK1332" s="4"/>
      <c r="LPL1332" s="4"/>
      <c r="LPM1332" s="4"/>
      <c r="LPN1332" s="4"/>
      <c r="LPO1332" s="4"/>
      <c r="LPP1332" s="4"/>
      <c r="LPQ1332" s="4"/>
      <c r="LPR1332" s="4"/>
      <c r="LPS1332" s="4"/>
      <c r="LPT1332" s="4"/>
      <c r="LPU1332" s="4"/>
      <c r="LPV1332" s="4"/>
      <c r="LPW1332" s="4"/>
      <c r="LPX1332" s="4"/>
      <c r="LPY1332" s="4"/>
      <c r="LPZ1332" s="4"/>
      <c r="LQA1332" s="4"/>
      <c r="LQB1332" s="4"/>
      <c r="LQC1332" s="4"/>
      <c r="LQD1332" s="4"/>
      <c r="LQE1332" s="4"/>
      <c r="LQF1332" s="4"/>
      <c r="LQG1332" s="4"/>
      <c r="LQH1332" s="4"/>
      <c r="LQI1332" s="4"/>
      <c r="LQJ1332" s="4"/>
      <c r="LQK1332" s="4"/>
      <c r="LQL1332" s="4"/>
      <c r="LQM1332" s="4"/>
      <c r="LQN1332" s="4"/>
      <c r="LQO1332" s="4"/>
      <c r="LQP1332" s="4"/>
      <c r="LQQ1332" s="4"/>
      <c r="LQR1332" s="4"/>
      <c r="LQS1332" s="4"/>
      <c r="LQT1332" s="4"/>
      <c r="LQU1332" s="4"/>
      <c r="LQV1332" s="4"/>
      <c r="LQW1332" s="4"/>
      <c r="LQX1332" s="4"/>
      <c r="LQY1332" s="4"/>
      <c r="LQZ1332" s="4"/>
      <c r="LRA1332" s="4"/>
      <c r="LRB1332" s="4"/>
      <c r="LRC1332" s="4"/>
      <c r="LRD1332" s="4"/>
      <c r="LRE1332" s="4"/>
      <c r="LRF1332" s="4"/>
      <c r="LRG1332" s="4"/>
      <c r="LRH1332" s="4"/>
      <c r="LRI1332" s="4"/>
      <c r="LRJ1332" s="4"/>
      <c r="LRK1332" s="4"/>
      <c r="LRL1332" s="4"/>
      <c r="LRM1332" s="4"/>
      <c r="LRN1332" s="4"/>
      <c r="LRO1332" s="4"/>
      <c r="LRP1332" s="4"/>
      <c r="LRQ1332" s="4"/>
      <c r="LRR1332" s="4"/>
      <c r="LRS1332" s="4"/>
      <c r="LRT1332" s="4"/>
      <c r="LRU1332" s="4"/>
      <c r="LRV1332" s="4"/>
      <c r="LRW1332" s="4"/>
      <c r="LRX1332" s="4"/>
      <c r="LRY1332" s="4"/>
      <c r="LRZ1332" s="4"/>
      <c r="LSA1332" s="4"/>
      <c r="LSB1332" s="4"/>
      <c r="LSC1332" s="4"/>
      <c r="LSD1332" s="4"/>
      <c r="LSE1332" s="4"/>
      <c r="LSF1332" s="4"/>
      <c r="LSG1332" s="4"/>
      <c r="LSH1332" s="4"/>
      <c r="LSI1332" s="4"/>
      <c r="LSJ1332" s="4"/>
      <c r="LSK1332" s="4"/>
      <c r="LSL1332" s="4"/>
      <c r="LSM1332" s="4"/>
      <c r="LSN1332" s="4"/>
      <c r="LSO1332" s="4"/>
      <c r="LSP1332" s="4"/>
      <c r="LSQ1332" s="4"/>
      <c r="LSR1332" s="4"/>
      <c r="LSS1332" s="4"/>
      <c r="LST1332" s="4"/>
      <c r="LSU1332" s="4"/>
      <c r="LSV1332" s="4"/>
      <c r="LSW1332" s="4"/>
      <c r="LSX1332" s="4"/>
      <c r="LSY1332" s="4"/>
      <c r="LSZ1332" s="4"/>
      <c r="LTA1332" s="4"/>
      <c r="LTB1332" s="4"/>
      <c r="LTC1332" s="4"/>
      <c r="LTD1332" s="4"/>
      <c r="LTE1332" s="4"/>
      <c r="LTF1332" s="4"/>
      <c r="LTG1332" s="4"/>
      <c r="LTH1332" s="4"/>
      <c r="LTI1332" s="4"/>
      <c r="LTJ1332" s="4"/>
      <c r="LTK1332" s="4"/>
      <c r="LTL1332" s="4"/>
      <c r="LTM1332" s="4"/>
      <c r="LTN1332" s="4"/>
      <c r="LTO1332" s="4"/>
      <c r="LTP1332" s="4"/>
      <c r="LTQ1332" s="4"/>
      <c r="LTR1332" s="4"/>
      <c r="LTS1332" s="4"/>
      <c r="LTT1332" s="4"/>
      <c r="LTU1332" s="4"/>
      <c r="LTV1332" s="4"/>
      <c r="LTW1332" s="4"/>
      <c r="LTX1332" s="4"/>
      <c r="LTY1332" s="4"/>
      <c r="LTZ1332" s="4"/>
      <c r="LUA1332" s="4"/>
      <c r="LUB1332" s="4"/>
      <c r="LUC1332" s="4"/>
      <c r="LUD1332" s="4"/>
      <c r="LUE1332" s="4"/>
      <c r="LUF1332" s="4"/>
      <c r="LUG1332" s="4"/>
      <c r="LUH1332" s="4"/>
      <c r="LUI1332" s="4"/>
      <c r="LUJ1332" s="4"/>
      <c r="LUK1332" s="4"/>
      <c r="LUL1332" s="4"/>
      <c r="LUM1332" s="4"/>
      <c r="LUN1332" s="4"/>
      <c r="LUO1332" s="4"/>
      <c r="LUP1332" s="4"/>
      <c r="LUQ1332" s="4"/>
      <c r="LUR1332" s="4"/>
      <c r="LUS1332" s="4"/>
      <c r="LUT1332" s="4"/>
      <c r="LUU1332" s="4"/>
      <c r="LUV1332" s="4"/>
      <c r="LUW1332" s="4"/>
      <c r="LUX1332" s="4"/>
      <c r="LUY1332" s="4"/>
      <c r="LUZ1332" s="4"/>
      <c r="LVA1332" s="4"/>
      <c r="LVB1332" s="4"/>
      <c r="LVC1332" s="4"/>
      <c r="LVD1332" s="4"/>
      <c r="LVE1332" s="4"/>
      <c r="LVF1332" s="4"/>
      <c r="LVG1332" s="4"/>
      <c r="LVH1332" s="4"/>
      <c r="LVI1332" s="4"/>
      <c r="LVJ1332" s="4"/>
      <c r="LVK1332" s="4"/>
      <c r="LVL1332" s="4"/>
      <c r="LVM1332" s="4"/>
      <c r="LVN1332" s="4"/>
      <c r="LVO1332" s="4"/>
      <c r="LVP1332" s="4"/>
      <c r="LVQ1332" s="4"/>
      <c r="LVR1332" s="4"/>
      <c r="LVS1332" s="4"/>
      <c r="LVT1332" s="4"/>
      <c r="LVU1332" s="4"/>
      <c r="LVV1332" s="4"/>
      <c r="LVW1332" s="4"/>
      <c r="LVX1332" s="4"/>
      <c r="LVY1332" s="4"/>
      <c r="LVZ1332" s="4"/>
      <c r="LWA1332" s="4"/>
      <c r="LWB1332" s="4"/>
      <c r="LWC1332" s="4"/>
      <c r="LWD1332" s="4"/>
      <c r="LWE1332" s="4"/>
      <c r="LWF1332" s="4"/>
      <c r="LWG1332" s="4"/>
      <c r="LWH1332" s="4"/>
      <c r="LWI1332" s="4"/>
      <c r="LWJ1332" s="4"/>
      <c r="LWK1332" s="4"/>
      <c r="LWL1332" s="4"/>
      <c r="LWM1332" s="4"/>
      <c r="LWN1332" s="4"/>
      <c r="LWO1332" s="4"/>
      <c r="LWP1332" s="4"/>
      <c r="LWQ1332" s="4"/>
      <c r="LWR1332" s="4"/>
      <c r="LWS1332" s="4"/>
      <c r="LWT1332" s="4"/>
      <c r="LWU1332" s="4"/>
      <c r="LWV1332" s="4"/>
      <c r="LWW1332" s="4"/>
      <c r="LWX1332" s="4"/>
      <c r="LWY1332" s="4"/>
      <c r="LWZ1332" s="4"/>
      <c r="LXA1332" s="4"/>
      <c r="LXB1332" s="4"/>
      <c r="LXC1332" s="4"/>
      <c r="LXD1332" s="4"/>
      <c r="LXE1332" s="4"/>
      <c r="LXF1332" s="4"/>
      <c r="LXG1332" s="4"/>
      <c r="LXH1332" s="4"/>
      <c r="LXI1332" s="4"/>
      <c r="LXJ1332" s="4"/>
      <c r="LXK1332" s="4"/>
      <c r="LXL1332" s="4"/>
      <c r="LXM1332" s="4"/>
      <c r="LXN1332" s="4"/>
      <c r="LXO1332" s="4"/>
      <c r="LXP1332" s="4"/>
      <c r="LXQ1332" s="4"/>
      <c r="LXR1332" s="4"/>
      <c r="LXS1332" s="4"/>
      <c r="LXT1332" s="4"/>
      <c r="LXU1332" s="4"/>
      <c r="LXV1332" s="4"/>
      <c r="LXW1332" s="4"/>
      <c r="LXX1332" s="4"/>
      <c r="LXY1332" s="4"/>
      <c r="LXZ1332" s="4"/>
      <c r="LYA1332" s="4"/>
      <c r="LYB1332" s="4"/>
      <c r="LYC1332" s="4"/>
      <c r="LYD1332" s="4"/>
      <c r="LYE1332" s="4"/>
      <c r="LYF1332" s="4"/>
      <c r="LYG1332" s="4"/>
      <c r="LYH1332" s="4"/>
      <c r="LYI1332" s="4"/>
      <c r="LYJ1332" s="4"/>
      <c r="LYK1332" s="4"/>
      <c r="LYL1332" s="4"/>
      <c r="LYM1332" s="4"/>
      <c r="LYN1332" s="4"/>
      <c r="LYO1332" s="4"/>
      <c r="LYP1332" s="4"/>
      <c r="LYQ1332" s="4"/>
      <c r="LYR1332" s="4"/>
      <c r="LYS1332" s="4"/>
      <c r="LYT1332" s="4"/>
      <c r="LYU1332" s="4"/>
      <c r="LYV1332" s="4"/>
      <c r="LYW1332" s="4"/>
      <c r="LYX1332" s="4"/>
      <c r="LYY1332" s="4"/>
      <c r="LYZ1332" s="4"/>
      <c r="LZA1332" s="4"/>
      <c r="LZB1332" s="4"/>
      <c r="LZC1332" s="4"/>
      <c r="LZD1332" s="4"/>
      <c r="LZE1332" s="4"/>
      <c r="LZF1332" s="4"/>
      <c r="LZG1332" s="4"/>
      <c r="LZH1332" s="4"/>
      <c r="LZI1332" s="4"/>
      <c r="LZJ1332" s="4"/>
      <c r="LZK1332" s="4"/>
      <c r="LZL1332" s="4"/>
      <c r="LZM1332" s="4"/>
      <c r="LZN1332" s="4"/>
      <c r="LZO1332" s="4"/>
      <c r="LZP1332" s="4"/>
      <c r="LZQ1332" s="4"/>
      <c r="LZR1332" s="4"/>
      <c r="LZS1332" s="4"/>
      <c r="LZT1332" s="4"/>
      <c r="LZU1332" s="4"/>
      <c r="LZV1332" s="4"/>
      <c r="LZW1332" s="4"/>
      <c r="LZX1332" s="4"/>
      <c r="LZY1332" s="4"/>
      <c r="LZZ1332" s="4"/>
      <c r="MAA1332" s="4"/>
      <c r="MAB1332" s="4"/>
      <c r="MAC1332" s="4"/>
      <c r="MAD1332" s="4"/>
      <c r="MAE1332" s="4"/>
      <c r="MAF1332" s="4"/>
      <c r="MAG1332" s="4"/>
      <c r="MAH1332" s="4"/>
      <c r="MAI1332" s="4"/>
      <c r="MAJ1332" s="4"/>
      <c r="MAK1332" s="4"/>
      <c r="MAL1332" s="4"/>
      <c r="MAM1332" s="4"/>
      <c r="MAN1332" s="4"/>
      <c r="MAO1332" s="4"/>
      <c r="MAP1332" s="4"/>
      <c r="MAQ1332" s="4"/>
      <c r="MAR1332" s="4"/>
      <c r="MAS1332" s="4"/>
      <c r="MAT1332" s="4"/>
      <c r="MAU1332" s="4"/>
      <c r="MAV1332" s="4"/>
      <c r="MAW1332" s="4"/>
      <c r="MAX1332" s="4"/>
      <c r="MAY1332" s="4"/>
      <c r="MAZ1332" s="4"/>
      <c r="MBA1332" s="4"/>
      <c r="MBB1332" s="4"/>
      <c r="MBC1332" s="4"/>
      <c r="MBD1332" s="4"/>
      <c r="MBE1332" s="4"/>
      <c r="MBF1332" s="4"/>
      <c r="MBG1332" s="4"/>
      <c r="MBH1332" s="4"/>
      <c r="MBI1332" s="4"/>
      <c r="MBJ1332" s="4"/>
      <c r="MBK1332" s="4"/>
      <c r="MBL1332" s="4"/>
      <c r="MBM1332" s="4"/>
      <c r="MBN1332" s="4"/>
      <c r="MBO1332" s="4"/>
      <c r="MBP1332" s="4"/>
      <c r="MBQ1332" s="4"/>
      <c r="MBR1332" s="4"/>
      <c r="MBS1332" s="4"/>
      <c r="MBT1332" s="4"/>
      <c r="MBU1332" s="4"/>
      <c r="MBV1332" s="4"/>
      <c r="MBW1332" s="4"/>
      <c r="MBX1332" s="4"/>
      <c r="MBY1332" s="4"/>
      <c r="MBZ1332" s="4"/>
      <c r="MCA1332" s="4"/>
      <c r="MCB1332" s="4"/>
      <c r="MCC1332" s="4"/>
      <c r="MCD1332" s="4"/>
      <c r="MCE1332" s="4"/>
      <c r="MCF1332" s="4"/>
      <c r="MCG1332" s="4"/>
      <c r="MCH1332" s="4"/>
      <c r="MCI1332" s="4"/>
      <c r="MCJ1332" s="4"/>
      <c r="MCK1332" s="4"/>
      <c r="MCL1332" s="4"/>
      <c r="MCM1332" s="4"/>
      <c r="MCN1332" s="4"/>
      <c r="MCO1332" s="4"/>
      <c r="MCP1332" s="4"/>
      <c r="MCQ1332" s="4"/>
      <c r="MCR1332" s="4"/>
      <c r="MCS1332" s="4"/>
      <c r="MCT1332" s="4"/>
      <c r="MCU1332" s="4"/>
      <c r="MCV1332" s="4"/>
      <c r="MCW1332" s="4"/>
      <c r="MCX1332" s="4"/>
      <c r="MCY1332" s="4"/>
      <c r="MCZ1332" s="4"/>
      <c r="MDA1332" s="4"/>
      <c r="MDB1332" s="4"/>
      <c r="MDC1332" s="4"/>
      <c r="MDD1332" s="4"/>
      <c r="MDE1332" s="4"/>
      <c r="MDF1332" s="4"/>
      <c r="MDG1332" s="4"/>
      <c r="MDH1332" s="4"/>
      <c r="MDI1332" s="4"/>
      <c r="MDJ1332" s="4"/>
      <c r="MDK1332" s="4"/>
      <c r="MDL1332" s="4"/>
      <c r="MDM1332" s="4"/>
      <c r="MDN1332" s="4"/>
      <c r="MDO1332" s="4"/>
      <c r="MDP1332" s="4"/>
      <c r="MDQ1332" s="4"/>
      <c r="MDR1332" s="4"/>
      <c r="MDS1332" s="4"/>
      <c r="MDT1332" s="4"/>
      <c r="MDU1332" s="4"/>
      <c r="MDV1332" s="4"/>
      <c r="MDW1332" s="4"/>
      <c r="MDX1332" s="4"/>
      <c r="MDY1332" s="4"/>
      <c r="MDZ1332" s="4"/>
      <c r="MEA1332" s="4"/>
      <c r="MEB1332" s="4"/>
      <c r="MEC1332" s="4"/>
      <c r="MED1332" s="4"/>
      <c r="MEE1332" s="4"/>
      <c r="MEF1332" s="4"/>
      <c r="MEG1332" s="4"/>
      <c r="MEH1332" s="4"/>
      <c r="MEI1332" s="4"/>
      <c r="MEJ1332" s="4"/>
      <c r="MEK1332" s="4"/>
      <c r="MEL1332" s="4"/>
      <c r="MEM1332" s="4"/>
      <c r="MEN1332" s="4"/>
      <c r="MEO1332" s="4"/>
      <c r="MEP1332" s="4"/>
      <c r="MEQ1332" s="4"/>
      <c r="MER1332" s="4"/>
      <c r="MES1332" s="4"/>
      <c r="MET1332" s="4"/>
      <c r="MEU1332" s="4"/>
      <c r="MEV1332" s="4"/>
      <c r="MEW1332" s="4"/>
      <c r="MEX1332" s="4"/>
      <c r="MEY1332" s="4"/>
      <c r="MEZ1332" s="4"/>
      <c r="MFA1332" s="4"/>
      <c r="MFB1332" s="4"/>
      <c r="MFC1332" s="4"/>
      <c r="MFD1332" s="4"/>
      <c r="MFE1332" s="4"/>
      <c r="MFF1332" s="4"/>
      <c r="MFG1332" s="4"/>
      <c r="MFH1332" s="4"/>
      <c r="MFI1332" s="4"/>
      <c r="MFJ1332" s="4"/>
      <c r="MFK1332" s="4"/>
      <c r="MFL1332" s="4"/>
      <c r="MFM1332" s="4"/>
      <c r="MFN1332" s="4"/>
      <c r="MFO1332" s="4"/>
      <c r="MFP1332" s="4"/>
      <c r="MFQ1332" s="4"/>
      <c r="MFR1332" s="4"/>
      <c r="MFS1332" s="4"/>
      <c r="MFT1332" s="4"/>
      <c r="MFU1332" s="4"/>
      <c r="MFV1332" s="4"/>
      <c r="MFW1332" s="4"/>
      <c r="MFX1332" s="4"/>
      <c r="MFY1332" s="4"/>
      <c r="MFZ1332" s="4"/>
      <c r="MGA1332" s="4"/>
      <c r="MGB1332" s="4"/>
      <c r="MGC1332" s="4"/>
      <c r="MGD1332" s="4"/>
      <c r="MGE1332" s="4"/>
      <c r="MGF1332" s="4"/>
      <c r="MGG1332" s="4"/>
      <c r="MGH1332" s="4"/>
      <c r="MGI1332" s="4"/>
      <c r="MGJ1332" s="4"/>
      <c r="MGK1332" s="4"/>
      <c r="MGL1332" s="4"/>
      <c r="MGM1332" s="4"/>
      <c r="MGN1332" s="4"/>
      <c r="MGO1332" s="4"/>
      <c r="MGP1332" s="4"/>
      <c r="MGQ1332" s="4"/>
      <c r="MGR1332" s="4"/>
      <c r="MGS1332" s="4"/>
      <c r="MGT1332" s="4"/>
      <c r="MGU1332" s="4"/>
      <c r="MGV1332" s="4"/>
      <c r="MGW1332" s="4"/>
      <c r="MGX1332" s="4"/>
      <c r="MGY1332" s="4"/>
      <c r="MGZ1332" s="4"/>
      <c r="MHA1332" s="4"/>
      <c r="MHB1332" s="4"/>
      <c r="MHC1332" s="4"/>
      <c r="MHD1332" s="4"/>
      <c r="MHE1332" s="4"/>
      <c r="MHF1332" s="4"/>
      <c r="MHG1332" s="4"/>
      <c r="MHH1332" s="4"/>
      <c r="MHI1332" s="4"/>
      <c r="MHJ1332" s="4"/>
      <c r="MHK1332" s="4"/>
      <c r="MHL1332" s="4"/>
      <c r="MHM1332" s="4"/>
      <c r="MHN1332" s="4"/>
      <c r="MHO1332" s="4"/>
      <c r="MHP1332" s="4"/>
      <c r="MHQ1332" s="4"/>
      <c r="MHR1332" s="4"/>
      <c r="MHS1332" s="4"/>
      <c r="MHT1332" s="4"/>
      <c r="MHU1332" s="4"/>
      <c r="MHV1332" s="4"/>
      <c r="MHW1332" s="4"/>
      <c r="MHX1332" s="4"/>
      <c r="MHY1332" s="4"/>
      <c r="MHZ1332" s="4"/>
      <c r="MIA1332" s="4"/>
      <c r="MIB1332" s="4"/>
      <c r="MIC1332" s="4"/>
      <c r="MID1332" s="4"/>
      <c r="MIE1332" s="4"/>
      <c r="MIF1332" s="4"/>
      <c r="MIG1332" s="4"/>
      <c r="MIH1332" s="4"/>
      <c r="MII1332" s="4"/>
      <c r="MIJ1332" s="4"/>
      <c r="MIK1332" s="4"/>
      <c r="MIL1332" s="4"/>
      <c r="MIM1332" s="4"/>
      <c r="MIN1332" s="4"/>
      <c r="MIO1332" s="4"/>
      <c r="MIP1332" s="4"/>
      <c r="MIQ1332" s="4"/>
      <c r="MIR1332" s="4"/>
      <c r="MIS1332" s="4"/>
      <c r="MIT1332" s="4"/>
      <c r="MIU1332" s="4"/>
      <c r="MIV1332" s="4"/>
      <c r="MIW1332" s="4"/>
      <c r="MIX1332" s="4"/>
      <c r="MIY1332" s="4"/>
      <c r="MIZ1332" s="4"/>
      <c r="MJA1332" s="4"/>
      <c r="MJB1332" s="4"/>
      <c r="MJC1332" s="4"/>
      <c r="MJD1332" s="4"/>
      <c r="MJE1332" s="4"/>
      <c r="MJF1332" s="4"/>
      <c r="MJG1332" s="4"/>
      <c r="MJH1332" s="4"/>
      <c r="MJI1332" s="4"/>
      <c r="MJJ1332" s="4"/>
      <c r="MJK1332" s="4"/>
      <c r="MJL1332" s="4"/>
      <c r="MJM1332" s="4"/>
      <c r="MJN1332" s="4"/>
      <c r="MJO1332" s="4"/>
      <c r="MJP1332" s="4"/>
      <c r="MJQ1332" s="4"/>
      <c r="MJR1332" s="4"/>
      <c r="MJS1332" s="4"/>
      <c r="MJT1332" s="4"/>
      <c r="MJU1332" s="4"/>
      <c r="MJV1332" s="4"/>
      <c r="MJW1332" s="4"/>
      <c r="MJX1332" s="4"/>
      <c r="MJY1332" s="4"/>
      <c r="MJZ1332" s="4"/>
      <c r="MKA1332" s="4"/>
      <c r="MKB1332" s="4"/>
      <c r="MKC1332" s="4"/>
      <c r="MKD1332" s="4"/>
      <c r="MKE1332" s="4"/>
      <c r="MKF1332" s="4"/>
      <c r="MKG1332" s="4"/>
      <c r="MKH1332" s="4"/>
      <c r="MKI1332" s="4"/>
      <c r="MKJ1332" s="4"/>
      <c r="MKK1332" s="4"/>
      <c r="MKL1332" s="4"/>
      <c r="MKM1332" s="4"/>
      <c r="MKN1332" s="4"/>
      <c r="MKO1332" s="4"/>
      <c r="MKP1332" s="4"/>
      <c r="MKQ1332" s="4"/>
      <c r="MKR1332" s="4"/>
      <c r="MKS1332" s="4"/>
      <c r="MKT1332" s="4"/>
      <c r="MKU1332" s="4"/>
      <c r="MKV1332" s="4"/>
      <c r="MKW1332" s="4"/>
      <c r="MKX1332" s="4"/>
      <c r="MKY1332" s="4"/>
      <c r="MKZ1332" s="4"/>
      <c r="MLA1332" s="4"/>
      <c r="MLB1332" s="4"/>
      <c r="MLC1332" s="4"/>
      <c r="MLD1332" s="4"/>
      <c r="MLE1332" s="4"/>
      <c r="MLF1332" s="4"/>
      <c r="MLG1332" s="4"/>
      <c r="MLH1332" s="4"/>
      <c r="MLI1332" s="4"/>
      <c r="MLJ1332" s="4"/>
      <c r="MLK1332" s="4"/>
      <c r="MLL1332" s="4"/>
      <c r="MLM1332" s="4"/>
      <c r="MLN1332" s="4"/>
      <c r="MLO1332" s="4"/>
      <c r="MLP1332" s="4"/>
      <c r="MLQ1332" s="4"/>
      <c r="MLR1332" s="4"/>
      <c r="MLS1332" s="4"/>
      <c r="MLT1332" s="4"/>
      <c r="MLU1332" s="4"/>
      <c r="MLV1332" s="4"/>
      <c r="MLW1332" s="4"/>
      <c r="MLX1332" s="4"/>
      <c r="MLY1332" s="4"/>
      <c r="MLZ1332" s="4"/>
      <c r="MMA1332" s="4"/>
      <c r="MMB1332" s="4"/>
      <c r="MMC1332" s="4"/>
      <c r="MMD1332" s="4"/>
      <c r="MME1332" s="4"/>
      <c r="MMF1332" s="4"/>
      <c r="MMG1332" s="4"/>
      <c r="MMH1332" s="4"/>
      <c r="MMI1332" s="4"/>
      <c r="MMJ1332" s="4"/>
      <c r="MMK1332" s="4"/>
      <c r="MML1332" s="4"/>
      <c r="MMM1332" s="4"/>
      <c r="MMN1332" s="4"/>
      <c r="MMO1332" s="4"/>
      <c r="MMP1332" s="4"/>
      <c r="MMQ1332" s="4"/>
      <c r="MMR1332" s="4"/>
      <c r="MMS1332" s="4"/>
      <c r="MMT1332" s="4"/>
      <c r="MMU1332" s="4"/>
      <c r="MMV1332" s="4"/>
      <c r="MMW1332" s="4"/>
      <c r="MMX1332" s="4"/>
      <c r="MMY1332" s="4"/>
      <c r="MMZ1332" s="4"/>
      <c r="MNA1332" s="4"/>
      <c r="MNB1332" s="4"/>
      <c r="MNC1332" s="4"/>
      <c r="MND1332" s="4"/>
      <c r="MNE1332" s="4"/>
      <c r="MNF1332" s="4"/>
      <c r="MNG1332" s="4"/>
      <c r="MNH1332" s="4"/>
      <c r="MNI1332" s="4"/>
      <c r="MNJ1332" s="4"/>
      <c r="MNK1332" s="4"/>
      <c r="MNL1332" s="4"/>
      <c r="MNM1332" s="4"/>
      <c r="MNN1332" s="4"/>
      <c r="MNO1332" s="4"/>
      <c r="MNP1332" s="4"/>
      <c r="MNQ1332" s="4"/>
      <c r="MNR1332" s="4"/>
      <c r="MNS1332" s="4"/>
      <c r="MNT1332" s="4"/>
      <c r="MNU1332" s="4"/>
      <c r="MNV1332" s="4"/>
      <c r="MNW1332" s="4"/>
      <c r="MNX1332" s="4"/>
      <c r="MNY1332" s="4"/>
      <c r="MNZ1332" s="4"/>
      <c r="MOA1332" s="4"/>
      <c r="MOB1332" s="4"/>
      <c r="MOC1332" s="4"/>
      <c r="MOD1332" s="4"/>
      <c r="MOE1332" s="4"/>
      <c r="MOF1332" s="4"/>
      <c r="MOG1332" s="4"/>
      <c r="MOH1332" s="4"/>
      <c r="MOI1332" s="4"/>
      <c r="MOJ1332" s="4"/>
      <c r="MOK1332" s="4"/>
      <c r="MOL1332" s="4"/>
      <c r="MOM1332" s="4"/>
      <c r="MON1332" s="4"/>
      <c r="MOO1332" s="4"/>
      <c r="MOP1332" s="4"/>
      <c r="MOQ1332" s="4"/>
      <c r="MOR1332" s="4"/>
      <c r="MOS1332" s="4"/>
      <c r="MOT1332" s="4"/>
      <c r="MOU1332" s="4"/>
      <c r="MOV1332" s="4"/>
      <c r="MOW1332" s="4"/>
      <c r="MOX1332" s="4"/>
      <c r="MOY1332" s="4"/>
      <c r="MOZ1332" s="4"/>
      <c r="MPA1332" s="4"/>
      <c r="MPB1332" s="4"/>
      <c r="MPC1332" s="4"/>
      <c r="MPD1332" s="4"/>
      <c r="MPE1332" s="4"/>
      <c r="MPF1332" s="4"/>
      <c r="MPG1332" s="4"/>
      <c r="MPH1332" s="4"/>
      <c r="MPI1332" s="4"/>
      <c r="MPJ1332" s="4"/>
      <c r="MPK1332" s="4"/>
      <c r="MPL1332" s="4"/>
      <c r="MPM1332" s="4"/>
      <c r="MPN1332" s="4"/>
      <c r="MPO1332" s="4"/>
      <c r="MPP1332" s="4"/>
      <c r="MPQ1332" s="4"/>
      <c r="MPR1332" s="4"/>
      <c r="MPS1332" s="4"/>
      <c r="MPT1332" s="4"/>
      <c r="MPU1332" s="4"/>
      <c r="MPV1332" s="4"/>
      <c r="MPW1332" s="4"/>
      <c r="MPX1332" s="4"/>
      <c r="MPY1332" s="4"/>
      <c r="MPZ1332" s="4"/>
      <c r="MQA1332" s="4"/>
      <c r="MQB1332" s="4"/>
      <c r="MQC1332" s="4"/>
      <c r="MQD1332" s="4"/>
      <c r="MQE1332" s="4"/>
      <c r="MQF1332" s="4"/>
      <c r="MQG1332" s="4"/>
      <c r="MQH1332" s="4"/>
      <c r="MQI1332" s="4"/>
      <c r="MQJ1332" s="4"/>
      <c r="MQK1332" s="4"/>
      <c r="MQL1332" s="4"/>
      <c r="MQM1332" s="4"/>
      <c r="MQN1332" s="4"/>
      <c r="MQO1332" s="4"/>
      <c r="MQP1332" s="4"/>
      <c r="MQQ1332" s="4"/>
      <c r="MQR1332" s="4"/>
      <c r="MQS1332" s="4"/>
      <c r="MQT1332" s="4"/>
      <c r="MQU1332" s="4"/>
      <c r="MQV1332" s="4"/>
      <c r="MQW1332" s="4"/>
      <c r="MQX1332" s="4"/>
      <c r="MQY1332" s="4"/>
      <c r="MQZ1332" s="4"/>
      <c r="MRA1332" s="4"/>
      <c r="MRB1332" s="4"/>
      <c r="MRC1332" s="4"/>
      <c r="MRD1332" s="4"/>
      <c r="MRE1332" s="4"/>
      <c r="MRF1332" s="4"/>
      <c r="MRG1332" s="4"/>
      <c r="MRH1332" s="4"/>
      <c r="MRI1332" s="4"/>
      <c r="MRJ1332" s="4"/>
      <c r="MRK1332" s="4"/>
      <c r="MRL1332" s="4"/>
      <c r="MRM1332" s="4"/>
      <c r="MRN1332" s="4"/>
      <c r="MRO1332" s="4"/>
      <c r="MRP1332" s="4"/>
      <c r="MRQ1332" s="4"/>
      <c r="MRR1332" s="4"/>
      <c r="MRS1332" s="4"/>
      <c r="MRT1332" s="4"/>
      <c r="MRU1332" s="4"/>
      <c r="MRV1332" s="4"/>
      <c r="MRW1332" s="4"/>
      <c r="MRX1332" s="4"/>
      <c r="MRY1332" s="4"/>
      <c r="MRZ1332" s="4"/>
      <c r="MSA1332" s="4"/>
      <c r="MSB1332" s="4"/>
      <c r="MSC1332" s="4"/>
      <c r="MSD1332" s="4"/>
      <c r="MSE1332" s="4"/>
      <c r="MSF1332" s="4"/>
      <c r="MSG1332" s="4"/>
      <c r="MSH1332" s="4"/>
      <c r="MSI1332" s="4"/>
      <c r="MSJ1332" s="4"/>
      <c r="MSK1332" s="4"/>
      <c r="MSL1332" s="4"/>
      <c r="MSM1332" s="4"/>
      <c r="MSN1332" s="4"/>
      <c r="MSO1332" s="4"/>
      <c r="MSP1332" s="4"/>
      <c r="MSQ1332" s="4"/>
      <c r="MSR1332" s="4"/>
      <c r="MSS1332" s="4"/>
      <c r="MST1332" s="4"/>
      <c r="MSU1332" s="4"/>
      <c r="MSV1332" s="4"/>
      <c r="MSW1332" s="4"/>
      <c r="MSX1332" s="4"/>
      <c r="MSY1332" s="4"/>
      <c r="MSZ1332" s="4"/>
      <c r="MTA1332" s="4"/>
      <c r="MTB1332" s="4"/>
      <c r="MTC1332" s="4"/>
      <c r="MTD1332" s="4"/>
      <c r="MTE1332" s="4"/>
      <c r="MTF1332" s="4"/>
      <c r="MTG1332" s="4"/>
      <c r="MTH1332" s="4"/>
      <c r="MTI1332" s="4"/>
      <c r="MTJ1332" s="4"/>
      <c r="MTK1332" s="4"/>
      <c r="MTL1332" s="4"/>
      <c r="MTM1332" s="4"/>
      <c r="MTN1332" s="4"/>
      <c r="MTO1332" s="4"/>
      <c r="MTP1332" s="4"/>
      <c r="MTQ1332" s="4"/>
      <c r="MTR1332" s="4"/>
      <c r="MTS1332" s="4"/>
      <c r="MTT1332" s="4"/>
      <c r="MTU1332" s="4"/>
      <c r="MTV1332" s="4"/>
      <c r="MTW1332" s="4"/>
      <c r="MTX1332" s="4"/>
      <c r="MTY1332" s="4"/>
      <c r="MTZ1332" s="4"/>
      <c r="MUA1332" s="4"/>
      <c r="MUB1332" s="4"/>
      <c r="MUC1332" s="4"/>
      <c r="MUD1332" s="4"/>
      <c r="MUE1332" s="4"/>
      <c r="MUF1332" s="4"/>
      <c r="MUG1332" s="4"/>
      <c r="MUH1332" s="4"/>
      <c r="MUI1332" s="4"/>
      <c r="MUJ1332" s="4"/>
      <c r="MUK1332" s="4"/>
      <c r="MUL1332" s="4"/>
      <c r="MUM1332" s="4"/>
      <c r="MUN1332" s="4"/>
      <c r="MUO1332" s="4"/>
      <c r="MUP1332" s="4"/>
      <c r="MUQ1332" s="4"/>
      <c r="MUR1332" s="4"/>
      <c r="MUS1332" s="4"/>
      <c r="MUT1332" s="4"/>
      <c r="MUU1332" s="4"/>
      <c r="MUV1332" s="4"/>
      <c r="MUW1332" s="4"/>
      <c r="MUX1332" s="4"/>
      <c r="MUY1332" s="4"/>
      <c r="MUZ1332" s="4"/>
      <c r="MVA1332" s="4"/>
      <c r="MVB1332" s="4"/>
      <c r="MVC1332" s="4"/>
      <c r="MVD1332" s="4"/>
      <c r="MVE1332" s="4"/>
      <c r="MVF1332" s="4"/>
      <c r="MVG1332" s="4"/>
      <c r="MVH1332" s="4"/>
      <c r="MVI1332" s="4"/>
      <c r="MVJ1332" s="4"/>
      <c r="MVK1332" s="4"/>
      <c r="MVL1332" s="4"/>
      <c r="MVM1332" s="4"/>
      <c r="MVN1332" s="4"/>
      <c r="MVO1332" s="4"/>
      <c r="MVP1332" s="4"/>
      <c r="MVQ1332" s="4"/>
      <c r="MVR1332" s="4"/>
      <c r="MVS1332" s="4"/>
      <c r="MVT1332" s="4"/>
      <c r="MVU1332" s="4"/>
      <c r="MVV1332" s="4"/>
      <c r="MVW1332" s="4"/>
      <c r="MVX1332" s="4"/>
      <c r="MVY1332" s="4"/>
      <c r="MVZ1332" s="4"/>
      <c r="MWA1332" s="4"/>
      <c r="MWB1332" s="4"/>
      <c r="MWC1332" s="4"/>
      <c r="MWD1332" s="4"/>
      <c r="MWE1332" s="4"/>
      <c r="MWF1332" s="4"/>
      <c r="MWG1332" s="4"/>
      <c r="MWH1332" s="4"/>
      <c r="MWI1332" s="4"/>
      <c r="MWJ1332" s="4"/>
      <c r="MWK1332" s="4"/>
      <c r="MWL1332" s="4"/>
      <c r="MWM1332" s="4"/>
      <c r="MWN1332" s="4"/>
      <c r="MWO1332" s="4"/>
      <c r="MWP1332" s="4"/>
      <c r="MWQ1332" s="4"/>
      <c r="MWR1332" s="4"/>
      <c r="MWS1332" s="4"/>
      <c r="MWT1332" s="4"/>
      <c r="MWU1332" s="4"/>
      <c r="MWV1332" s="4"/>
      <c r="MWW1332" s="4"/>
      <c r="MWX1332" s="4"/>
      <c r="MWY1332" s="4"/>
      <c r="MWZ1332" s="4"/>
      <c r="MXA1332" s="4"/>
      <c r="MXB1332" s="4"/>
      <c r="MXC1332" s="4"/>
      <c r="MXD1332" s="4"/>
      <c r="MXE1332" s="4"/>
      <c r="MXF1332" s="4"/>
      <c r="MXG1332" s="4"/>
      <c r="MXH1332" s="4"/>
      <c r="MXI1332" s="4"/>
      <c r="MXJ1332" s="4"/>
      <c r="MXK1332" s="4"/>
      <c r="MXL1332" s="4"/>
      <c r="MXM1332" s="4"/>
      <c r="MXN1332" s="4"/>
      <c r="MXO1332" s="4"/>
      <c r="MXP1332" s="4"/>
      <c r="MXQ1332" s="4"/>
      <c r="MXR1332" s="4"/>
      <c r="MXS1332" s="4"/>
      <c r="MXT1332" s="4"/>
      <c r="MXU1332" s="4"/>
      <c r="MXV1332" s="4"/>
      <c r="MXW1332" s="4"/>
      <c r="MXX1332" s="4"/>
      <c r="MXY1332" s="4"/>
      <c r="MXZ1332" s="4"/>
      <c r="MYA1332" s="4"/>
      <c r="MYB1332" s="4"/>
      <c r="MYC1332" s="4"/>
      <c r="MYD1332" s="4"/>
      <c r="MYE1332" s="4"/>
      <c r="MYF1332" s="4"/>
      <c r="MYG1332" s="4"/>
      <c r="MYH1332" s="4"/>
      <c r="MYI1332" s="4"/>
      <c r="MYJ1332" s="4"/>
      <c r="MYK1332" s="4"/>
      <c r="MYL1332" s="4"/>
      <c r="MYM1332" s="4"/>
      <c r="MYN1332" s="4"/>
      <c r="MYO1332" s="4"/>
      <c r="MYP1332" s="4"/>
      <c r="MYQ1332" s="4"/>
      <c r="MYR1332" s="4"/>
      <c r="MYS1332" s="4"/>
      <c r="MYT1332" s="4"/>
      <c r="MYU1332" s="4"/>
      <c r="MYV1332" s="4"/>
      <c r="MYW1332" s="4"/>
      <c r="MYX1332" s="4"/>
      <c r="MYY1332" s="4"/>
      <c r="MYZ1332" s="4"/>
      <c r="MZA1332" s="4"/>
      <c r="MZB1332" s="4"/>
      <c r="MZC1332" s="4"/>
      <c r="MZD1332" s="4"/>
      <c r="MZE1332" s="4"/>
      <c r="MZF1332" s="4"/>
      <c r="MZG1332" s="4"/>
      <c r="MZH1332" s="4"/>
      <c r="MZI1332" s="4"/>
      <c r="MZJ1332" s="4"/>
      <c r="MZK1332" s="4"/>
      <c r="MZL1332" s="4"/>
      <c r="MZM1332" s="4"/>
      <c r="MZN1332" s="4"/>
      <c r="MZO1332" s="4"/>
      <c r="MZP1332" s="4"/>
      <c r="MZQ1332" s="4"/>
      <c r="MZR1332" s="4"/>
      <c r="MZS1332" s="4"/>
      <c r="MZT1332" s="4"/>
      <c r="MZU1332" s="4"/>
      <c r="MZV1332" s="4"/>
      <c r="MZW1332" s="4"/>
      <c r="MZX1332" s="4"/>
      <c r="MZY1332" s="4"/>
      <c r="MZZ1332" s="4"/>
      <c r="NAA1332" s="4"/>
      <c r="NAB1332" s="4"/>
      <c r="NAC1332" s="4"/>
      <c r="NAD1332" s="4"/>
      <c r="NAE1332" s="4"/>
      <c r="NAF1332" s="4"/>
      <c r="NAG1332" s="4"/>
      <c r="NAH1332" s="4"/>
      <c r="NAI1332" s="4"/>
      <c r="NAJ1332" s="4"/>
      <c r="NAK1332" s="4"/>
      <c r="NAL1332" s="4"/>
      <c r="NAM1332" s="4"/>
      <c r="NAN1332" s="4"/>
      <c r="NAO1332" s="4"/>
      <c r="NAP1332" s="4"/>
      <c r="NAQ1332" s="4"/>
      <c r="NAR1332" s="4"/>
      <c r="NAS1332" s="4"/>
      <c r="NAT1332" s="4"/>
      <c r="NAU1332" s="4"/>
      <c r="NAV1332" s="4"/>
      <c r="NAW1332" s="4"/>
      <c r="NAX1332" s="4"/>
      <c r="NAY1332" s="4"/>
      <c r="NAZ1332" s="4"/>
      <c r="NBA1332" s="4"/>
      <c r="NBB1332" s="4"/>
      <c r="NBC1332" s="4"/>
      <c r="NBD1332" s="4"/>
      <c r="NBE1332" s="4"/>
      <c r="NBF1332" s="4"/>
      <c r="NBG1332" s="4"/>
      <c r="NBH1332" s="4"/>
      <c r="NBI1332" s="4"/>
      <c r="NBJ1332" s="4"/>
      <c r="NBK1332" s="4"/>
      <c r="NBL1332" s="4"/>
      <c r="NBM1332" s="4"/>
      <c r="NBN1332" s="4"/>
      <c r="NBO1332" s="4"/>
      <c r="NBP1332" s="4"/>
      <c r="NBQ1332" s="4"/>
      <c r="NBR1332" s="4"/>
      <c r="NBS1332" s="4"/>
      <c r="NBT1332" s="4"/>
      <c r="NBU1332" s="4"/>
      <c r="NBV1332" s="4"/>
      <c r="NBW1332" s="4"/>
      <c r="NBX1332" s="4"/>
      <c r="NBY1332" s="4"/>
      <c r="NBZ1332" s="4"/>
      <c r="NCA1332" s="4"/>
      <c r="NCB1332" s="4"/>
      <c r="NCC1332" s="4"/>
      <c r="NCD1332" s="4"/>
      <c r="NCE1332" s="4"/>
      <c r="NCF1332" s="4"/>
      <c r="NCG1332" s="4"/>
      <c r="NCH1332" s="4"/>
      <c r="NCI1332" s="4"/>
      <c r="NCJ1332" s="4"/>
      <c r="NCK1332" s="4"/>
      <c r="NCL1332" s="4"/>
      <c r="NCM1332" s="4"/>
      <c r="NCN1332" s="4"/>
      <c r="NCO1332" s="4"/>
      <c r="NCP1332" s="4"/>
      <c r="NCQ1332" s="4"/>
      <c r="NCR1332" s="4"/>
      <c r="NCS1332" s="4"/>
      <c r="NCT1332" s="4"/>
      <c r="NCU1332" s="4"/>
      <c r="NCV1332" s="4"/>
      <c r="NCW1332" s="4"/>
      <c r="NCX1332" s="4"/>
      <c r="NCY1332" s="4"/>
      <c r="NCZ1332" s="4"/>
      <c r="NDA1332" s="4"/>
      <c r="NDB1332" s="4"/>
      <c r="NDC1332" s="4"/>
      <c r="NDD1332" s="4"/>
      <c r="NDE1332" s="4"/>
      <c r="NDF1332" s="4"/>
      <c r="NDG1332" s="4"/>
      <c r="NDH1332" s="4"/>
      <c r="NDI1332" s="4"/>
      <c r="NDJ1332" s="4"/>
      <c r="NDK1332" s="4"/>
      <c r="NDL1332" s="4"/>
      <c r="NDM1332" s="4"/>
      <c r="NDN1332" s="4"/>
      <c r="NDO1332" s="4"/>
      <c r="NDP1332" s="4"/>
      <c r="NDQ1332" s="4"/>
      <c r="NDR1332" s="4"/>
      <c r="NDS1332" s="4"/>
      <c r="NDT1332" s="4"/>
      <c r="NDU1332" s="4"/>
      <c r="NDV1332" s="4"/>
      <c r="NDW1332" s="4"/>
      <c r="NDX1332" s="4"/>
      <c r="NDY1332" s="4"/>
      <c r="NDZ1332" s="4"/>
      <c r="NEA1332" s="4"/>
      <c r="NEB1332" s="4"/>
      <c r="NEC1332" s="4"/>
      <c r="NED1332" s="4"/>
      <c r="NEE1332" s="4"/>
      <c r="NEF1332" s="4"/>
      <c r="NEG1332" s="4"/>
      <c r="NEH1332" s="4"/>
      <c r="NEI1332" s="4"/>
      <c r="NEJ1332" s="4"/>
      <c r="NEK1332" s="4"/>
      <c r="NEL1332" s="4"/>
      <c r="NEM1332" s="4"/>
      <c r="NEN1332" s="4"/>
      <c r="NEO1332" s="4"/>
      <c r="NEP1332" s="4"/>
      <c r="NEQ1332" s="4"/>
      <c r="NER1332" s="4"/>
      <c r="NES1332" s="4"/>
      <c r="NET1332" s="4"/>
      <c r="NEU1332" s="4"/>
      <c r="NEV1332" s="4"/>
      <c r="NEW1332" s="4"/>
      <c r="NEX1332" s="4"/>
      <c r="NEY1332" s="4"/>
      <c r="NEZ1332" s="4"/>
      <c r="NFA1332" s="4"/>
      <c r="NFB1332" s="4"/>
      <c r="NFC1332" s="4"/>
      <c r="NFD1332" s="4"/>
      <c r="NFE1332" s="4"/>
      <c r="NFF1332" s="4"/>
      <c r="NFG1332" s="4"/>
      <c r="NFH1332" s="4"/>
      <c r="NFI1332" s="4"/>
      <c r="NFJ1332" s="4"/>
      <c r="NFK1332" s="4"/>
      <c r="NFL1332" s="4"/>
      <c r="NFM1332" s="4"/>
      <c r="NFN1332" s="4"/>
      <c r="NFO1332" s="4"/>
      <c r="NFP1332" s="4"/>
      <c r="NFQ1332" s="4"/>
      <c r="NFR1332" s="4"/>
      <c r="NFS1332" s="4"/>
      <c r="NFT1332" s="4"/>
      <c r="NFU1332" s="4"/>
      <c r="NFV1332" s="4"/>
      <c r="NFW1332" s="4"/>
      <c r="NFX1332" s="4"/>
      <c r="NFY1332" s="4"/>
      <c r="NFZ1332" s="4"/>
      <c r="NGA1332" s="4"/>
      <c r="NGB1332" s="4"/>
      <c r="NGC1332" s="4"/>
      <c r="NGD1332" s="4"/>
      <c r="NGE1332" s="4"/>
      <c r="NGF1332" s="4"/>
      <c r="NGG1332" s="4"/>
      <c r="NGH1332" s="4"/>
      <c r="NGI1332" s="4"/>
      <c r="NGJ1332" s="4"/>
      <c r="NGK1332" s="4"/>
      <c r="NGL1332" s="4"/>
      <c r="NGM1332" s="4"/>
      <c r="NGN1332" s="4"/>
      <c r="NGO1332" s="4"/>
      <c r="NGP1332" s="4"/>
      <c r="NGQ1332" s="4"/>
      <c r="NGR1332" s="4"/>
      <c r="NGS1332" s="4"/>
      <c r="NGT1332" s="4"/>
      <c r="NGU1332" s="4"/>
      <c r="NGV1332" s="4"/>
      <c r="NGW1332" s="4"/>
      <c r="NGX1332" s="4"/>
      <c r="NGY1332" s="4"/>
      <c r="NGZ1332" s="4"/>
      <c r="NHA1332" s="4"/>
      <c r="NHB1332" s="4"/>
      <c r="NHC1332" s="4"/>
      <c r="NHD1332" s="4"/>
      <c r="NHE1332" s="4"/>
      <c r="NHF1332" s="4"/>
      <c r="NHG1332" s="4"/>
      <c r="NHH1332" s="4"/>
      <c r="NHI1332" s="4"/>
      <c r="NHJ1332" s="4"/>
      <c r="NHK1332" s="4"/>
      <c r="NHL1332" s="4"/>
      <c r="NHM1332" s="4"/>
      <c r="NHN1332" s="4"/>
      <c r="NHO1332" s="4"/>
      <c r="NHP1332" s="4"/>
      <c r="NHQ1332" s="4"/>
      <c r="NHR1332" s="4"/>
      <c r="NHS1332" s="4"/>
      <c r="NHT1332" s="4"/>
      <c r="NHU1332" s="4"/>
      <c r="NHV1332" s="4"/>
      <c r="NHW1332" s="4"/>
      <c r="NHX1332" s="4"/>
      <c r="NHY1332" s="4"/>
      <c r="NHZ1332" s="4"/>
      <c r="NIA1332" s="4"/>
      <c r="NIB1332" s="4"/>
      <c r="NIC1332" s="4"/>
      <c r="NID1332" s="4"/>
      <c r="NIE1332" s="4"/>
      <c r="NIF1332" s="4"/>
      <c r="NIG1332" s="4"/>
      <c r="NIH1332" s="4"/>
      <c r="NII1332" s="4"/>
      <c r="NIJ1332" s="4"/>
      <c r="NIK1332" s="4"/>
      <c r="NIL1332" s="4"/>
      <c r="NIM1332" s="4"/>
      <c r="NIN1332" s="4"/>
      <c r="NIO1332" s="4"/>
      <c r="NIP1332" s="4"/>
      <c r="NIQ1332" s="4"/>
      <c r="NIR1332" s="4"/>
      <c r="NIS1332" s="4"/>
      <c r="NIT1332" s="4"/>
      <c r="NIU1332" s="4"/>
      <c r="NIV1332" s="4"/>
      <c r="NIW1332" s="4"/>
      <c r="NIX1332" s="4"/>
      <c r="NIY1332" s="4"/>
      <c r="NIZ1332" s="4"/>
      <c r="NJA1332" s="4"/>
      <c r="NJB1332" s="4"/>
      <c r="NJC1332" s="4"/>
      <c r="NJD1332" s="4"/>
      <c r="NJE1332" s="4"/>
      <c r="NJF1332" s="4"/>
      <c r="NJG1332" s="4"/>
      <c r="NJH1332" s="4"/>
      <c r="NJI1332" s="4"/>
      <c r="NJJ1332" s="4"/>
      <c r="NJK1332" s="4"/>
      <c r="NJL1332" s="4"/>
      <c r="NJM1332" s="4"/>
      <c r="NJN1332" s="4"/>
      <c r="NJO1332" s="4"/>
      <c r="NJP1332" s="4"/>
      <c r="NJQ1332" s="4"/>
      <c r="NJR1332" s="4"/>
      <c r="NJS1332" s="4"/>
      <c r="NJT1332" s="4"/>
      <c r="NJU1332" s="4"/>
      <c r="NJV1332" s="4"/>
      <c r="NJW1332" s="4"/>
      <c r="NJX1332" s="4"/>
      <c r="NJY1332" s="4"/>
      <c r="NJZ1332" s="4"/>
      <c r="NKA1332" s="4"/>
      <c r="NKB1332" s="4"/>
      <c r="NKC1332" s="4"/>
      <c r="NKD1332" s="4"/>
      <c r="NKE1332" s="4"/>
      <c r="NKF1332" s="4"/>
      <c r="NKG1332" s="4"/>
      <c r="NKH1332" s="4"/>
      <c r="NKI1332" s="4"/>
      <c r="NKJ1332" s="4"/>
      <c r="NKK1332" s="4"/>
      <c r="NKL1332" s="4"/>
      <c r="NKM1332" s="4"/>
      <c r="NKN1332" s="4"/>
      <c r="NKO1332" s="4"/>
      <c r="NKP1332" s="4"/>
      <c r="NKQ1332" s="4"/>
      <c r="NKR1332" s="4"/>
      <c r="NKS1332" s="4"/>
      <c r="NKT1332" s="4"/>
      <c r="NKU1332" s="4"/>
      <c r="NKV1332" s="4"/>
      <c r="NKW1332" s="4"/>
      <c r="NKX1332" s="4"/>
      <c r="NKY1332" s="4"/>
      <c r="NKZ1332" s="4"/>
      <c r="NLA1332" s="4"/>
      <c r="NLB1332" s="4"/>
      <c r="NLC1332" s="4"/>
      <c r="NLD1332" s="4"/>
      <c r="NLE1332" s="4"/>
      <c r="NLF1332" s="4"/>
      <c r="NLG1332" s="4"/>
      <c r="NLH1332" s="4"/>
      <c r="NLI1332" s="4"/>
      <c r="NLJ1332" s="4"/>
      <c r="NLK1332" s="4"/>
      <c r="NLL1332" s="4"/>
      <c r="NLM1332" s="4"/>
      <c r="NLN1332" s="4"/>
      <c r="NLO1332" s="4"/>
      <c r="NLP1332" s="4"/>
      <c r="NLQ1332" s="4"/>
      <c r="NLR1332" s="4"/>
      <c r="NLS1332" s="4"/>
      <c r="NLT1332" s="4"/>
      <c r="NLU1332" s="4"/>
      <c r="NLV1332" s="4"/>
      <c r="NLW1332" s="4"/>
      <c r="NLX1332" s="4"/>
      <c r="NLY1332" s="4"/>
      <c r="NLZ1332" s="4"/>
      <c r="NMA1332" s="4"/>
      <c r="NMB1332" s="4"/>
      <c r="NMC1332" s="4"/>
      <c r="NMD1332" s="4"/>
      <c r="NME1332" s="4"/>
      <c r="NMF1332" s="4"/>
      <c r="NMG1332" s="4"/>
      <c r="NMH1332" s="4"/>
      <c r="NMI1332" s="4"/>
      <c r="NMJ1332" s="4"/>
      <c r="NMK1332" s="4"/>
      <c r="NML1332" s="4"/>
      <c r="NMM1332" s="4"/>
      <c r="NMN1332" s="4"/>
      <c r="NMO1332" s="4"/>
      <c r="NMP1332" s="4"/>
      <c r="NMQ1332" s="4"/>
      <c r="NMR1332" s="4"/>
      <c r="NMS1332" s="4"/>
      <c r="NMT1332" s="4"/>
      <c r="NMU1332" s="4"/>
      <c r="NMV1332" s="4"/>
      <c r="NMW1332" s="4"/>
      <c r="NMX1332" s="4"/>
      <c r="NMY1332" s="4"/>
      <c r="NMZ1332" s="4"/>
      <c r="NNA1332" s="4"/>
      <c r="NNB1332" s="4"/>
      <c r="NNC1332" s="4"/>
      <c r="NND1332" s="4"/>
      <c r="NNE1332" s="4"/>
      <c r="NNF1332" s="4"/>
      <c r="NNG1332" s="4"/>
      <c r="NNH1332" s="4"/>
      <c r="NNI1332" s="4"/>
      <c r="NNJ1332" s="4"/>
      <c r="NNK1332" s="4"/>
      <c r="NNL1332" s="4"/>
      <c r="NNM1332" s="4"/>
      <c r="NNN1332" s="4"/>
      <c r="NNO1332" s="4"/>
      <c r="NNP1332" s="4"/>
      <c r="NNQ1332" s="4"/>
      <c r="NNR1332" s="4"/>
      <c r="NNS1332" s="4"/>
      <c r="NNT1332" s="4"/>
      <c r="NNU1332" s="4"/>
      <c r="NNV1332" s="4"/>
      <c r="NNW1332" s="4"/>
      <c r="NNX1332" s="4"/>
      <c r="NNY1332" s="4"/>
      <c r="NNZ1332" s="4"/>
      <c r="NOA1332" s="4"/>
      <c r="NOB1332" s="4"/>
      <c r="NOC1332" s="4"/>
      <c r="NOD1332" s="4"/>
      <c r="NOE1332" s="4"/>
      <c r="NOF1332" s="4"/>
      <c r="NOG1332" s="4"/>
      <c r="NOH1332" s="4"/>
      <c r="NOI1332" s="4"/>
      <c r="NOJ1332" s="4"/>
      <c r="NOK1332" s="4"/>
      <c r="NOL1332" s="4"/>
      <c r="NOM1332" s="4"/>
      <c r="NON1332" s="4"/>
      <c r="NOO1332" s="4"/>
      <c r="NOP1332" s="4"/>
      <c r="NOQ1332" s="4"/>
      <c r="NOR1332" s="4"/>
      <c r="NOS1332" s="4"/>
      <c r="NOT1332" s="4"/>
      <c r="NOU1332" s="4"/>
      <c r="NOV1332" s="4"/>
      <c r="NOW1332" s="4"/>
      <c r="NOX1332" s="4"/>
      <c r="NOY1332" s="4"/>
      <c r="NOZ1332" s="4"/>
      <c r="NPA1332" s="4"/>
      <c r="NPB1332" s="4"/>
      <c r="NPC1332" s="4"/>
      <c r="NPD1332" s="4"/>
      <c r="NPE1332" s="4"/>
      <c r="NPF1332" s="4"/>
      <c r="NPG1332" s="4"/>
      <c r="NPH1332" s="4"/>
      <c r="NPI1332" s="4"/>
      <c r="NPJ1332" s="4"/>
      <c r="NPK1332" s="4"/>
      <c r="NPL1332" s="4"/>
      <c r="NPM1332" s="4"/>
      <c r="NPN1332" s="4"/>
      <c r="NPO1332" s="4"/>
      <c r="NPP1332" s="4"/>
      <c r="NPQ1332" s="4"/>
      <c r="NPR1332" s="4"/>
      <c r="NPS1332" s="4"/>
      <c r="NPT1332" s="4"/>
      <c r="NPU1332" s="4"/>
      <c r="NPV1332" s="4"/>
      <c r="NPW1332" s="4"/>
      <c r="NPX1332" s="4"/>
      <c r="NPY1332" s="4"/>
      <c r="NPZ1332" s="4"/>
      <c r="NQA1332" s="4"/>
      <c r="NQB1332" s="4"/>
      <c r="NQC1332" s="4"/>
      <c r="NQD1332" s="4"/>
      <c r="NQE1332" s="4"/>
      <c r="NQF1332" s="4"/>
      <c r="NQG1332" s="4"/>
      <c r="NQH1332" s="4"/>
      <c r="NQI1332" s="4"/>
      <c r="NQJ1332" s="4"/>
      <c r="NQK1332" s="4"/>
      <c r="NQL1332" s="4"/>
      <c r="NQM1332" s="4"/>
      <c r="NQN1332" s="4"/>
      <c r="NQO1332" s="4"/>
      <c r="NQP1332" s="4"/>
      <c r="NQQ1332" s="4"/>
      <c r="NQR1332" s="4"/>
      <c r="NQS1332" s="4"/>
      <c r="NQT1332" s="4"/>
      <c r="NQU1332" s="4"/>
      <c r="NQV1332" s="4"/>
      <c r="NQW1332" s="4"/>
      <c r="NQX1332" s="4"/>
      <c r="NQY1332" s="4"/>
      <c r="NQZ1332" s="4"/>
      <c r="NRA1332" s="4"/>
      <c r="NRB1332" s="4"/>
      <c r="NRC1332" s="4"/>
      <c r="NRD1332" s="4"/>
      <c r="NRE1332" s="4"/>
      <c r="NRF1332" s="4"/>
      <c r="NRG1332" s="4"/>
      <c r="NRH1332" s="4"/>
      <c r="NRI1332" s="4"/>
      <c r="NRJ1332" s="4"/>
      <c r="NRK1332" s="4"/>
      <c r="NRL1332" s="4"/>
      <c r="NRM1332" s="4"/>
      <c r="NRN1332" s="4"/>
      <c r="NRO1332" s="4"/>
      <c r="NRP1332" s="4"/>
      <c r="NRQ1332" s="4"/>
      <c r="NRR1332" s="4"/>
      <c r="NRS1332" s="4"/>
      <c r="NRT1332" s="4"/>
      <c r="NRU1332" s="4"/>
      <c r="NRV1332" s="4"/>
      <c r="NRW1332" s="4"/>
      <c r="NRX1332" s="4"/>
      <c r="NRY1332" s="4"/>
      <c r="NRZ1332" s="4"/>
      <c r="NSA1332" s="4"/>
      <c r="NSB1332" s="4"/>
      <c r="NSC1332" s="4"/>
      <c r="NSD1332" s="4"/>
      <c r="NSE1332" s="4"/>
      <c r="NSF1332" s="4"/>
      <c r="NSG1332" s="4"/>
      <c r="NSH1332" s="4"/>
      <c r="NSI1332" s="4"/>
      <c r="NSJ1332" s="4"/>
      <c r="NSK1332" s="4"/>
      <c r="NSL1332" s="4"/>
      <c r="NSM1332" s="4"/>
      <c r="NSN1332" s="4"/>
      <c r="NSO1332" s="4"/>
      <c r="NSP1332" s="4"/>
      <c r="NSQ1332" s="4"/>
      <c r="NSR1332" s="4"/>
      <c r="NSS1332" s="4"/>
      <c r="NST1332" s="4"/>
      <c r="NSU1332" s="4"/>
      <c r="NSV1332" s="4"/>
      <c r="NSW1332" s="4"/>
      <c r="NSX1332" s="4"/>
      <c r="NSY1332" s="4"/>
      <c r="NSZ1332" s="4"/>
      <c r="NTA1332" s="4"/>
      <c r="NTB1332" s="4"/>
      <c r="NTC1332" s="4"/>
      <c r="NTD1332" s="4"/>
      <c r="NTE1332" s="4"/>
      <c r="NTF1332" s="4"/>
      <c r="NTG1332" s="4"/>
      <c r="NTH1332" s="4"/>
      <c r="NTI1332" s="4"/>
      <c r="NTJ1332" s="4"/>
      <c r="NTK1332" s="4"/>
      <c r="NTL1332" s="4"/>
      <c r="NTM1332" s="4"/>
      <c r="NTN1332" s="4"/>
      <c r="NTO1332" s="4"/>
      <c r="NTP1332" s="4"/>
      <c r="NTQ1332" s="4"/>
      <c r="NTR1332" s="4"/>
      <c r="NTS1332" s="4"/>
      <c r="NTT1332" s="4"/>
      <c r="NTU1332" s="4"/>
      <c r="NTV1332" s="4"/>
      <c r="NTW1332" s="4"/>
      <c r="NTX1332" s="4"/>
      <c r="NTY1332" s="4"/>
      <c r="NTZ1332" s="4"/>
      <c r="NUA1332" s="4"/>
      <c r="NUB1332" s="4"/>
      <c r="NUC1332" s="4"/>
      <c r="NUD1332" s="4"/>
      <c r="NUE1332" s="4"/>
      <c r="NUF1332" s="4"/>
      <c r="NUG1332" s="4"/>
      <c r="NUH1332" s="4"/>
      <c r="NUI1332" s="4"/>
      <c r="NUJ1332" s="4"/>
      <c r="NUK1332" s="4"/>
      <c r="NUL1332" s="4"/>
      <c r="NUM1332" s="4"/>
      <c r="NUN1332" s="4"/>
      <c r="NUO1332" s="4"/>
      <c r="NUP1332" s="4"/>
      <c r="NUQ1332" s="4"/>
      <c r="NUR1332" s="4"/>
      <c r="NUS1332" s="4"/>
      <c r="NUT1332" s="4"/>
      <c r="NUU1332" s="4"/>
      <c r="NUV1332" s="4"/>
      <c r="NUW1332" s="4"/>
      <c r="NUX1332" s="4"/>
      <c r="NUY1332" s="4"/>
      <c r="NUZ1332" s="4"/>
      <c r="NVA1332" s="4"/>
      <c r="NVB1332" s="4"/>
      <c r="NVC1332" s="4"/>
      <c r="NVD1332" s="4"/>
      <c r="NVE1332" s="4"/>
      <c r="NVF1332" s="4"/>
      <c r="NVG1332" s="4"/>
      <c r="NVH1332" s="4"/>
      <c r="NVI1332" s="4"/>
      <c r="NVJ1332" s="4"/>
      <c r="NVK1332" s="4"/>
      <c r="NVL1332" s="4"/>
      <c r="NVM1332" s="4"/>
      <c r="NVN1332" s="4"/>
      <c r="NVO1332" s="4"/>
      <c r="NVP1332" s="4"/>
      <c r="NVQ1332" s="4"/>
      <c r="NVR1332" s="4"/>
      <c r="NVS1332" s="4"/>
      <c r="NVT1332" s="4"/>
      <c r="NVU1332" s="4"/>
      <c r="NVV1332" s="4"/>
      <c r="NVW1332" s="4"/>
      <c r="NVX1332" s="4"/>
      <c r="NVY1332" s="4"/>
      <c r="NVZ1332" s="4"/>
      <c r="NWA1332" s="4"/>
      <c r="NWB1332" s="4"/>
      <c r="NWC1332" s="4"/>
      <c r="NWD1332" s="4"/>
      <c r="NWE1332" s="4"/>
      <c r="NWF1332" s="4"/>
      <c r="NWG1332" s="4"/>
      <c r="NWH1332" s="4"/>
      <c r="NWI1332" s="4"/>
      <c r="NWJ1332" s="4"/>
      <c r="NWK1332" s="4"/>
      <c r="NWL1332" s="4"/>
      <c r="NWM1332" s="4"/>
      <c r="NWN1332" s="4"/>
      <c r="NWO1332" s="4"/>
      <c r="NWP1332" s="4"/>
      <c r="NWQ1332" s="4"/>
      <c r="NWR1332" s="4"/>
      <c r="NWS1332" s="4"/>
      <c r="NWT1332" s="4"/>
      <c r="NWU1332" s="4"/>
      <c r="NWV1332" s="4"/>
      <c r="NWW1332" s="4"/>
      <c r="NWX1332" s="4"/>
      <c r="NWY1332" s="4"/>
      <c r="NWZ1332" s="4"/>
      <c r="NXA1332" s="4"/>
      <c r="NXB1332" s="4"/>
      <c r="NXC1332" s="4"/>
      <c r="NXD1332" s="4"/>
      <c r="NXE1332" s="4"/>
      <c r="NXF1332" s="4"/>
      <c r="NXG1332" s="4"/>
      <c r="NXH1332" s="4"/>
      <c r="NXI1332" s="4"/>
      <c r="NXJ1332" s="4"/>
      <c r="NXK1332" s="4"/>
      <c r="NXL1332" s="4"/>
      <c r="NXM1332" s="4"/>
      <c r="NXN1332" s="4"/>
      <c r="NXO1332" s="4"/>
      <c r="NXP1332" s="4"/>
      <c r="NXQ1332" s="4"/>
      <c r="NXR1332" s="4"/>
      <c r="NXS1332" s="4"/>
      <c r="NXT1332" s="4"/>
      <c r="NXU1332" s="4"/>
      <c r="NXV1332" s="4"/>
      <c r="NXW1332" s="4"/>
      <c r="NXX1332" s="4"/>
      <c r="NXY1332" s="4"/>
      <c r="NXZ1332" s="4"/>
      <c r="NYA1332" s="4"/>
      <c r="NYB1332" s="4"/>
      <c r="NYC1332" s="4"/>
      <c r="NYD1332" s="4"/>
      <c r="NYE1332" s="4"/>
      <c r="NYF1332" s="4"/>
      <c r="NYG1332" s="4"/>
      <c r="NYH1332" s="4"/>
      <c r="NYI1332" s="4"/>
      <c r="NYJ1332" s="4"/>
      <c r="NYK1332" s="4"/>
      <c r="NYL1332" s="4"/>
      <c r="NYM1332" s="4"/>
      <c r="NYN1332" s="4"/>
      <c r="NYO1332" s="4"/>
      <c r="NYP1332" s="4"/>
      <c r="NYQ1332" s="4"/>
      <c r="NYR1332" s="4"/>
      <c r="NYS1332" s="4"/>
      <c r="NYT1332" s="4"/>
      <c r="NYU1332" s="4"/>
      <c r="NYV1332" s="4"/>
      <c r="NYW1332" s="4"/>
      <c r="NYX1332" s="4"/>
      <c r="NYY1332" s="4"/>
      <c r="NYZ1332" s="4"/>
      <c r="NZA1332" s="4"/>
      <c r="NZB1332" s="4"/>
      <c r="NZC1332" s="4"/>
      <c r="NZD1332" s="4"/>
      <c r="NZE1332" s="4"/>
      <c r="NZF1332" s="4"/>
      <c r="NZG1332" s="4"/>
      <c r="NZH1332" s="4"/>
      <c r="NZI1332" s="4"/>
      <c r="NZJ1332" s="4"/>
      <c r="NZK1332" s="4"/>
      <c r="NZL1332" s="4"/>
      <c r="NZM1332" s="4"/>
      <c r="NZN1332" s="4"/>
      <c r="NZO1332" s="4"/>
      <c r="NZP1332" s="4"/>
      <c r="NZQ1332" s="4"/>
      <c r="NZR1332" s="4"/>
      <c r="NZS1332" s="4"/>
      <c r="NZT1332" s="4"/>
      <c r="NZU1332" s="4"/>
      <c r="NZV1332" s="4"/>
      <c r="NZW1332" s="4"/>
      <c r="NZX1332" s="4"/>
      <c r="NZY1332" s="4"/>
      <c r="NZZ1332" s="4"/>
      <c r="OAA1332" s="4"/>
      <c r="OAB1332" s="4"/>
      <c r="OAC1332" s="4"/>
      <c r="OAD1332" s="4"/>
      <c r="OAE1332" s="4"/>
      <c r="OAF1332" s="4"/>
      <c r="OAG1332" s="4"/>
      <c r="OAH1332" s="4"/>
      <c r="OAI1332" s="4"/>
      <c r="OAJ1332" s="4"/>
      <c r="OAK1332" s="4"/>
      <c r="OAL1332" s="4"/>
      <c r="OAM1332" s="4"/>
      <c r="OAN1332" s="4"/>
      <c r="OAO1332" s="4"/>
      <c r="OAP1332" s="4"/>
      <c r="OAQ1332" s="4"/>
      <c r="OAR1332" s="4"/>
      <c r="OAS1332" s="4"/>
      <c r="OAT1332" s="4"/>
      <c r="OAU1332" s="4"/>
      <c r="OAV1332" s="4"/>
      <c r="OAW1332" s="4"/>
      <c r="OAX1332" s="4"/>
      <c r="OAY1332" s="4"/>
      <c r="OAZ1332" s="4"/>
      <c r="OBA1332" s="4"/>
      <c r="OBB1332" s="4"/>
      <c r="OBC1332" s="4"/>
      <c r="OBD1332" s="4"/>
      <c r="OBE1332" s="4"/>
      <c r="OBF1332" s="4"/>
      <c r="OBG1332" s="4"/>
      <c r="OBH1332" s="4"/>
      <c r="OBI1332" s="4"/>
      <c r="OBJ1332" s="4"/>
      <c r="OBK1332" s="4"/>
      <c r="OBL1332" s="4"/>
      <c r="OBM1332" s="4"/>
      <c r="OBN1332" s="4"/>
      <c r="OBO1332" s="4"/>
      <c r="OBP1332" s="4"/>
      <c r="OBQ1332" s="4"/>
      <c r="OBR1332" s="4"/>
      <c r="OBS1332" s="4"/>
      <c r="OBT1332" s="4"/>
      <c r="OBU1332" s="4"/>
      <c r="OBV1332" s="4"/>
      <c r="OBW1332" s="4"/>
      <c r="OBX1332" s="4"/>
      <c r="OBY1332" s="4"/>
      <c r="OBZ1332" s="4"/>
      <c r="OCA1332" s="4"/>
      <c r="OCB1332" s="4"/>
      <c r="OCC1332" s="4"/>
      <c r="OCD1332" s="4"/>
      <c r="OCE1332" s="4"/>
      <c r="OCF1332" s="4"/>
      <c r="OCG1332" s="4"/>
      <c r="OCH1332" s="4"/>
      <c r="OCI1332" s="4"/>
      <c r="OCJ1332" s="4"/>
      <c r="OCK1332" s="4"/>
      <c r="OCL1332" s="4"/>
      <c r="OCM1332" s="4"/>
      <c r="OCN1332" s="4"/>
      <c r="OCO1332" s="4"/>
      <c r="OCP1332" s="4"/>
      <c r="OCQ1332" s="4"/>
      <c r="OCR1332" s="4"/>
      <c r="OCS1332" s="4"/>
      <c r="OCT1332" s="4"/>
      <c r="OCU1332" s="4"/>
      <c r="OCV1332" s="4"/>
      <c r="OCW1332" s="4"/>
      <c r="OCX1332" s="4"/>
      <c r="OCY1332" s="4"/>
      <c r="OCZ1332" s="4"/>
      <c r="ODA1332" s="4"/>
      <c r="ODB1332" s="4"/>
      <c r="ODC1332" s="4"/>
      <c r="ODD1332" s="4"/>
      <c r="ODE1332" s="4"/>
      <c r="ODF1332" s="4"/>
      <c r="ODG1332" s="4"/>
      <c r="ODH1332" s="4"/>
      <c r="ODI1332" s="4"/>
      <c r="ODJ1332" s="4"/>
      <c r="ODK1332" s="4"/>
      <c r="ODL1332" s="4"/>
      <c r="ODM1332" s="4"/>
      <c r="ODN1332" s="4"/>
      <c r="ODO1332" s="4"/>
      <c r="ODP1332" s="4"/>
      <c r="ODQ1332" s="4"/>
      <c r="ODR1332" s="4"/>
      <c r="ODS1332" s="4"/>
      <c r="ODT1332" s="4"/>
      <c r="ODU1332" s="4"/>
      <c r="ODV1332" s="4"/>
      <c r="ODW1332" s="4"/>
      <c r="ODX1332" s="4"/>
      <c r="ODY1332" s="4"/>
      <c r="ODZ1332" s="4"/>
      <c r="OEA1332" s="4"/>
      <c r="OEB1332" s="4"/>
      <c r="OEC1332" s="4"/>
      <c r="OED1332" s="4"/>
      <c r="OEE1332" s="4"/>
      <c r="OEF1332" s="4"/>
      <c r="OEG1332" s="4"/>
      <c r="OEH1332" s="4"/>
      <c r="OEI1332" s="4"/>
      <c r="OEJ1332" s="4"/>
      <c r="OEK1332" s="4"/>
      <c r="OEL1332" s="4"/>
      <c r="OEM1332" s="4"/>
      <c r="OEN1332" s="4"/>
      <c r="OEO1332" s="4"/>
      <c r="OEP1332" s="4"/>
      <c r="OEQ1332" s="4"/>
      <c r="OER1332" s="4"/>
      <c r="OES1332" s="4"/>
      <c r="OET1332" s="4"/>
      <c r="OEU1332" s="4"/>
      <c r="OEV1332" s="4"/>
      <c r="OEW1332" s="4"/>
      <c r="OEX1332" s="4"/>
      <c r="OEY1332" s="4"/>
      <c r="OEZ1332" s="4"/>
      <c r="OFA1332" s="4"/>
      <c r="OFB1332" s="4"/>
      <c r="OFC1332" s="4"/>
      <c r="OFD1332" s="4"/>
      <c r="OFE1332" s="4"/>
      <c r="OFF1332" s="4"/>
      <c r="OFG1332" s="4"/>
      <c r="OFH1332" s="4"/>
      <c r="OFI1332" s="4"/>
      <c r="OFJ1332" s="4"/>
      <c r="OFK1332" s="4"/>
      <c r="OFL1332" s="4"/>
      <c r="OFM1332" s="4"/>
      <c r="OFN1332" s="4"/>
      <c r="OFO1332" s="4"/>
      <c r="OFP1332" s="4"/>
      <c r="OFQ1332" s="4"/>
      <c r="OFR1332" s="4"/>
      <c r="OFS1332" s="4"/>
      <c r="OFT1332" s="4"/>
      <c r="OFU1332" s="4"/>
      <c r="OFV1332" s="4"/>
      <c r="OFW1332" s="4"/>
      <c r="OFX1332" s="4"/>
      <c r="OFY1332" s="4"/>
      <c r="OFZ1332" s="4"/>
      <c r="OGA1332" s="4"/>
      <c r="OGB1332" s="4"/>
      <c r="OGC1332" s="4"/>
      <c r="OGD1332" s="4"/>
      <c r="OGE1332" s="4"/>
      <c r="OGF1332" s="4"/>
      <c r="OGG1332" s="4"/>
      <c r="OGH1332" s="4"/>
      <c r="OGI1332" s="4"/>
      <c r="OGJ1332" s="4"/>
      <c r="OGK1332" s="4"/>
      <c r="OGL1332" s="4"/>
      <c r="OGM1332" s="4"/>
      <c r="OGN1332" s="4"/>
      <c r="OGO1332" s="4"/>
      <c r="OGP1332" s="4"/>
      <c r="OGQ1332" s="4"/>
      <c r="OGR1332" s="4"/>
      <c r="OGS1332" s="4"/>
      <c r="OGT1332" s="4"/>
      <c r="OGU1332" s="4"/>
      <c r="OGV1332" s="4"/>
      <c r="OGW1332" s="4"/>
      <c r="OGX1332" s="4"/>
      <c r="OGY1332" s="4"/>
      <c r="OGZ1332" s="4"/>
      <c r="OHA1332" s="4"/>
      <c r="OHB1332" s="4"/>
      <c r="OHC1332" s="4"/>
      <c r="OHD1332" s="4"/>
      <c r="OHE1332" s="4"/>
      <c r="OHF1332" s="4"/>
      <c r="OHG1332" s="4"/>
      <c r="OHH1332" s="4"/>
      <c r="OHI1332" s="4"/>
      <c r="OHJ1332" s="4"/>
      <c r="OHK1332" s="4"/>
      <c r="OHL1332" s="4"/>
      <c r="OHM1332" s="4"/>
      <c r="OHN1332" s="4"/>
      <c r="OHO1332" s="4"/>
      <c r="OHP1332" s="4"/>
      <c r="OHQ1332" s="4"/>
      <c r="OHR1332" s="4"/>
      <c r="OHS1332" s="4"/>
      <c r="OHT1332" s="4"/>
      <c r="OHU1332" s="4"/>
      <c r="OHV1332" s="4"/>
      <c r="OHW1332" s="4"/>
      <c r="OHX1332" s="4"/>
      <c r="OHY1332" s="4"/>
      <c r="OHZ1332" s="4"/>
      <c r="OIA1332" s="4"/>
      <c r="OIB1332" s="4"/>
      <c r="OIC1332" s="4"/>
      <c r="OID1332" s="4"/>
      <c r="OIE1332" s="4"/>
      <c r="OIF1332" s="4"/>
      <c r="OIG1332" s="4"/>
      <c r="OIH1332" s="4"/>
      <c r="OII1332" s="4"/>
      <c r="OIJ1332" s="4"/>
      <c r="OIK1332" s="4"/>
      <c r="OIL1332" s="4"/>
      <c r="OIM1332" s="4"/>
      <c r="OIN1332" s="4"/>
      <c r="OIO1332" s="4"/>
      <c r="OIP1332" s="4"/>
      <c r="OIQ1332" s="4"/>
      <c r="OIR1332" s="4"/>
      <c r="OIS1332" s="4"/>
      <c r="OIT1332" s="4"/>
      <c r="OIU1332" s="4"/>
      <c r="OIV1332" s="4"/>
      <c r="OIW1332" s="4"/>
      <c r="OIX1332" s="4"/>
      <c r="OIY1332" s="4"/>
      <c r="OIZ1332" s="4"/>
      <c r="OJA1332" s="4"/>
      <c r="OJB1332" s="4"/>
      <c r="OJC1332" s="4"/>
      <c r="OJD1332" s="4"/>
      <c r="OJE1332" s="4"/>
      <c r="OJF1332" s="4"/>
      <c r="OJG1332" s="4"/>
      <c r="OJH1332" s="4"/>
      <c r="OJI1332" s="4"/>
      <c r="OJJ1332" s="4"/>
      <c r="OJK1332" s="4"/>
      <c r="OJL1332" s="4"/>
      <c r="OJM1332" s="4"/>
      <c r="OJN1332" s="4"/>
      <c r="OJO1332" s="4"/>
      <c r="OJP1332" s="4"/>
      <c r="OJQ1332" s="4"/>
      <c r="OJR1332" s="4"/>
      <c r="OJS1332" s="4"/>
      <c r="OJT1332" s="4"/>
      <c r="OJU1332" s="4"/>
      <c r="OJV1332" s="4"/>
      <c r="OJW1332" s="4"/>
      <c r="OJX1332" s="4"/>
      <c r="OJY1332" s="4"/>
      <c r="OJZ1332" s="4"/>
      <c r="OKA1332" s="4"/>
      <c r="OKB1332" s="4"/>
      <c r="OKC1332" s="4"/>
      <c r="OKD1332" s="4"/>
      <c r="OKE1332" s="4"/>
      <c r="OKF1332" s="4"/>
      <c r="OKG1332" s="4"/>
      <c r="OKH1332" s="4"/>
      <c r="OKI1332" s="4"/>
      <c r="OKJ1332" s="4"/>
      <c r="OKK1332" s="4"/>
      <c r="OKL1332" s="4"/>
      <c r="OKM1332" s="4"/>
      <c r="OKN1332" s="4"/>
      <c r="OKO1332" s="4"/>
      <c r="OKP1332" s="4"/>
      <c r="OKQ1332" s="4"/>
      <c r="OKR1332" s="4"/>
      <c r="OKS1332" s="4"/>
      <c r="OKT1332" s="4"/>
      <c r="OKU1332" s="4"/>
      <c r="OKV1332" s="4"/>
      <c r="OKW1332" s="4"/>
      <c r="OKX1332" s="4"/>
      <c r="OKY1332" s="4"/>
      <c r="OKZ1332" s="4"/>
      <c r="OLA1332" s="4"/>
      <c r="OLB1332" s="4"/>
      <c r="OLC1332" s="4"/>
      <c r="OLD1332" s="4"/>
      <c r="OLE1332" s="4"/>
      <c r="OLF1332" s="4"/>
      <c r="OLG1332" s="4"/>
      <c r="OLH1332" s="4"/>
      <c r="OLI1332" s="4"/>
      <c r="OLJ1332" s="4"/>
      <c r="OLK1332" s="4"/>
      <c r="OLL1332" s="4"/>
      <c r="OLM1332" s="4"/>
      <c r="OLN1332" s="4"/>
      <c r="OLO1332" s="4"/>
      <c r="OLP1332" s="4"/>
      <c r="OLQ1332" s="4"/>
      <c r="OLR1332" s="4"/>
      <c r="OLS1332" s="4"/>
      <c r="OLT1332" s="4"/>
      <c r="OLU1332" s="4"/>
      <c r="OLV1332" s="4"/>
      <c r="OLW1332" s="4"/>
      <c r="OLX1332" s="4"/>
      <c r="OLY1332" s="4"/>
      <c r="OLZ1332" s="4"/>
      <c r="OMA1332" s="4"/>
      <c r="OMB1332" s="4"/>
      <c r="OMC1332" s="4"/>
      <c r="OMD1332" s="4"/>
      <c r="OME1332" s="4"/>
      <c r="OMF1332" s="4"/>
      <c r="OMG1332" s="4"/>
      <c r="OMH1332" s="4"/>
      <c r="OMI1332" s="4"/>
      <c r="OMJ1332" s="4"/>
      <c r="OMK1332" s="4"/>
      <c r="OML1332" s="4"/>
      <c r="OMM1332" s="4"/>
      <c r="OMN1332" s="4"/>
      <c r="OMO1332" s="4"/>
      <c r="OMP1332" s="4"/>
      <c r="OMQ1332" s="4"/>
      <c r="OMR1332" s="4"/>
      <c r="OMS1332" s="4"/>
      <c r="OMT1332" s="4"/>
      <c r="OMU1332" s="4"/>
      <c r="OMV1332" s="4"/>
      <c r="OMW1332" s="4"/>
      <c r="OMX1332" s="4"/>
      <c r="OMY1332" s="4"/>
      <c r="OMZ1332" s="4"/>
      <c r="ONA1332" s="4"/>
      <c r="ONB1332" s="4"/>
      <c r="ONC1332" s="4"/>
      <c r="OND1332" s="4"/>
      <c r="ONE1332" s="4"/>
      <c r="ONF1332" s="4"/>
      <c r="ONG1332" s="4"/>
      <c r="ONH1332" s="4"/>
      <c r="ONI1332" s="4"/>
      <c r="ONJ1332" s="4"/>
      <c r="ONK1332" s="4"/>
      <c r="ONL1332" s="4"/>
      <c r="ONM1332" s="4"/>
      <c r="ONN1332" s="4"/>
      <c r="ONO1332" s="4"/>
      <c r="ONP1332" s="4"/>
      <c r="ONQ1332" s="4"/>
      <c r="ONR1332" s="4"/>
      <c r="ONS1332" s="4"/>
      <c r="ONT1332" s="4"/>
      <c r="ONU1332" s="4"/>
      <c r="ONV1332" s="4"/>
      <c r="ONW1332" s="4"/>
      <c r="ONX1332" s="4"/>
      <c r="ONY1332" s="4"/>
      <c r="ONZ1332" s="4"/>
      <c r="OOA1332" s="4"/>
      <c r="OOB1332" s="4"/>
      <c r="OOC1332" s="4"/>
      <c r="OOD1332" s="4"/>
      <c r="OOE1332" s="4"/>
      <c r="OOF1332" s="4"/>
      <c r="OOG1332" s="4"/>
      <c r="OOH1332" s="4"/>
      <c r="OOI1332" s="4"/>
      <c r="OOJ1332" s="4"/>
      <c r="OOK1332" s="4"/>
      <c r="OOL1332" s="4"/>
      <c r="OOM1332" s="4"/>
      <c r="OON1332" s="4"/>
      <c r="OOO1332" s="4"/>
      <c r="OOP1332" s="4"/>
      <c r="OOQ1332" s="4"/>
      <c r="OOR1332" s="4"/>
      <c r="OOS1332" s="4"/>
      <c r="OOT1332" s="4"/>
      <c r="OOU1332" s="4"/>
      <c r="OOV1332" s="4"/>
      <c r="OOW1332" s="4"/>
      <c r="OOX1332" s="4"/>
      <c r="OOY1332" s="4"/>
      <c r="OOZ1332" s="4"/>
      <c r="OPA1332" s="4"/>
      <c r="OPB1332" s="4"/>
      <c r="OPC1332" s="4"/>
      <c r="OPD1332" s="4"/>
      <c r="OPE1332" s="4"/>
      <c r="OPF1332" s="4"/>
      <c r="OPG1332" s="4"/>
      <c r="OPH1332" s="4"/>
      <c r="OPI1332" s="4"/>
      <c r="OPJ1332" s="4"/>
      <c r="OPK1332" s="4"/>
      <c r="OPL1332" s="4"/>
      <c r="OPM1332" s="4"/>
      <c r="OPN1332" s="4"/>
      <c r="OPO1332" s="4"/>
      <c r="OPP1332" s="4"/>
      <c r="OPQ1332" s="4"/>
      <c r="OPR1332" s="4"/>
      <c r="OPS1332" s="4"/>
      <c r="OPT1332" s="4"/>
      <c r="OPU1332" s="4"/>
      <c r="OPV1332" s="4"/>
      <c r="OPW1332" s="4"/>
      <c r="OPX1332" s="4"/>
      <c r="OPY1332" s="4"/>
      <c r="OPZ1332" s="4"/>
      <c r="OQA1332" s="4"/>
      <c r="OQB1332" s="4"/>
      <c r="OQC1332" s="4"/>
      <c r="OQD1332" s="4"/>
      <c r="OQE1332" s="4"/>
      <c r="OQF1332" s="4"/>
      <c r="OQG1332" s="4"/>
      <c r="OQH1332" s="4"/>
      <c r="OQI1332" s="4"/>
      <c r="OQJ1332" s="4"/>
      <c r="OQK1332" s="4"/>
      <c r="OQL1332" s="4"/>
      <c r="OQM1332" s="4"/>
      <c r="OQN1332" s="4"/>
      <c r="OQO1332" s="4"/>
      <c r="OQP1332" s="4"/>
      <c r="OQQ1332" s="4"/>
      <c r="OQR1332" s="4"/>
      <c r="OQS1332" s="4"/>
      <c r="OQT1332" s="4"/>
      <c r="OQU1332" s="4"/>
      <c r="OQV1332" s="4"/>
      <c r="OQW1332" s="4"/>
      <c r="OQX1332" s="4"/>
      <c r="OQY1332" s="4"/>
      <c r="OQZ1332" s="4"/>
      <c r="ORA1332" s="4"/>
      <c r="ORB1332" s="4"/>
      <c r="ORC1332" s="4"/>
      <c r="ORD1332" s="4"/>
      <c r="ORE1332" s="4"/>
      <c r="ORF1332" s="4"/>
      <c r="ORG1332" s="4"/>
      <c r="ORH1332" s="4"/>
      <c r="ORI1332" s="4"/>
      <c r="ORJ1332" s="4"/>
      <c r="ORK1332" s="4"/>
      <c r="ORL1332" s="4"/>
      <c r="ORM1332" s="4"/>
      <c r="ORN1332" s="4"/>
      <c r="ORO1332" s="4"/>
      <c r="ORP1332" s="4"/>
      <c r="ORQ1332" s="4"/>
      <c r="ORR1332" s="4"/>
      <c r="ORS1332" s="4"/>
      <c r="ORT1332" s="4"/>
      <c r="ORU1332" s="4"/>
      <c r="ORV1332" s="4"/>
      <c r="ORW1332" s="4"/>
      <c r="ORX1332" s="4"/>
      <c r="ORY1332" s="4"/>
      <c r="ORZ1332" s="4"/>
      <c r="OSA1332" s="4"/>
      <c r="OSB1332" s="4"/>
      <c r="OSC1332" s="4"/>
      <c r="OSD1332" s="4"/>
      <c r="OSE1332" s="4"/>
      <c r="OSF1332" s="4"/>
      <c r="OSG1332" s="4"/>
      <c r="OSH1332" s="4"/>
      <c r="OSI1332" s="4"/>
      <c r="OSJ1332" s="4"/>
      <c r="OSK1332" s="4"/>
      <c r="OSL1332" s="4"/>
      <c r="OSM1332" s="4"/>
      <c r="OSN1332" s="4"/>
      <c r="OSO1332" s="4"/>
      <c r="OSP1332" s="4"/>
      <c r="OSQ1332" s="4"/>
      <c r="OSR1332" s="4"/>
      <c r="OSS1332" s="4"/>
      <c r="OST1332" s="4"/>
      <c r="OSU1332" s="4"/>
      <c r="OSV1332" s="4"/>
      <c r="OSW1332" s="4"/>
      <c r="OSX1332" s="4"/>
      <c r="OSY1332" s="4"/>
      <c r="OSZ1332" s="4"/>
      <c r="OTA1332" s="4"/>
      <c r="OTB1332" s="4"/>
      <c r="OTC1332" s="4"/>
      <c r="OTD1332" s="4"/>
      <c r="OTE1332" s="4"/>
      <c r="OTF1332" s="4"/>
      <c r="OTG1332" s="4"/>
      <c r="OTH1332" s="4"/>
      <c r="OTI1332" s="4"/>
      <c r="OTJ1332" s="4"/>
      <c r="OTK1332" s="4"/>
      <c r="OTL1332" s="4"/>
      <c r="OTM1332" s="4"/>
      <c r="OTN1332" s="4"/>
      <c r="OTO1332" s="4"/>
      <c r="OTP1332" s="4"/>
      <c r="OTQ1332" s="4"/>
      <c r="OTR1332" s="4"/>
      <c r="OTS1332" s="4"/>
      <c r="OTT1332" s="4"/>
      <c r="OTU1332" s="4"/>
      <c r="OTV1332" s="4"/>
      <c r="OTW1332" s="4"/>
      <c r="OTX1332" s="4"/>
      <c r="OTY1332" s="4"/>
      <c r="OTZ1332" s="4"/>
      <c r="OUA1332" s="4"/>
      <c r="OUB1332" s="4"/>
      <c r="OUC1332" s="4"/>
      <c r="OUD1332" s="4"/>
      <c r="OUE1332" s="4"/>
      <c r="OUF1332" s="4"/>
      <c r="OUG1332" s="4"/>
      <c r="OUH1332" s="4"/>
      <c r="OUI1332" s="4"/>
      <c r="OUJ1332" s="4"/>
      <c r="OUK1332" s="4"/>
      <c r="OUL1332" s="4"/>
      <c r="OUM1332" s="4"/>
      <c r="OUN1332" s="4"/>
      <c r="OUO1332" s="4"/>
      <c r="OUP1332" s="4"/>
      <c r="OUQ1332" s="4"/>
      <c r="OUR1332" s="4"/>
      <c r="OUS1332" s="4"/>
      <c r="OUT1332" s="4"/>
      <c r="OUU1332" s="4"/>
      <c r="OUV1332" s="4"/>
      <c r="OUW1332" s="4"/>
      <c r="OUX1332" s="4"/>
      <c r="OUY1332" s="4"/>
      <c r="OUZ1332" s="4"/>
      <c r="OVA1332" s="4"/>
      <c r="OVB1332" s="4"/>
      <c r="OVC1332" s="4"/>
      <c r="OVD1332" s="4"/>
      <c r="OVE1332" s="4"/>
      <c r="OVF1332" s="4"/>
      <c r="OVG1332" s="4"/>
      <c r="OVH1332" s="4"/>
      <c r="OVI1332" s="4"/>
      <c r="OVJ1332" s="4"/>
      <c r="OVK1332" s="4"/>
      <c r="OVL1332" s="4"/>
      <c r="OVM1332" s="4"/>
      <c r="OVN1332" s="4"/>
      <c r="OVO1332" s="4"/>
      <c r="OVP1332" s="4"/>
      <c r="OVQ1332" s="4"/>
      <c r="OVR1332" s="4"/>
      <c r="OVS1332" s="4"/>
      <c r="OVT1332" s="4"/>
      <c r="OVU1332" s="4"/>
      <c r="OVV1332" s="4"/>
      <c r="OVW1332" s="4"/>
      <c r="OVX1332" s="4"/>
      <c r="OVY1332" s="4"/>
      <c r="OVZ1332" s="4"/>
      <c r="OWA1332" s="4"/>
      <c r="OWB1332" s="4"/>
      <c r="OWC1332" s="4"/>
      <c r="OWD1332" s="4"/>
      <c r="OWE1332" s="4"/>
      <c r="OWF1332" s="4"/>
      <c r="OWG1332" s="4"/>
      <c r="OWH1332" s="4"/>
      <c r="OWI1332" s="4"/>
      <c r="OWJ1332" s="4"/>
      <c r="OWK1332" s="4"/>
      <c r="OWL1332" s="4"/>
      <c r="OWM1332" s="4"/>
      <c r="OWN1332" s="4"/>
      <c r="OWO1332" s="4"/>
      <c r="OWP1332" s="4"/>
      <c r="OWQ1332" s="4"/>
      <c r="OWR1332" s="4"/>
      <c r="OWS1332" s="4"/>
      <c r="OWT1332" s="4"/>
      <c r="OWU1332" s="4"/>
      <c r="OWV1332" s="4"/>
      <c r="OWW1332" s="4"/>
      <c r="OWX1332" s="4"/>
      <c r="OWY1332" s="4"/>
      <c r="OWZ1332" s="4"/>
      <c r="OXA1332" s="4"/>
      <c r="OXB1332" s="4"/>
      <c r="OXC1332" s="4"/>
      <c r="OXD1332" s="4"/>
      <c r="OXE1332" s="4"/>
      <c r="OXF1332" s="4"/>
      <c r="OXG1332" s="4"/>
      <c r="OXH1332" s="4"/>
      <c r="OXI1332" s="4"/>
      <c r="OXJ1332" s="4"/>
      <c r="OXK1332" s="4"/>
      <c r="OXL1332" s="4"/>
      <c r="OXM1332" s="4"/>
      <c r="OXN1332" s="4"/>
      <c r="OXO1332" s="4"/>
      <c r="OXP1332" s="4"/>
      <c r="OXQ1332" s="4"/>
      <c r="OXR1332" s="4"/>
      <c r="OXS1332" s="4"/>
      <c r="OXT1332" s="4"/>
      <c r="OXU1332" s="4"/>
      <c r="OXV1332" s="4"/>
      <c r="OXW1332" s="4"/>
      <c r="OXX1332" s="4"/>
      <c r="OXY1332" s="4"/>
      <c r="OXZ1332" s="4"/>
      <c r="OYA1332" s="4"/>
      <c r="OYB1332" s="4"/>
      <c r="OYC1332" s="4"/>
      <c r="OYD1332" s="4"/>
      <c r="OYE1332" s="4"/>
      <c r="OYF1332" s="4"/>
      <c r="OYG1332" s="4"/>
      <c r="OYH1332" s="4"/>
      <c r="OYI1332" s="4"/>
      <c r="OYJ1332" s="4"/>
      <c r="OYK1332" s="4"/>
      <c r="OYL1332" s="4"/>
      <c r="OYM1332" s="4"/>
      <c r="OYN1332" s="4"/>
      <c r="OYO1332" s="4"/>
      <c r="OYP1332" s="4"/>
      <c r="OYQ1332" s="4"/>
      <c r="OYR1332" s="4"/>
      <c r="OYS1332" s="4"/>
      <c r="OYT1332" s="4"/>
      <c r="OYU1332" s="4"/>
      <c r="OYV1332" s="4"/>
      <c r="OYW1332" s="4"/>
      <c r="OYX1332" s="4"/>
      <c r="OYY1332" s="4"/>
      <c r="OYZ1332" s="4"/>
      <c r="OZA1332" s="4"/>
      <c r="OZB1332" s="4"/>
      <c r="OZC1332" s="4"/>
      <c r="OZD1332" s="4"/>
      <c r="OZE1332" s="4"/>
      <c r="OZF1332" s="4"/>
      <c r="OZG1332" s="4"/>
      <c r="OZH1332" s="4"/>
      <c r="OZI1332" s="4"/>
      <c r="OZJ1332" s="4"/>
      <c r="OZK1332" s="4"/>
      <c r="OZL1332" s="4"/>
      <c r="OZM1332" s="4"/>
      <c r="OZN1332" s="4"/>
      <c r="OZO1332" s="4"/>
      <c r="OZP1332" s="4"/>
      <c r="OZQ1332" s="4"/>
      <c r="OZR1332" s="4"/>
      <c r="OZS1332" s="4"/>
      <c r="OZT1332" s="4"/>
      <c r="OZU1332" s="4"/>
      <c r="OZV1332" s="4"/>
      <c r="OZW1332" s="4"/>
      <c r="OZX1332" s="4"/>
      <c r="OZY1332" s="4"/>
      <c r="OZZ1332" s="4"/>
      <c r="PAA1332" s="4"/>
      <c r="PAB1332" s="4"/>
      <c r="PAC1332" s="4"/>
      <c r="PAD1332" s="4"/>
      <c r="PAE1332" s="4"/>
      <c r="PAF1332" s="4"/>
      <c r="PAG1332" s="4"/>
      <c r="PAH1332" s="4"/>
      <c r="PAI1332" s="4"/>
      <c r="PAJ1332" s="4"/>
      <c r="PAK1332" s="4"/>
      <c r="PAL1332" s="4"/>
      <c r="PAM1332" s="4"/>
      <c r="PAN1332" s="4"/>
      <c r="PAO1332" s="4"/>
      <c r="PAP1332" s="4"/>
      <c r="PAQ1332" s="4"/>
      <c r="PAR1332" s="4"/>
      <c r="PAS1332" s="4"/>
      <c r="PAT1332" s="4"/>
      <c r="PAU1332" s="4"/>
      <c r="PAV1332" s="4"/>
      <c r="PAW1332" s="4"/>
      <c r="PAX1332" s="4"/>
      <c r="PAY1332" s="4"/>
      <c r="PAZ1332" s="4"/>
      <c r="PBA1332" s="4"/>
      <c r="PBB1332" s="4"/>
      <c r="PBC1332" s="4"/>
      <c r="PBD1332" s="4"/>
      <c r="PBE1332" s="4"/>
      <c r="PBF1332" s="4"/>
      <c r="PBG1332" s="4"/>
      <c r="PBH1332" s="4"/>
      <c r="PBI1332" s="4"/>
      <c r="PBJ1332" s="4"/>
      <c r="PBK1332" s="4"/>
      <c r="PBL1332" s="4"/>
      <c r="PBM1332" s="4"/>
      <c r="PBN1332" s="4"/>
      <c r="PBO1332" s="4"/>
      <c r="PBP1332" s="4"/>
      <c r="PBQ1332" s="4"/>
      <c r="PBR1332" s="4"/>
      <c r="PBS1332" s="4"/>
      <c r="PBT1332" s="4"/>
      <c r="PBU1332" s="4"/>
      <c r="PBV1332" s="4"/>
      <c r="PBW1332" s="4"/>
      <c r="PBX1332" s="4"/>
      <c r="PBY1332" s="4"/>
      <c r="PBZ1332" s="4"/>
      <c r="PCA1332" s="4"/>
      <c r="PCB1332" s="4"/>
      <c r="PCC1332" s="4"/>
      <c r="PCD1332" s="4"/>
      <c r="PCE1332" s="4"/>
      <c r="PCF1332" s="4"/>
      <c r="PCG1332" s="4"/>
      <c r="PCH1332" s="4"/>
      <c r="PCI1332" s="4"/>
      <c r="PCJ1332" s="4"/>
      <c r="PCK1332" s="4"/>
      <c r="PCL1332" s="4"/>
      <c r="PCM1332" s="4"/>
      <c r="PCN1332" s="4"/>
      <c r="PCO1332" s="4"/>
      <c r="PCP1332" s="4"/>
      <c r="PCQ1332" s="4"/>
      <c r="PCR1332" s="4"/>
      <c r="PCS1332" s="4"/>
      <c r="PCT1332" s="4"/>
      <c r="PCU1332" s="4"/>
      <c r="PCV1332" s="4"/>
      <c r="PCW1332" s="4"/>
      <c r="PCX1332" s="4"/>
      <c r="PCY1332" s="4"/>
      <c r="PCZ1332" s="4"/>
      <c r="PDA1332" s="4"/>
      <c r="PDB1332" s="4"/>
      <c r="PDC1332" s="4"/>
      <c r="PDD1332" s="4"/>
      <c r="PDE1332" s="4"/>
      <c r="PDF1332" s="4"/>
      <c r="PDG1332" s="4"/>
      <c r="PDH1332" s="4"/>
      <c r="PDI1332" s="4"/>
      <c r="PDJ1332" s="4"/>
      <c r="PDK1332" s="4"/>
      <c r="PDL1332" s="4"/>
      <c r="PDM1332" s="4"/>
      <c r="PDN1332" s="4"/>
      <c r="PDO1332" s="4"/>
      <c r="PDP1332" s="4"/>
      <c r="PDQ1332" s="4"/>
      <c r="PDR1332" s="4"/>
      <c r="PDS1332" s="4"/>
      <c r="PDT1332" s="4"/>
      <c r="PDU1332" s="4"/>
      <c r="PDV1332" s="4"/>
      <c r="PDW1332" s="4"/>
      <c r="PDX1332" s="4"/>
      <c r="PDY1332" s="4"/>
      <c r="PDZ1332" s="4"/>
      <c r="PEA1332" s="4"/>
      <c r="PEB1332" s="4"/>
      <c r="PEC1332" s="4"/>
      <c r="PED1332" s="4"/>
      <c r="PEE1332" s="4"/>
      <c r="PEF1332" s="4"/>
      <c r="PEG1332" s="4"/>
      <c r="PEH1332" s="4"/>
      <c r="PEI1332" s="4"/>
      <c r="PEJ1332" s="4"/>
      <c r="PEK1332" s="4"/>
      <c r="PEL1332" s="4"/>
      <c r="PEM1332" s="4"/>
      <c r="PEN1332" s="4"/>
      <c r="PEO1332" s="4"/>
      <c r="PEP1332" s="4"/>
      <c r="PEQ1332" s="4"/>
      <c r="PER1332" s="4"/>
      <c r="PES1332" s="4"/>
      <c r="PET1332" s="4"/>
      <c r="PEU1332" s="4"/>
      <c r="PEV1332" s="4"/>
      <c r="PEW1332" s="4"/>
      <c r="PEX1332" s="4"/>
      <c r="PEY1332" s="4"/>
      <c r="PEZ1332" s="4"/>
      <c r="PFA1332" s="4"/>
      <c r="PFB1332" s="4"/>
      <c r="PFC1332" s="4"/>
      <c r="PFD1332" s="4"/>
      <c r="PFE1332" s="4"/>
      <c r="PFF1332" s="4"/>
      <c r="PFG1332" s="4"/>
      <c r="PFH1332" s="4"/>
      <c r="PFI1332" s="4"/>
      <c r="PFJ1332" s="4"/>
      <c r="PFK1332" s="4"/>
      <c r="PFL1332" s="4"/>
      <c r="PFM1332" s="4"/>
      <c r="PFN1332" s="4"/>
      <c r="PFO1332" s="4"/>
      <c r="PFP1332" s="4"/>
      <c r="PFQ1332" s="4"/>
      <c r="PFR1332" s="4"/>
      <c r="PFS1332" s="4"/>
      <c r="PFT1332" s="4"/>
      <c r="PFU1332" s="4"/>
      <c r="PFV1332" s="4"/>
      <c r="PFW1332" s="4"/>
      <c r="PFX1332" s="4"/>
      <c r="PFY1332" s="4"/>
      <c r="PFZ1332" s="4"/>
      <c r="PGA1332" s="4"/>
      <c r="PGB1332" s="4"/>
      <c r="PGC1332" s="4"/>
      <c r="PGD1332" s="4"/>
      <c r="PGE1332" s="4"/>
      <c r="PGF1332" s="4"/>
      <c r="PGG1332" s="4"/>
      <c r="PGH1332" s="4"/>
      <c r="PGI1332" s="4"/>
      <c r="PGJ1332" s="4"/>
      <c r="PGK1332" s="4"/>
      <c r="PGL1332" s="4"/>
      <c r="PGM1332" s="4"/>
      <c r="PGN1332" s="4"/>
      <c r="PGO1332" s="4"/>
      <c r="PGP1332" s="4"/>
      <c r="PGQ1332" s="4"/>
      <c r="PGR1332" s="4"/>
      <c r="PGS1332" s="4"/>
      <c r="PGT1332" s="4"/>
      <c r="PGU1332" s="4"/>
      <c r="PGV1332" s="4"/>
      <c r="PGW1332" s="4"/>
      <c r="PGX1332" s="4"/>
      <c r="PGY1332" s="4"/>
      <c r="PGZ1332" s="4"/>
      <c r="PHA1332" s="4"/>
      <c r="PHB1332" s="4"/>
      <c r="PHC1332" s="4"/>
      <c r="PHD1332" s="4"/>
      <c r="PHE1332" s="4"/>
      <c r="PHF1332" s="4"/>
      <c r="PHG1332" s="4"/>
      <c r="PHH1332" s="4"/>
      <c r="PHI1332" s="4"/>
      <c r="PHJ1332" s="4"/>
      <c r="PHK1332" s="4"/>
      <c r="PHL1332" s="4"/>
      <c r="PHM1332" s="4"/>
      <c r="PHN1332" s="4"/>
      <c r="PHO1332" s="4"/>
      <c r="PHP1332" s="4"/>
      <c r="PHQ1332" s="4"/>
      <c r="PHR1332" s="4"/>
      <c r="PHS1332" s="4"/>
      <c r="PHT1332" s="4"/>
      <c r="PHU1332" s="4"/>
      <c r="PHV1332" s="4"/>
      <c r="PHW1332" s="4"/>
      <c r="PHX1332" s="4"/>
      <c r="PHY1332" s="4"/>
      <c r="PHZ1332" s="4"/>
      <c r="PIA1332" s="4"/>
      <c r="PIB1332" s="4"/>
      <c r="PIC1332" s="4"/>
      <c r="PID1332" s="4"/>
      <c r="PIE1332" s="4"/>
      <c r="PIF1332" s="4"/>
      <c r="PIG1332" s="4"/>
      <c r="PIH1332" s="4"/>
      <c r="PII1332" s="4"/>
      <c r="PIJ1332" s="4"/>
      <c r="PIK1332" s="4"/>
      <c r="PIL1332" s="4"/>
      <c r="PIM1332" s="4"/>
      <c r="PIN1332" s="4"/>
      <c r="PIO1332" s="4"/>
      <c r="PIP1332" s="4"/>
      <c r="PIQ1332" s="4"/>
      <c r="PIR1332" s="4"/>
      <c r="PIS1332" s="4"/>
      <c r="PIT1332" s="4"/>
      <c r="PIU1332" s="4"/>
      <c r="PIV1332" s="4"/>
      <c r="PIW1332" s="4"/>
      <c r="PIX1332" s="4"/>
      <c r="PIY1332" s="4"/>
      <c r="PIZ1332" s="4"/>
      <c r="PJA1332" s="4"/>
      <c r="PJB1332" s="4"/>
      <c r="PJC1332" s="4"/>
      <c r="PJD1332" s="4"/>
      <c r="PJE1332" s="4"/>
      <c r="PJF1332" s="4"/>
      <c r="PJG1332" s="4"/>
      <c r="PJH1332" s="4"/>
      <c r="PJI1332" s="4"/>
      <c r="PJJ1332" s="4"/>
      <c r="PJK1332" s="4"/>
      <c r="PJL1332" s="4"/>
      <c r="PJM1332" s="4"/>
      <c r="PJN1332" s="4"/>
      <c r="PJO1332" s="4"/>
      <c r="PJP1332" s="4"/>
      <c r="PJQ1332" s="4"/>
      <c r="PJR1332" s="4"/>
      <c r="PJS1332" s="4"/>
      <c r="PJT1332" s="4"/>
      <c r="PJU1332" s="4"/>
      <c r="PJV1332" s="4"/>
      <c r="PJW1332" s="4"/>
      <c r="PJX1332" s="4"/>
      <c r="PJY1332" s="4"/>
      <c r="PJZ1332" s="4"/>
      <c r="PKA1332" s="4"/>
      <c r="PKB1332" s="4"/>
      <c r="PKC1332" s="4"/>
      <c r="PKD1332" s="4"/>
      <c r="PKE1332" s="4"/>
      <c r="PKF1332" s="4"/>
      <c r="PKG1332" s="4"/>
      <c r="PKH1332" s="4"/>
      <c r="PKI1332" s="4"/>
      <c r="PKJ1332" s="4"/>
      <c r="PKK1332" s="4"/>
      <c r="PKL1332" s="4"/>
      <c r="PKM1332" s="4"/>
      <c r="PKN1332" s="4"/>
      <c r="PKO1332" s="4"/>
      <c r="PKP1332" s="4"/>
      <c r="PKQ1332" s="4"/>
      <c r="PKR1332" s="4"/>
      <c r="PKS1332" s="4"/>
      <c r="PKT1332" s="4"/>
      <c r="PKU1332" s="4"/>
      <c r="PKV1332" s="4"/>
      <c r="PKW1332" s="4"/>
      <c r="PKX1332" s="4"/>
      <c r="PKY1332" s="4"/>
      <c r="PKZ1332" s="4"/>
      <c r="PLA1332" s="4"/>
      <c r="PLB1332" s="4"/>
      <c r="PLC1332" s="4"/>
      <c r="PLD1332" s="4"/>
      <c r="PLE1332" s="4"/>
      <c r="PLF1332" s="4"/>
      <c r="PLG1332" s="4"/>
      <c r="PLH1332" s="4"/>
      <c r="PLI1332" s="4"/>
      <c r="PLJ1332" s="4"/>
      <c r="PLK1332" s="4"/>
      <c r="PLL1332" s="4"/>
      <c r="PLM1332" s="4"/>
      <c r="PLN1332" s="4"/>
      <c r="PLO1332" s="4"/>
      <c r="PLP1332" s="4"/>
      <c r="PLQ1332" s="4"/>
      <c r="PLR1332" s="4"/>
      <c r="PLS1332" s="4"/>
      <c r="PLT1332" s="4"/>
      <c r="PLU1332" s="4"/>
      <c r="PLV1332" s="4"/>
      <c r="PLW1332" s="4"/>
      <c r="PLX1332" s="4"/>
      <c r="PLY1332" s="4"/>
      <c r="PLZ1332" s="4"/>
      <c r="PMA1332" s="4"/>
      <c r="PMB1332" s="4"/>
      <c r="PMC1332" s="4"/>
      <c r="PMD1332" s="4"/>
      <c r="PME1332" s="4"/>
      <c r="PMF1332" s="4"/>
      <c r="PMG1332" s="4"/>
      <c r="PMH1332" s="4"/>
      <c r="PMI1332" s="4"/>
      <c r="PMJ1332" s="4"/>
      <c r="PMK1332" s="4"/>
      <c r="PML1332" s="4"/>
      <c r="PMM1332" s="4"/>
      <c r="PMN1332" s="4"/>
      <c r="PMO1332" s="4"/>
      <c r="PMP1332" s="4"/>
      <c r="PMQ1332" s="4"/>
      <c r="PMR1332" s="4"/>
      <c r="PMS1332" s="4"/>
      <c r="PMT1332" s="4"/>
      <c r="PMU1332" s="4"/>
      <c r="PMV1332" s="4"/>
      <c r="PMW1332" s="4"/>
      <c r="PMX1332" s="4"/>
      <c r="PMY1332" s="4"/>
      <c r="PMZ1332" s="4"/>
      <c r="PNA1332" s="4"/>
      <c r="PNB1332" s="4"/>
      <c r="PNC1332" s="4"/>
      <c r="PND1332" s="4"/>
      <c r="PNE1332" s="4"/>
      <c r="PNF1332" s="4"/>
      <c r="PNG1332" s="4"/>
      <c r="PNH1332" s="4"/>
      <c r="PNI1332" s="4"/>
      <c r="PNJ1332" s="4"/>
      <c r="PNK1332" s="4"/>
      <c r="PNL1332" s="4"/>
      <c r="PNM1332" s="4"/>
      <c r="PNN1332" s="4"/>
      <c r="PNO1332" s="4"/>
      <c r="PNP1332" s="4"/>
      <c r="PNQ1332" s="4"/>
      <c r="PNR1332" s="4"/>
      <c r="PNS1332" s="4"/>
      <c r="PNT1332" s="4"/>
      <c r="PNU1332" s="4"/>
      <c r="PNV1332" s="4"/>
      <c r="PNW1332" s="4"/>
      <c r="PNX1332" s="4"/>
      <c r="PNY1332" s="4"/>
      <c r="PNZ1332" s="4"/>
      <c r="POA1332" s="4"/>
      <c r="POB1332" s="4"/>
      <c r="POC1332" s="4"/>
      <c r="POD1332" s="4"/>
      <c r="POE1332" s="4"/>
      <c r="POF1332" s="4"/>
      <c r="POG1332" s="4"/>
      <c r="POH1332" s="4"/>
      <c r="POI1332" s="4"/>
      <c r="POJ1332" s="4"/>
      <c r="POK1332" s="4"/>
      <c r="POL1332" s="4"/>
      <c r="POM1332" s="4"/>
      <c r="PON1332" s="4"/>
      <c r="POO1332" s="4"/>
      <c r="POP1332" s="4"/>
      <c r="POQ1332" s="4"/>
      <c r="POR1332" s="4"/>
      <c r="POS1332" s="4"/>
      <c r="POT1332" s="4"/>
      <c r="POU1332" s="4"/>
      <c r="POV1332" s="4"/>
      <c r="POW1332" s="4"/>
      <c r="POX1332" s="4"/>
      <c r="POY1332" s="4"/>
      <c r="POZ1332" s="4"/>
      <c r="PPA1332" s="4"/>
      <c r="PPB1332" s="4"/>
      <c r="PPC1332" s="4"/>
      <c r="PPD1332" s="4"/>
      <c r="PPE1332" s="4"/>
      <c r="PPF1332" s="4"/>
      <c r="PPG1332" s="4"/>
      <c r="PPH1332" s="4"/>
      <c r="PPI1332" s="4"/>
      <c r="PPJ1332" s="4"/>
      <c r="PPK1332" s="4"/>
      <c r="PPL1332" s="4"/>
      <c r="PPM1332" s="4"/>
      <c r="PPN1332" s="4"/>
      <c r="PPO1332" s="4"/>
      <c r="PPP1332" s="4"/>
      <c r="PPQ1332" s="4"/>
      <c r="PPR1332" s="4"/>
      <c r="PPS1332" s="4"/>
      <c r="PPT1332" s="4"/>
      <c r="PPU1332" s="4"/>
      <c r="PPV1332" s="4"/>
      <c r="PPW1332" s="4"/>
      <c r="PPX1332" s="4"/>
      <c r="PPY1332" s="4"/>
      <c r="PPZ1332" s="4"/>
      <c r="PQA1332" s="4"/>
      <c r="PQB1332" s="4"/>
      <c r="PQC1332" s="4"/>
      <c r="PQD1332" s="4"/>
      <c r="PQE1332" s="4"/>
      <c r="PQF1332" s="4"/>
      <c r="PQG1332" s="4"/>
      <c r="PQH1332" s="4"/>
      <c r="PQI1332" s="4"/>
      <c r="PQJ1332" s="4"/>
      <c r="PQK1332" s="4"/>
      <c r="PQL1332" s="4"/>
      <c r="PQM1332" s="4"/>
      <c r="PQN1332" s="4"/>
      <c r="PQO1332" s="4"/>
      <c r="PQP1332" s="4"/>
      <c r="PQQ1332" s="4"/>
      <c r="PQR1332" s="4"/>
      <c r="PQS1332" s="4"/>
      <c r="PQT1332" s="4"/>
      <c r="PQU1332" s="4"/>
      <c r="PQV1332" s="4"/>
      <c r="PQW1332" s="4"/>
      <c r="PQX1332" s="4"/>
      <c r="PQY1332" s="4"/>
      <c r="PQZ1332" s="4"/>
      <c r="PRA1332" s="4"/>
      <c r="PRB1332" s="4"/>
      <c r="PRC1332" s="4"/>
      <c r="PRD1332" s="4"/>
      <c r="PRE1332" s="4"/>
      <c r="PRF1332" s="4"/>
      <c r="PRG1332" s="4"/>
      <c r="PRH1332" s="4"/>
      <c r="PRI1332" s="4"/>
      <c r="PRJ1332" s="4"/>
      <c r="PRK1332" s="4"/>
      <c r="PRL1332" s="4"/>
      <c r="PRM1332" s="4"/>
      <c r="PRN1332" s="4"/>
      <c r="PRO1332" s="4"/>
      <c r="PRP1332" s="4"/>
      <c r="PRQ1332" s="4"/>
      <c r="PRR1332" s="4"/>
      <c r="PRS1332" s="4"/>
      <c r="PRT1332" s="4"/>
      <c r="PRU1332" s="4"/>
      <c r="PRV1332" s="4"/>
      <c r="PRW1332" s="4"/>
      <c r="PRX1332" s="4"/>
      <c r="PRY1332" s="4"/>
      <c r="PRZ1332" s="4"/>
      <c r="PSA1332" s="4"/>
      <c r="PSB1332" s="4"/>
      <c r="PSC1332" s="4"/>
      <c r="PSD1332" s="4"/>
      <c r="PSE1332" s="4"/>
      <c r="PSF1332" s="4"/>
      <c r="PSG1332" s="4"/>
      <c r="PSH1332" s="4"/>
      <c r="PSI1332" s="4"/>
      <c r="PSJ1332" s="4"/>
      <c r="PSK1332" s="4"/>
      <c r="PSL1332" s="4"/>
      <c r="PSM1332" s="4"/>
      <c r="PSN1332" s="4"/>
      <c r="PSO1332" s="4"/>
      <c r="PSP1332" s="4"/>
      <c r="PSQ1332" s="4"/>
      <c r="PSR1332" s="4"/>
      <c r="PSS1332" s="4"/>
      <c r="PST1332" s="4"/>
      <c r="PSU1332" s="4"/>
      <c r="PSV1332" s="4"/>
      <c r="PSW1332" s="4"/>
      <c r="PSX1332" s="4"/>
      <c r="PSY1332" s="4"/>
      <c r="PSZ1332" s="4"/>
      <c r="PTA1332" s="4"/>
      <c r="PTB1332" s="4"/>
      <c r="PTC1332" s="4"/>
      <c r="PTD1332" s="4"/>
      <c r="PTE1332" s="4"/>
      <c r="PTF1332" s="4"/>
      <c r="PTG1332" s="4"/>
      <c r="PTH1332" s="4"/>
      <c r="PTI1332" s="4"/>
      <c r="PTJ1332" s="4"/>
      <c r="PTK1332" s="4"/>
      <c r="PTL1332" s="4"/>
      <c r="PTM1332" s="4"/>
      <c r="PTN1332" s="4"/>
      <c r="PTO1332" s="4"/>
      <c r="PTP1332" s="4"/>
      <c r="PTQ1332" s="4"/>
      <c r="PTR1332" s="4"/>
      <c r="PTS1332" s="4"/>
      <c r="PTT1332" s="4"/>
      <c r="PTU1332" s="4"/>
      <c r="PTV1332" s="4"/>
      <c r="PTW1332" s="4"/>
      <c r="PTX1332" s="4"/>
      <c r="PTY1332" s="4"/>
      <c r="PTZ1332" s="4"/>
      <c r="PUA1332" s="4"/>
      <c r="PUB1332" s="4"/>
      <c r="PUC1332" s="4"/>
      <c r="PUD1332" s="4"/>
      <c r="PUE1332" s="4"/>
      <c r="PUF1332" s="4"/>
      <c r="PUG1332" s="4"/>
      <c r="PUH1332" s="4"/>
      <c r="PUI1332" s="4"/>
      <c r="PUJ1332" s="4"/>
      <c r="PUK1332" s="4"/>
      <c r="PUL1332" s="4"/>
      <c r="PUM1332" s="4"/>
      <c r="PUN1332" s="4"/>
      <c r="PUO1332" s="4"/>
      <c r="PUP1332" s="4"/>
      <c r="PUQ1332" s="4"/>
      <c r="PUR1332" s="4"/>
      <c r="PUS1332" s="4"/>
      <c r="PUT1332" s="4"/>
      <c r="PUU1332" s="4"/>
      <c r="PUV1332" s="4"/>
      <c r="PUW1332" s="4"/>
      <c r="PUX1332" s="4"/>
      <c r="PUY1332" s="4"/>
      <c r="PUZ1332" s="4"/>
      <c r="PVA1332" s="4"/>
      <c r="PVB1332" s="4"/>
      <c r="PVC1332" s="4"/>
      <c r="PVD1332" s="4"/>
      <c r="PVE1332" s="4"/>
      <c r="PVF1332" s="4"/>
      <c r="PVG1332" s="4"/>
      <c r="PVH1332" s="4"/>
      <c r="PVI1332" s="4"/>
      <c r="PVJ1332" s="4"/>
      <c r="PVK1332" s="4"/>
      <c r="PVL1332" s="4"/>
      <c r="PVM1332" s="4"/>
      <c r="PVN1332" s="4"/>
      <c r="PVO1332" s="4"/>
      <c r="PVP1332" s="4"/>
      <c r="PVQ1332" s="4"/>
      <c r="PVR1332" s="4"/>
      <c r="PVS1332" s="4"/>
      <c r="PVT1332" s="4"/>
      <c r="PVU1332" s="4"/>
      <c r="PVV1332" s="4"/>
      <c r="PVW1332" s="4"/>
      <c r="PVX1332" s="4"/>
      <c r="PVY1332" s="4"/>
      <c r="PVZ1332" s="4"/>
      <c r="PWA1332" s="4"/>
      <c r="PWB1332" s="4"/>
      <c r="PWC1332" s="4"/>
      <c r="PWD1332" s="4"/>
      <c r="PWE1332" s="4"/>
      <c r="PWF1332" s="4"/>
      <c r="PWG1332" s="4"/>
      <c r="PWH1332" s="4"/>
      <c r="PWI1332" s="4"/>
      <c r="PWJ1332" s="4"/>
      <c r="PWK1332" s="4"/>
      <c r="PWL1332" s="4"/>
      <c r="PWM1332" s="4"/>
      <c r="PWN1332" s="4"/>
      <c r="PWO1332" s="4"/>
      <c r="PWP1332" s="4"/>
      <c r="PWQ1332" s="4"/>
      <c r="PWR1332" s="4"/>
      <c r="PWS1332" s="4"/>
      <c r="PWT1332" s="4"/>
      <c r="PWU1332" s="4"/>
      <c r="PWV1332" s="4"/>
      <c r="PWW1332" s="4"/>
      <c r="PWX1332" s="4"/>
      <c r="PWY1332" s="4"/>
      <c r="PWZ1332" s="4"/>
      <c r="PXA1332" s="4"/>
      <c r="PXB1332" s="4"/>
      <c r="PXC1332" s="4"/>
      <c r="PXD1332" s="4"/>
      <c r="PXE1332" s="4"/>
      <c r="PXF1332" s="4"/>
      <c r="PXG1332" s="4"/>
      <c r="PXH1332" s="4"/>
      <c r="PXI1332" s="4"/>
      <c r="PXJ1332" s="4"/>
      <c r="PXK1332" s="4"/>
      <c r="PXL1332" s="4"/>
      <c r="PXM1332" s="4"/>
      <c r="PXN1332" s="4"/>
      <c r="PXO1332" s="4"/>
      <c r="PXP1332" s="4"/>
      <c r="PXQ1332" s="4"/>
      <c r="PXR1332" s="4"/>
      <c r="PXS1332" s="4"/>
      <c r="PXT1332" s="4"/>
      <c r="PXU1332" s="4"/>
      <c r="PXV1332" s="4"/>
      <c r="PXW1332" s="4"/>
      <c r="PXX1332" s="4"/>
      <c r="PXY1332" s="4"/>
      <c r="PXZ1332" s="4"/>
      <c r="PYA1332" s="4"/>
      <c r="PYB1332" s="4"/>
      <c r="PYC1332" s="4"/>
      <c r="PYD1332" s="4"/>
      <c r="PYE1332" s="4"/>
      <c r="PYF1332" s="4"/>
      <c r="PYG1332" s="4"/>
      <c r="PYH1332" s="4"/>
      <c r="PYI1332" s="4"/>
      <c r="PYJ1332" s="4"/>
      <c r="PYK1332" s="4"/>
      <c r="PYL1332" s="4"/>
      <c r="PYM1332" s="4"/>
      <c r="PYN1332" s="4"/>
      <c r="PYO1332" s="4"/>
      <c r="PYP1332" s="4"/>
      <c r="PYQ1332" s="4"/>
      <c r="PYR1332" s="4"/>
      <c r="PYS1332" s="4"/>
      <c r="PYT1332" s="4"/>
      <c r="PYU1332" s="4"/>
      <c r="PYV1332" s="4"/>
      <c r="PYW1332" s="4"/>
      <c r="PYX1332" s="4"/>
      <c r="PYY1332" s="4"/>
      <c r="PYZ1332" s="4"/>
      <c r="PZA1332" s="4"/>
      <c r="PZB1332" s="4"/>
      <c r="PZC1332" s="4"/>
      <c r="PZD1332" s="4"/>
      <c r="PZE1332" s="4"/>
      <c r="PZF1332" s="4"/>
      <c r="PZG1332" s="4"/>
      <c r="PZH1332" s="4"/>
      <c r="PZI1332" s="4"/>
      <c r="PZJ1332" s="4"/>
      <c r="PZK1332" s="4"/>
      <c r="PZL1332" s="4"/>
      <c r="PZM1332" s="4"/>
      <c r="PZN1332" s="4"/>
      <c r="PZO1332" s="4"/>
      <c r="PZP1332" s="4"/>
      <c r="PZQ1332" s="4"/>
      <c r="PZR1332" s="4"/>
      <c r="PZS1332" s="4"/>
      <c r="PZT1332" s="4"/>
      <c r="PZU1332" s="4"/>
      <c r="PZV1332" s="4"/>
      <c r="PZW1332" s="4"/>
      <c r="PZX1332" s="4"/>
      <c r="PZY1332" s="4"/>
      <c r="PZZ1332" s="4"/>
      <c r="QAA1332" s="4"/>
      <c r="QAB1332" s="4"/>
      <c r="QAC1332" s="4"/>
      <c r="QAD1332" s="4"/>
      <c r="QAE1332" s="4"/>
      <c r="QAF1332" s="4"/>
      <c r="QAG1332" s="4"/>
      <c r="QAH1332" s="4"/>
      <c r="QAI1332" s="4"/>
      <c r="QAJ1332" s="4"/>
      <c r="QAK1332" s="4"/>
      <c r="QAL1332" s="4"/>
      <c r="QAM1332" s="4"/>
      <c r="QAN1332" s="4"/>
      <c r="QAO1332" s="4"/>
      <c r="QAP1332" s="4"/>
      <c r="QAQ1332" s="4"/>
      <c r="QAR1332" s="4"/>
      <c r="QAS1332" s="4"/>
      <c r="QAT1332" s="4"/>
      <c r="QAU1332" s="4"/>
      <c r="QAV1332" s="4"/>
      <c r="QAW1332" s="4"/>
      <c r="QAX1332" s="4"/>
      <c r="QAY1332" s="4"/>
      <c r="QAZ1332" s="4"/>
      <c r="QBA1332" s="4"/>
      <c r="QBB1332" s="4"/>
      <c r="QBC1332" s="4"/>
      <c r="QBD1332" s="4"/>
      <c r="QBE1332" s="4"/>
      <c r="QBF1332" s="4"/>
      <c r="QBG1332" s="4"/>
      <c r="QBH1332" s="4"/>
      <c r="QBI1332" s="4"/>
      <c r="QBJ1332" s="4"/>
      <c r="QBK1332" s="4"/>
      <c r="QBL1332" s="4"/>
      <c r="QBM1332" s="4"/>
      <c r="QBN1332" s="4"/>
      <c r="QBO1332" s="4"/>
      <c r="QBP1332" s="4"/>
      <c r="QBQ1332" s="4"/>
      <c r="QBR1332" s="4"/>
      <c r="QBS1332" s="4"/>
      <c r="QBT1332" s="4"/>
      <c r="QBU1332" s="4"/>
      <c r="QBV1332" s="4"/>
      <c r="QBW1332" s="4"/>
      <c r="QBX1332" s="4"/>
      <c r="QBY1332" s="4"/>
      <c r="QBZ1332" s="4"/>
      <c r="QCA1332" s="4"/>
      <c r="QCB1332" s="4"/>
      <c r="QCC1332" s="4"/>
      <c r="QCD1332" s="4"/>
      <c r="QCE1332" s="4"/>
      <c r="QCF1332" s="4"/>
      <c r="QCG1332" s="4"/>
      <c r="QCH1332" s="4"/>
      <c r="QCI1332" s="4"/>
      <c r="QCJ1332" s="4"/>
      <c r="QCK1332" s="4"/>
      <c r="QCL1332" s="4"/>
      <c r="QCM1332" s="4"/>
      <c r="QCN1332" s="4"/>
      <c r="QCO1332" s="4"/>
      <c r="QCP1332" s="4"/>
      <c r="QCQ1332" s="4"/>
      <c r="QCR1332" s="4"/>
      <c r="QCS1332" s="4"/>
      <c r="QCT1332" s="4"/>
      <c r="QCU1332" s="4"/>
      <c r="QCV1332" s="4"/>
      <c r="QCW1332" s="4"/>
      <c r="QCX1332" s="4"/>
      <c r="QCY1332" s="4"/>
      <c r="QCZ1332" s="4"/>
      <c r="QDA1332" s="4"/>
      <c r="QDB1332" s="4"/>
      <c r="QDC1332" s="4"/>
      <c r="QDD1332" s="4"/>
      <c r="QDE1332" s="4"/>
      <c r="QDF1332" s="4"/>
      <c r="QDG1332" s="4"/>
      <c r="QDH1332" s="4"/>
      <c r="QDI1332" s="4"/>
      <c r="QDJ1332" s="4"/>
      <c r="QDK1332" s="4"/>
      <c r="QDL1332" s="4"/>
      <c r="QDM1332" s="4"/>
      <c r="QDN1332" s="4"/>
      <c r="QDO1332" s="4"/>
      <c r="QDP1332" s="4"/>
      <c r="QDQ1332" s="4"/>
      <c r="QDR1332" s="4"/>
      <c r="QDS1332" s="4"/>
      <c r="QDT1332" s="4"/>
      <c r="QDU1332" s="4"/>
      <c r="QDV1332" s="4"/>
      <c r="QDW1332" s="4"/>
      <c r="QDX1332" s="4"/>
      <c r="QDY1332" s="4"/>
      <c r="QDZ1332" s="4"/>
      <c r="QEA1332" s="4"/>
      <c r="QEB1332" s="4"/>
      <c r="QEC1332" s="4"/>
      <c r="QED1332" s="4"/>
      <c r="QEE1332" s="4"/>
      <c r="QEF1332" s="4"/>
      <c r="QEG1332" s="4"/>
      <c r="QEH1332" s="4"/>
      <c r="QEI1332" s="4"/>
      <c r="QEJ1332" s="4"/>
      <c r="QEK1332" s="4"/>
      <c r="QEL1332" s="4"/>
      <c r="QEM1332" s="4"/>
      <c r="QEN1332" s="4"/>
      <c r="QEO1332" s="4"/>
      <c r="QEP1332" s="4"/>
      <c r="QEQ1332" s="4"/>
      <c r="QER1332" s="4"/>
      <c r="QES1332" s="4"/>
      <c r="QET1332" s="4"/>
      <c r="QEU1332" s="4"/>
      <c r="QEV1332" s="4"/>
      <c r="QEW1332" s="4"/>
      <c r="QEX1332" s="4"/>
      <c r="QEY1332" s="4"/>
      <c r="QEZ1332" s="4"/>
      <c r="QFA1332" s="4"/>
      <c r="QFB1332" s="4"/>
      <c r="QFC1332" s="4"/>
      <c r="QFD1332" s="4"/>
      <c r="QFE1332" s="4"/>
      <c r="QFF1332" s="4"/>
      <c r="QFG1332" s="4"/>
      <c r="QFH1332" s="4"/>
      <c r="QFI1332" s="4"/>
      <c r="QFJ1332" s="4"/>
      <c r="QFK1332" s="4"/>
      <c r="QFL1332" s="4"/>
      <c r="QFM1332" s="4"/>
      <c r="QFN1332" s="4"/>
      <c r="QFO1332" s="4"/>
      <c r="QFP1332" s="4"/>
      <c r="QFQ1332" s="4"/>
      <c r="QFR1332" s="4"/>
      <c r="QFS1332" s="4"/>
      <c r="QFT1332" s="4"/>
      <c r="QFU1332" s="4"/>
      <c r="QFV1332" s="4"/>
      <c r="QFW1332" s="4"/>
      <c r="QFX1332" s="4"/>
      <c r="QFY1332" s="4"/>
      <c r="QFZ1332" s="4"/>
      <c r="QGA1332" s="4"/>
      <c r="QGB1332" s="4"/>
      <c r="QGC1332" s="4"/>
      <c r="QGD1332" s="4"/>
      <c r="QGE1332" s="4"/>
      <c r="QGF1332" s="4"/>
      <c r="QGG1332" s="4"/>
      <c r="QGH1332" s="4"/>
      <c r="QGI1332" s="4"/>
      <c r="QGJ1332" s="4"/>
      <c r="QGK1332" s="4"/>
      <c r="QGL1332" s="4"/>
      <c r="QGM1332" s="4"/>
      <c r="QGN1332" s="4"/>
      <c r="QGO1332" s="4"/>
      <c r="QGP1332" s="4"/>
      <c r="QGQ1332" s="4"/>
      <c r="QGR1332" s="4"/>
      <c r="QGS1332" s="4"/>
      <c r="QGT1332" s="4"/>
      <c r="QGU1332" s="4"/>
      <c r="QGV1332" s="4"/>
      <c r="QGW1332" s="4"/>
      <c r="QGX1332" s="4"/>
      <c r="QGY1332" s="4"/>
      <c r="QGZ1332" s="4"/>
      <c r="QHA1332" s="4"/>
      <c r="QHB1332" s="4"/>
      <c r="QHC1332" s="4"/>
      <c r="QHD1332" s="4"/>
      <c r="QHE1332" s="4"/>
      <c r="QHF1332" s="4"/>
      <c r="QHG1332" s="4"/>
      <c r="QHH1332" s="4"/>
      <c r="QHI1332" s="4"/>
      <c r="QHJ1332" s="4"/>
      <c r="QHK1332" s="4"/>
      <c r="QHL1332" s="4"/>
      <c r="QHM1332" s="4"/>
      <c r="QHN1332" s="4"/>
      <c r="QHO1332" s="4"/>
      <c r="QHP1332" s="4"/>
      <c r="QHQ1332" s="4"/>
      <c r="QHR1332" s="4"/>
      <c r="QHS1332" s="4"/>
      <c r="QHT1332" s="4"/>
      <c r="QHU1332" s="4"/>
      <c r="QHV1332" s="4"/>
      <c r="QHW1332" s="4"/>
      <c r="QHX1332" s="4"/>
      <c r="QHY1332" s="4"/>
      <c r="QHZ1332" s="4"/>
      <c r="QIA1332" s="4"/>
      <c r="QIB1332" s="4"/>
      <c r="QIC1332" s="4"/>
      <c r="QID1332" s="4"/>
      <c r="QIE1332" s="4"/>
      <c r="QIF1332" s="4"/>
      <c r="QIG1332" s="4"/>
      <c r="QIH1332" s="4"/>
      <c r="QII1332" s="4"/>
      <c r="QIJ1332" s="4"/>
      <c r="QIK1332" s="4"/>
      <c r="QIL1332" s="4"/>
      <c r="QIM1332" s="4"/>
      <c r="QIN1332" s="4"/>
      <c r="QIO1332" s="4"/>
      <c r="QIP1332" s="4"/>
      <c r="QIQ1332" s="4"/>
      <c r="QIR1332" s="4"/>
      <c r="QIS1332" s="4"/>
      <c r="QIT1332" s="4"/>
      <c r="QIU1332" s="4"/>
      <c r="QIV1332" s="4"/>
      <c r="QIW1332" s="4"/>
      <c r="QIX1332" s="4"/>
      <c r="QIY1332" s="4"/>
      <c r="QIZ1332" s="4"/>
      <c r="QJA1332" s="4"/>
      <c r="QJB1332" s="4"/>
      <c r="QJC1332" s="4"/>
      <c r="QJD1332" s="4"/>
      <c r="QJE1332" s="4"/>
      <c r="QJF1332" s="4"/>
      <c r="QJG1332" s="4"/>
      <c r="QJH1332" s="4"/>
      <c r="QJI1332" s="4"/>
      <c r="QJJ1332" s="4"/>
      <c r="QJK1332" s="4"/>
      <c r="QJL1332" s="4"/>
      <c r="QJM1332" s="4"/>
      <c r="QJN1332" s="4"/>
      <c r="QJO1332" s="4"/>
      <c r="QJP1332" s="4"/>
      <c r="QJQ1332" s="4"/>
      <c r="QJR1332" s="4"/>
      <c r="QJS1332" s="4"/>
      <c r="QJT1332" s="4"/>
      <c r="QJU1332" s="4"/>
      <c r="QJV1332" s="4"/>
      <c r="QJW1332" s="4"/>
      <c r="QJX1332" s="4"/>
      <c r="QJY1332" s="4"/>
      <c r="QJZ1332" s="4"/>
      <c r="QKA1332" s="4"/>
      <c r="QKB1332" s="4"/>
      <c r="QKC1332" s="4"/>
      <c r="QKD1332" s="4"/>
      <c r="QKE1332" s="4"/>
      <c r="QKF1332" s="4"/>
      <c r="QKG1332" s="4"/>
      <c r="QKH1332" s="4"/>
      <c r="QKI1332" s="4"/>
      <c r="QKJ1332" s="4"/>
      <c r="QKK1332" s="4"/>
      <c r="QKL1332" s="4"/>
      <c r="QKM1332" s="4"/>
      <c r="QKN1332" s="4"/>
      <c r="QKO1332" s="4"/>
      <c r="QKP1332" s="4"/>
      <c r="QKQ1332" s="4"/>
      <c r="QKR1332" s="4"/>
      <c r="QKS1332" s="4"/>
      <c r="QKT1332" s="4"/>
      <c r="QKU1332" s="4"/>
      <c r="QKV1332" s="4"/>
      <c r="QKW1332" s="4"/>
      <c r="QKX1332" s="4"/>
      <c r="QKY1332" s="4"/>
      <c r="QKZ1332" s="4"/>
      <c r="QLA1332" s="4"/>
      <c r="QLB1332" s="4"/>
      <c r="QLC1332" s="4"/>
      <c r="QLD1332" s="4"/>
      <c r="QLE1332" s="4"/>
      <c r="QLF1332" s="4"/>
      <c r="QLG1332" s="4"/>
      <c r="QLH1332" s="4"/>
      <c r="QLI1332" s="4"/>
      <c r="QLJ1332" s="4"/>
      <c r="QLK1332" s="4"/>
      <c r="QLL1332" s="4"/>
      <c r="QLM1332" s="4"/>
      <c r="QLN1332" s="4"/>
      <c r="QLO1332" s="4"/>
      <c r="QLP1332" s="4"/>
      <c r="QLQ1332" s="4"/>
      <c r="QLR1332" s="4"/>
      <c r="QLS1332" s="4"/>
      <c r="QLT1332" s="4"/>
      <c r="QLU1332" s="4"/>
      <c r="QLV1332" s="4"/>
      <c r="QLW1332" s="4"/>
      <c r="QLX1332" s="4"/>
      <c r="QLY1332" s="4"/>
      <c r="QLZ1332" s="4"/>
      <c r="QMA1332" s="4"/>
      <c r="QMB1332" s="4"/>
      <c r="QMC1332" s="4"/>
      <c r="QMD1332" s="4"/>
      <c r="QME1332" s="4"/>
      <c r="QMF1332" s="4"/>
      <c r="QMG1332" s="4"/>
      <c r="QMH1332" s="4"/>
      <c r="QMI1332" s="4"/>
      <c r="QMJ1332" s="4"/>
      <c r="QMK1332" s="4"/>
      <c r="QML1332" s="4"/>
      <c r="QMM1332" s="4"/>
      <c r="QMN1332" s="4"/>
      <c r="QMO1332" s="4"/>
      <c r="QMP1332" s="4"/>
      <c r="QMQ1332" s="4"/>
      <c r="QMR1332" s="4"/>
      <c r="QMS1332" s="4"/>
      <c r="QMT1332" s="4"/>
      <c r="QMU1332" s="4"/>
      <c r="QMV1332" s="4"/>
      <c r="QMW1332" s="4"/>
      <c r="QMX1332" s="4"/>
      <c r="QMY1332" s="4"/>
      <c r="QMZ1332" s="4"/>
      <c r="QNA1332" s="4"/>
      <c r="QNB1332" s="4"/>
      <c r="QNC1332" s="4"/>
      <c r="QND1332" s="4"/>
      <c r="QNE1332" s="4"/>
      <c r="QNF1332" s="4"/>
      <c r="QNG1332" s="4"/>
      <c r="QNH1332" s="4"/>
      <c r="QNI1332" s="4"/>
      <c r="QNJ1332" s="4"/>
      <c r="QNK1332" s="4"/>
      <c r="QNL1332" s="4"/>
      <c r="QNM1332" s="4"/>
      <c r="QNN1332" s="4"/>
      <c r="QNO1332" s="4"/>
      <c r="QNP1332" s="4"/>
      <c r="QNQ1332" s="4"/>
      <c r="QNR1332" s="4"/>
      <c r="QNS1332" s="4"/>
      <c r="QNT1332" s="4"/>
      <c r="QNU1332" s="4"/>
      <c r="QNV1332" s="4"/>
      <c r="QNW1332" s="4"/>
      <c r="QNX1332" s="4"/>
      <c r="QNY1332" s="4"/>
      <c r="QNZ1332" s="4"/>
      <c r="QOA1332" s="4"/>
      <c r="QOB1332" s="4"/>
      <c r="QOC1332" s="4"/>
      <c r="QOD1332" s="4"/>
      <c r="QOE1332" s="4"/>
      <c r="QOF1332" s="4"/>
      <c r="QOG1332" s="4"/>
      <c r="QOH1332" s="4"/>
      <c r="QOI1332" s="4"/>
      <c r="QOJ1332" s="4"/>
      <c r="QOK1332" s="4"/>
      <c r="QOL1332" s="4"/>
      <c r="QOM1332" s="4"/>
      <c r="QON1332" s="4"/>
      <c r="QOO1332" s="4"/>
      <c r="QOP1332" s="4"/>
      <c r="QOQ1332" s="4"/>
      <c r="QOR1332" s="4"/>
      <c r="QOS1332" s="4"/>
      <c r="QOT1332" s="4"/>
      <c r="QOU1332" s="4"/>
      <c r="QOV1332" s="4"/>
      <c r="QOW1332" s="4"/>
      <c r="QOX1332" s="4"/>
      <c r="QOY1332" s="4"/>
      <c r="QOZ1332" s="4"/>
      <c r="QPA1332" s="4"/>
      <c r="QPB1332" s="4"/>
      <c r="QPC1332" s="4"/>
      <c r="QPD1332" s="4"/>
      <c r="QPE1332" s="4"/>
      <c r="QPF1332" s="4"/>
      <c r="QPG1332" s="4"/>
      <c r="QPH1332" s="4"/>
      <c r="QPI1332" s="4"/>
      <c r="QPJ1332" s="4"/>
      <c r="QPK1332" s="4"/>
      <c r="QPL1332" s="4"/>
      <c r="QPM1332" s="4"/>
      <c r="QPN1332" s="4"/>
      <c r="QPO1332" s="4"/>
      <c r="QPP1332" s="4"/>
      <c r="QPQ1332" s="4"/>
      <c r="QPR1332" s="4"/>
      <c r="QPS1332" s="4"/>
      <c r="QPT1332" s="4"/>
      <c r="QPU1332" s="4"/>
      <c r="QPV1332" s="4"/>
      <c r="QPW1332" s="4"/>
      <c r="QPX1332" s="4"/>
      <c r="QPY1332" s="4"/>
      <c r="QPZ1332" s="4"/>
      <c r="QQA1332" s="4"/>
      <c r="QQB1332" s="4"/>
      <c r="QQC1332" s="4"/>
      <c r="QQD1332" s="4"/>
      <c r="QQE1332" s="4"/>
      <c r="QQF1332" s="4"/>
      <c r="QQG1332" s="4"/>
      <c r="QQH1332" s="4"/>
      <c r="QQI1332" s="4"/>
      <c r="QQJ1332" s="4"/>
      <c r="QQK1332" s="4"/>
      <c r="QQL1332" s="4"/>
      <c r="QQM1332" s="4"/>
      <c r="QQN1332" s="4"/>
      <c r="QQO1332" s="4"/>
      <c r="QQP1332" s="4"/>
      <c r="QQQ1332" s="4"/>
      <c r="QQR1332" s="4"/>
      <c r="QQS1332" s="4"/>
      <c r="QQT1332" s="4"/>
      <c r="QQU1332" s="4"/>
      <c r="QQV1332" s="4"/>
      <c r="QQW1332" s="4"/>
      <c r="QQX1332" s="4"/>
      <c r="QQY1332" s="4"/>
      <c r="QQZ1332" s="4"/>
      <c r="QRA1332" s="4"/>
      <c r="QRB1332" s="4"/>
      <c r="QRC1332" s="4"/>
      <c r="QRD1332" s="4"/>
      <c r="QRE1332" s="4"/>
      <c r="QRF1332" s="4"/>
      <c r="QRG1332" s="4"/>
      <c r="QRH1332" s="4"/>
      <c r="QRI1332" s="4"/>
      <c r="QRJ1332" s="4"/>
      <c r="QRK1332" s="4"/>
      <c r="QRL1332" s="4"/>
      <c r="QRM1332" s="4"/>
      <c r="QRN1332" s="4"/>
      <c r="QRO1332" s="4"/>
      <c r="QRP1332" s="4"/>
      <c r="QRQ1332" s="4"/>
      <c r="QRR1332" s="4"/>
      <c r="QRS1332" s="4"/>
      <c r="QRT1332" s="4"/>
      <c r="QRU1332" s="4"/>
      <c r="QRV1332" s="4"/>
      <c r="QRW1332" s="4"/>
      <c r="QRX1332" s="4"/>
      <c r="QRY1332" s="4"/>
      <c r="QRZ1332" s="4"/>
      <c r="QSA1332" s="4"/>
      <c r="QSB1332" s="4"/>
      <c r="QSC1332" s="4"/>
      <c r="QSD1332" s="4"/>
      <c r="QSE1332" s="4"/>
      <c r="QSF1332" s="4"/>
      <c r="QSG1332" s="4"/>
      <c r="QSH1332" s="4"/>
      <c r="QSI1332" s="4"/>
      <c r="QSJ1332" s="4"/>
      <c r="QSK1332" s="4"/>
      <c r="QSL1332" s="4"/>
      <c r="QSM1332" s="4"/>
      <c r="QSN1332" s="4"/>
      <c r="QSO1332" s="4"/>
      <c r="QSP1332" s="4"/>
      <c r="QSQ1332" s="4"/>
      <c r="QSR1332" s="4"/>
      <c r="QSS1332" s="4"/>
      <c r="QST1332" s="4"/>
      <c r="QSU1332" s="4"/>
      <c r="QSV1332" s="4"/>
      <c r="QSW1332" s="4"/>
      <c r="QSX1332" s="4"/>
      <c r="QSY1332" s="4"/>
      <c r="QSZ1332" s="4"/>
      <c r="QTA1332" s="4"/>
      <c r="QTB1332" s="4"/>
      <c r="QTC1332" s="4"/>
      <c r="QTD1332" s="4"/>
      <c r="QTE1332" s="4"/>
      <c r="QTF1332" s="4"/>
      <c r="QTG1332" s="4"/>
      <c r="QTH1332" s="4"/>
      <c r="QTI1332" s="4"/>
      <c r="QTJ1332" s="4"/>
      <c r="QTK1332" s="4"/>
      <c r="QTL1332" s="4"/>
      <c r="QTM1332" s="4"/>
      <c r="QTN1332" s="4"/>
      <c r="QTO1332" s="4"/>
      <c r="QTP1332" s="4"/>
      <c r="QTQ1332" s="4"/>
      <c r="QTR1332" s="4"/>
      <c r="QTS1332" s="4"/>
      <c r="QTT1332" s="4"/>
      <c r="QTU1332" s="4"/>
      <c r="QTV1332" s="4"/>
      <c r="QTW1332" s="4"/>
      <c r="QTX1332" s="4"/>
      <c r="QTY1332" s="4"/>
      <c r="QTZ1332" s="4"/>
      <c r="QUA1332" s="4"/>
      <c r="QUB1332" s="4"/>
      <c r="QUC1332" s="4"/>
      <c r="QUD1332" s="4"/>
      <c r="QUE1332" s="4"/>
      <c r="QUF1332" s="4"/>
      <c r="QUG1332" s="4"/>
      <c r="QUH1332" s="4"/>
      <c r="QUI1332" s="4"/>
      <c r="QUJ1332" s="4"/>
      <c r="QUK1332" s="4"/>
      <c r="QUL1332" s="4"/>
      <c r="QUM1332" s="4"/>
      <c r="QUN1332" s="4"/>
      <c r="QUO1332" s="4"/>
      <c r="QUP1332" s="4"/>
      <c r="QUQ1332" s="4"/>
      <c r="QUR1332" s="4"/>
      <c r="QUS1332" s="4"/>
      <c r="QUT1332" s="4"/>
      <c r="QUU1332" s="4"/>
      <c r="QUV1332" s="4"/>
      <c r="QUW1332" s="4"/>
      <c r="QUX1332" s="4"/>
      <c r="QUY1332" s="4"/>
      <c r="QUZ1332" s="4"/>
      <c r="QVA1332" s="4"/>
      <c r="QVB1332" s="4"/>
      <c r="QVC1332" s="4"/>
      <c r="QVD1332" s="4"/>
      <c r="QVE1332" s="4"/>
      <c r="QVF1332" s="4"/>
      <c r="QVG1332" s="4"/>
      <c r="QVH1332" s="4"/>
      <c r="QVI1332" s="4"/>
      <c r="QVJ1332" s="4"/>
      <c r="QVK1332" s="4"/>
      <c r="QVL1332" s="4"/>
      <c r="QVM1332" s="4"/>
      <c r="QVN1332" s="4"/>
      <c r="QVO1332" s="4"/>
      <c r="QVP1332" s="4"/>
      <c r="QVQ1332" s="4"/>
      <c r="QVR1332" s="4"/>
      <c r="QVS1332" s="4"/>
      <c r="QVT1332" s="4"/>
      <c r="QVU1332" s="4"/>
      <c r="QVV1332" s="4"/>
      <c r="QVW1332" s="4"/>
      <c r="QVX1332" s="4"/>
      <c r="QVY1332" s="4"/>
      <c r="QVZ1332" s="4"/>
      <c r="QWA1332" s="4"/>
      <c r="QWB1332" s="4"/>
      <c r="QWC1332" s="4"/>
      <c r="QWD1332" s="4"/>
      <c r="QWE1332" s="4"/>
      <c r="QWF1332" s="4"/>
      <c r="QWG1332" s="4"/>
      <c r="QWH1332" s="4"/>
      <c r="QWI1332" s="4"/>
      <c r="QWJ1332" s="4"/>
      <c r="QWK1332" s="4"/>
      <c r="QWL1332" s="4"/>
      <c r="QWM1332" s="4"/>
      <c r="QWN1332" s="4"/>
      <c r="QWO1332" s="4"/>
      <c r="QWP1332" s="4"/>
      <c r="QWQ1332" s="4"/>
      <c r="QWR1332" s="4"/>
      <c r="QWS1332" s="4"/>
      <c r="QWT1332" s="4"/>
      <c r="QWU1332" s="4"/>
      <c r="QWV1332" s="4"/>
      <c r="QWW1332" s="4"/>
      <c r="QWX1332" s="4"/>
      <c r="QWY1332" s="4"/>
      <c r="QWZ1332" s="4"/>
      <c r="QXA1332" s="4"/>
      <c r="QXB1332" s="4"/>
      <c r="QXC1332" s="4"/>
      <c r="QXD1332" s="4"/>
      <c r="QXE1332" s="4"/>
      <c r="QXF1332" s="4"/>
      <c r="QXG1332" s="4"/>
      <c r="QXH1332" s="4"/>
      <c r="QXI1332" s="4"/>
      <c r="QXJ1332" s="4"/>
      <c r="QXK1332" s="4"/>
      <c r="QXL1332" s="4"/>
      <c r="QXM1332" s="4"/>
      <c r="QXN1332" s="4"/>
      <c r="QXO1332" s="4"/>
      <c r="QXP1332" s="4"/>
      <c r="QXQ1332" s="4"/>
      <c r="QXR1332" s="4"/>
      <c r="QXS1332" s="4"/>
      <c r="QXT1332" s="4"/>
      <c r="QXU1332" s="4"/>
      <c r="QXV1332" s="4"/>
      <c r="QXW1332" s="4"/>
      <c r="QXX1332" s="4"/>
      <c r="QXY1332" s="4"/>
      <c r="QXZ1332" s="4"/>
      <c r="QYA1332" s="4"/>
      <c r="QYB1332" s="4"/>
      <c r="QYC1332" s="4"/>
      <c r="QYD1332" s="4"/>
      <c r="QYE1332" s="4"/>
      <c r="QYF1332" s="4"/>
      <c r="QYG1332" s="4"/>
      <c r="QYH1332" s="4"/>
      <c r="QYI1332" s="4"/>
      <c r="QYJ1332" s="4"/>
      <c r="QYK1332" s="4"/>
      <c r="QYL1332" s="4"/>
      <c r="QYM1332" s="4"/>
      <c r="QYN1332" s="4"/>
      <c r="QYO1332" s="4"/>
      <c r="QYP1332" s="4"/>
      <c r="QYQ1332" s="4"/>
      <c r="QYR1332" s="4"/>
      <c r="QYS1332" s="4"/>
      <c r="QYT1332" s="4"/>
      <c r="QYU1332" s="4"/>
      <c r="QYV1332" s="4"/>
      <c r="QYW1332" s="4"/>
      <c r="QYX1332" s="4"/>
      <c r="QYY1332" s="4"/>
      <c r="QYZ1332" s="4"/>
      <c r="QZA1332" s="4"/>
      <c r="QZB1332" s="4"/>
      <c r="QZC1332" s="4"/>
      <c r="QZD1332" s="4"/>
      <c r="QZE1332" s="4"/>
      <c r="QZF1332" s="4"/>
      <c r="QZG1332" s="4"/>
      <c r="QZH1332" s="4"/>
      <c r="QZI1332" s="4"/>
      <c r="QZJ1332" s="4"/>
      <c r="QZK1332" s="4"/>
      <c r="QZL1332" s="4"/>
      <c r="QZM1332" s="4"/>
      <c r="QZN1332" s="4"/>
      <c r="QZO1332" s="4"/>
      <c r="QZP1332" s="4"/>
      <c r="QZQ1332" s="4"/>
      <c r="QZR1332" s="4"/>
      <c r="QZS1332" s="4"/>
      <c r="QZT1332" s="4"/>
      <c r="QZU1332" s="4"/>
      <c r="QZV1332" s="4"/>
      <c r="QZW1332" s="4"/>
      <c r="QZX1332" s="4"/>
      <c r="QZY1332" s="4"/>
      <c r="QZZ1332" s="4"/>
      <c r="RAA1332" s="4"/>
      <c r="RAB1332" s="4"/>
      <c r="RAC1332" s="4"/>
      <c r="RAD1332" s="4"/>
      <c r="RAE1332" s="4"/>
      <c r="RAF1332" s="4"/>
      <c r="RAG1332" s="4"/>
      <c r="RAH1332" s="4"/>
      <c r="RAI1332" s="4"/>
      <c r="RAJ1332" s="4"/>
      <c r="RAK1332" s="4"/>
      <c r="RAL1332" s="4"/>
      <c r="RAM1332" s="4"/>
      <c r="RAN1332" s="4"/>
      <c r="RAO1332" s="4"/>
      <c r="RAP1332" s="4"/>
      <c r="RAQ1332" s="4"/>
      <c r="RAR1332" s="4"/>
      <c r="RAS1332" s="4"/>
      <c r="RAT1332" s="4"/>
      <c r="RAU1332" s="4"/>
      <c r="RAV1332" s="4"/>
      <c r="RAW1332" s="4"/>
      <c r="RAX1332" s="4"/>
      <c r="RAY1332" s="4"/>
      <c r="RAZ1332" s="4"/>
      <c r="RBA1332" s="4"/>
      <c r="RBB1332" s="4"/>
      <c r="RBC1332" s="4"/>
      <c r="RBD1332" s="4"/>
      <c r="RBE1332" s="4"/>
      <c r="RBF1332" s="4"/>
      <c r="RBG1332" s="4"/>
      <c r="RBH1332" s="4"/>
      <c r="RBI1332" s="4"/>
      <c r="RBJ1332" s="4"/>
      <c r="RBK1332" s="4"/>
      <c r="RBL1332" s="4"/>
      <c r="RBM1332" s="4"/>
      <c r="RBN1332" s="4"/>
      <c r="RBO1332" s="4"/>
      <c r="RBP1332" s="4"/>
      <c r="RBQ1332" s="4"/>
      <c r="RBR1332" s="4"/>
      <c r="RBS1332" s="4"/>
      <c r="RBT1332" s="4"/>
      <c r="RBU1332" s="4"/>
      <c r="RBV1332" s="4"/>
      <c r="RBW1332" s="4"/>
      <c r="RBX1332" s="4"/>
      <c r="RBY1332" s="4"/>
      <c r="RBZ1332" s="4"/>
      <c r="RCA1332" s="4"/>
      <c r="RCB1332" s="4"/>
      <c r="RCC1332" s="4"/>
      <c r="RCD1332" s="4"/>
      <c r="RCE1332" s="4"/>
      <c r="RCF1332" s="4"/>
      <c r="RCG1332" s="4"/>
      <c r="RCH1332" s="4"/>
      <c r="RCI1332" s="4"/>
      <c r="RCJ1332" s="4"/>
      <c r="RCK1332" s="4"/>
      <c r="RCL1332" s="4"/>
      <c r="RCM1332" s="4"/>
      <c r="RCN1332" s="4"/>
      <c r="RCO1332" s="4"/>
      <c r="RCP1332" s="4"/>
      <c r="RCQ1332" s="4"/>
      <c r="RCR1332" s="4"/>
      <c r="RCS1332" s="4"/>
      <c r="RCT1332" s="4"/>
      <c r="RCU1332" s="4"/>
      <c r="RCV1332" s="4"/>
      <c r="RCW1332" s="4"/>
      <c r="RCX1332" s="4"/>
      <c r="RCY1332" s="4"/>
      <c r="RCZ1332" s="4"/>
      <c r="RDA1332" s="4"/>
      <c r="RDB1332" s="4"/>
      <c r="RDC1332" s="4"/>
      <c r="RDD1332" s="4"/>
      <c r="RDE1332" s="4"/>
      <c r="RDF1332" s="4"/>
      <c r="RDG1332" s="4"/>
      <c r="RDH1332" s="4"/>
      <c r="RDI1332" s="4"/>
      <c r="RDJ1332" s="4"/>
      <c r="RDK1332" s="4"/>
      <c r="RDL1332" s="4"/>
      <c r="RDM1332" s="4"/>
      <c r="RDN1332" s="4"/>
      <c r="RDO1332" s="4"/>
      <c r="RDP1332" s="4"/>
      <c r="RDQ1332" s="4"/>
      <c r="RDR1332" s="4"/>
      <c r="RDS1332" s="4"/>
      <c r="RDT1332" s="4"/>
      <c r="RDU1332" s="4"/>
      <c r="RDV1332" s="4"/>
      <c r="RDW1332" s="4"/>
      <c r="RDX1332" s="4"/>
      <c r="RDY1332" s="4"/>
      <c r="RDZ1332" s="4"/>
      <c r="REA1332" s="4"/>
      <c r="REB1332" s="4"/>
      <c r="REC1332" s="4"/>
      <c r="RED1332" s="4"/>
      <c r="REE1332" s="4"/>
      <c r="REF1332" s="4"/>
      <c r="REG1332" s="4"/>
      <c r="REH1332" s="4"/>
      <c r="REI1332" s="4"/>
      <c r="REJ1332" s="4"/>
      <c r="REK1332" s="4"/>
      <c r="REL1332" s="4"/>
      <c r="REM1332" s="4"/>
      <c r="REN1332" s="4"/>
      <c r="REO1332" s="4"/>
      <c r="REP1332" s="4"/>
      <c r="REQ1332" s="4"/>
      <c r="RER1332" s="4"/>
      <c r="RES1332" s="4"/>
      <c r="RET1332" s="4"/>
      <c r="REU1332" s="4"/>
      <c r="REV1332" s="4"/>
      <c r="REW1332" s="4"/>
      <c r="REX1332" s="4"/>
      <c r="REY1332" s="4"/>
      <c r="REZ1332" s="4"/>
      <c r="RFA1332" s="4"/>
      <c r="RFB1332" s="4"/>
      <c r="RFC1332" s="4"/>
      <c r="RFD1332" s="4"/>
      <c r="RFE1332" s="4"/>
      <c r="RFF1332" s="4"/>
      <c r="RFG1332" s="4"/>
      <c r="RFH1332" s="4"/>
      <c r="RFI1332" s="4"/>
      <c r="RFJ1332" s="4"/>
      <c r="RFK1332" s="4"/>
      <c r="RFL1332" s="4"/>
      <c r="RFM1332" s="4"/>
      <c r="RFN1332" s="4"/>
      <c r="RFO1332" s="4"/>
      <c r="RFP1332" s="4"/>
      <c r="RFQ1332" s="4"/>
      <c r="RFR1332" s="4"/>
      <c r="RFS1332" s="4"/>
      <c r="RFT1332" s="4"/>
      <c r="RFU1332" s="4"/>
      <c r="RFV1332" s="4"/>
      <c r="RFW1332" s="4"/>
      <c r="RFX1332" s="4"/>
      <c r="RFY1332" s="4"/>
      <c r="RFZ1332" s="4"/>
      <c r="RGA1332" s="4"/>
      <c r="RGB1332" s="4"/>
      <c r="RGC1332" s="4"/>
      <c r="RGD1332" s="4"/>
      <c r="RGE1332" s="4"/>
      <c r="RGF1332" s="4"/>
      <c r="RGG1332" s="4"/>
      <c r="RGH1332" s="4"/>
      <c r="RGI1332" s="4"/>
      <c r="RGJ1332" s="4"/>
      <c r="RGK1332" s="4"/>
      <c r="RGL1332" s="4"/>
      <c r="RGM1332" s="4"/>
      <c r="RGN1332" s="4"/>
      <c r="RGO1332" s="4"/>
      <c r="RGP1332" s="4"/>
      <c r="RGQ1332" s="4"/>
      <c r="RGR1332" s="4"/>
      <c r="RGS1332" s="4"/>
      <c r="RGT1332" s="4"/>
      <c r="RGU1332" s="4"/>
      <c r="RGV1332" s="4"/>
      <c r="RGW1332" s="4"/>
      <c r="RGX1332" s="4"/>
      <c r="RGY1332" s="4"/>
      <c r="RGZ1332" s="4"/>
      <c r="RHA1332" s="4"/>
      <c r="RHB1332" s="4"/>
      <c r="RHC1332" s="4"/>
      <c r="RHD1332" s="4"/>
      <c r="RHE1332" s="4"/>
      <c r="RHF1332" s="4"/>
      <c r="RHG1332" s="4"/>
      <c r="RHH1332" s="4"/>
      <c r="RHI1332" s="4"/>
      <c r="RHJ1332" s="4"/>
      <c r="RHK1332" s="4"/>
      <c r="RHL1332" s="4"/>
      <c r="RHM1332" s="4"/>
      <c r="RHN1332" s="4"/>
      <c r="RHO1332" s="4"/>
      <c r="RHP1332" s="4"/>
      <c r="RHQ1332" s="4"/>
      <c r="RHR1332" s="4"/>
      <c r="RHS1332" s="4"/>
      <c r="RHT1332" s="4"/>
      <c r="RHU1332" s="4"/>
      <c r="RHV1332" s="4"/>
      <c r="RHW1332" s="4"/>
      <c r="RHX1332" s="4"/>
      <c r="RHY1332" s="4"/>
      <c r="RHZ1332" s="4"/>
      <c r="RIA1332" s="4"/>
      <c r="RIB1332" s="4"/>
      <c r="RIC1332" s="4"/>
      <c r="RID1332" s="4"/>
      <c r="RIE1332" s="4"/>
      <c r="RIF1332" s="4"/>
      <c r="RIG1332" s="4"/>
      <c r="RIH1332" s="4"/>
      <c r="RII1332" s="4"/>
      <c r="RIJ1332" s="4"/>
      <c r="RIK1332" s="4"/>
      <c r="RIL1332" s="4"/>
      <c r="RIM1332" s="4"/>
      <c r="RIN1332" s="4"/>
      <c r="RIO1332" s="4"/>
      <c r="RIP1332" s="4"/>
      <c r="RIQ1332" s="4"/>
      <c r="RIR1332" s="4"/>
      <c r="RIS1332" s="4"/>
      <c r="RIT1332" s="4"/>
      <c r="RIU1332" s="4"/>
      <c r="RIV1332" s="4"/>
      <c r="RIW1332" s="4"/>
      <c r="RIX1332" s="4"/>
      <c r="RIY1332" s="4"/>
      <c r="RIZ1332" s="4"/>
      <c r="RJA1332" s="4"/>
      <c r="RJB1332" s="4"/>
      <c r="RJC1332" s="4"/>
      <c r="RJD1332" s="4"/>
      <c r="RJE1332" s="4"/>
      <c r="RJF1332" s="4"/>
      <c r="RJG1332" s="4"/>
      <c r="RJH1332" s="4"/>
      <c r="RJI1332" s="4"/>
      <c r="RJJ1332" s="4"/>
      <c r="RJK1332" s="4"/>
      <c r="RJL1332" s="4"/>
      <c r="RJM1332" s="4"/>
      <c r="RJN1332" s="4"/>
      <c r="RJO1332" s="4"/>
      <c r="RJP1332" s="4"/>
      <c r="RJQ1332" s="4"/>
      <c r="RJR1332" s="4"/>
      <c r="RJS1332" s="4"/>
      <c r="RJT1332" s="4"/>
      <c r="RJU1332" s="4"/>
      <c r="RJV1332" s="4"/>
      <c r="RJW1332" s="4"/>
      <c r="RJX1332" s="4"/>
      <c r="RJY1332" s="4"/>
      <c r="RJZ1332" s="4"/>
      <c r="RKA1332" s="4"/>
      <c r="RKB1332" s="4"/>
      <c r="RKC1332" s="4"/>
      <c r="RKD1332" s="4"/>
      <c r="RKE1332" s="4"/>
      <c r="RKF1332" s="4"/>
      <c r="RKG1332" s="4"/>
      <c r="RKH1332" s="4"/>
      <c r="RKI1332" s="4"/>
      <c r="RKJ1332" s="4"/>
      <c r="RKK1332" s="4"/>
      <c r="RKL1332" s="4"/>
      <c r="RKM1332" s="4"/>
      <c r="RKN1332" s="4"/>
      <c r="RKO1332" s="4"/>
      <c r="RKP1332" s="4"/>
      <c r="RKQ1332" s="4"/>
      <c r="RKR1332" s="4"/>
      <c r="RKS1332" s="4"/>
      <c r="RKT1332" s="4"/>
      <c r="RKU1332" s="4"/>
      <c r="RKV1332" s="4"/>
      <c r="RKW1332" s="4"/>
      <c r="RKX1332" s="4"/>
      <c r="RKY1332" s="4"/>
      <c r="RKZ1332" s="4"/>
      <c r="RLA1332" s="4"/>
      <c r="RLB1332" s="4"/>
      <c r="RLC1332" s="4"/>
      <c r="RLD1332" s="4"/>
      <c r="RLE1332" s="4"/>
      <c r="RLF1332" s="4"/>
      <c r="RLG1332" s="4"/>
      <c r="RLH1332" s="4"/>
      <c r="RLI1332" s="4"/>
      <c r="RLJ1332" s="4"/>
      <c r="RLK1332" s="4"/>
      <c r="RLL1332" s="4"/>
      <c r="RLM1332" s="4"/>
      <c r="RLN1332" s="4"/>
      <c r="RLO1332" s="4"/>
      <c r="RLP1332" s="4"/>
      <c r="RLQ1332" s="4"/>
      <c r="RLR1332" s="4"/>
      <c r="RLS1332" s="4"/>
      <c r="RLT1332" s="4"/>
      <c r="RLU1332" s="4"/>
      <c r="RLV1332" s="4"/>
      <c r="RLW1332" s="4"/>
      <c r="RLX1332" s="4"/>
      <c r="RLY1332" s="4"/>
      <c r="RLZ1332" s="4"/>
      <c r="RMA1332" s="4"/>
      <c r="RMB1332" s="4"/>
      <c r="RMC1332" s="4"/>
      <c r="RMD1332" s="4"/>
      <c r="RME1332" s="4"/>
      <c r="RMF1332" s="4"/>
      <c r="RMG1332" s="4"/>
      <c r="RMH1332" s="4"/>
      <c r="RMI1332" s="4"/>
      <c r="RMJ1332" s="4"/>
      <c r="RMK1332" s="4"/>
      <c r="RML1332" s="4"/>
      <c r="RMM1332" s="4"/>
      <c r="RMN1332" s="4"/>
      <c r="RMO1332" s="4"/>
      <c r="RMP1332" s="4"/>
      <c r="RMQ1332" s="4"/>
      <c r="RMR1332" s="4"/>
      <c r="RMS1332" s="4"/>
      <c r="RMT1332" s="4"/>
      <c r="RMU1332" s="4"/>
      <c r="RMV1332" s="4"/>
      <c r="RMW1332" s="4"/>
      <c r="RMX1332" s="4"/>
      <c r="RMY1332" s="4"/>
      <c r="RMZ1332" s="4"/>
      <c r="RNA1332" s="4"/>
      <c r="RNB1332" s="4"/>
      <c r="RNC1332" s="4"/>
      <c r="RND1332" s="4"/>
      <c r="RNE1332" s="4"/>
      <c r="RNF1332" s="4"/>
      <c r="RNG1332" s="4"/>
      <c r="RNH1332" s="4"/>
      <c r="RNI1332" s="4"/>
      <c r="RNJ1332" s="4"/>
      <c r="RNK1332" s="4"/>
      <c r="RNL1332" s="4"/>
      <c r="RNM1332" s="4"/>
      <c r="RNN1332" s="4"/>
      <c r="RNO1332" s="4"/>
      <c r="RNP1332" s="4"/>
      <c r="RNQ1332" s="4"/>
      <c r="RNR1332" s="4"/>
      <c r="RNS1332" s="4"/>
      <c r="RNT1332" s="4"/>
      <c r="RNU1332" s="4"/>
      <c r="RNV1332" s="4"/>
      <c r="RNW1332" s="4"/>
      <c r="RNX1332" s="4"/>
      <c r="RNY1332" s="4"/>
      <c r="RNZ1332" s="4"/>
      <c r="ROA1332" s="4"/>
      <c r="ROB1332" s="4"/>
      <c r="ROC1332" s="4"/>
      <c r="ROD1332" s="4"/>
      <c r="ROE1332" s="4"/>
      <c r="ROF1332" s="4"/>
      <c r="ROG1332" s="4"/>
      <c r="ROH1332" s="4"/>
      <c r="ROI1332" s="4"/>
      <c r="ROJ1332" s="4"/>
      <c r="ROK1332" s="4"/>
      <c r="ROL1332" s="4"/>
      <c r="ROM1332" s="4"/>
      <c r="RON1332" s="4"/>
      <c r="ROO1332" s="4"/>
      <c r="ROP1332" s="4"/>
      <c r="ROQ1332" s="4"/>
      <c r="ROR1332" s="4"/>
      <c r="ROS1332" s="4"/>
      <c r="ROT1332" s="4"/>
      <c r="ROU1332" s="4"/>
      <c r="ROV1332" s="4"/>
      <c r="ROW1332" s="4"/>
      <c r="ROX1332" s="4"/>
      <c r="ROY1332" s="4"/>
      <c r="ROZ1332" s="4"/>
      <c r="RPA1332" s="4"/>
      <c r="RPB1332" s="4"/>
      <c r="RPC1332" s="4"/>
      <c r="RPD1332" s="4"/>
      <c r="RPE1332" s="4"/>
      <c r="RPF1332" s="4"/>
      <c r="RPG1332" s="4"/>
      <c r="RPH1332" s="4"/>
      <c r="RPI1332" s="4"/>
      <c r="RPJ1332" s="4"/>
      <c r="RPK1332" s="4"/>
      <c r="RPL1332" s="4"/>
      <c r="RPM1332" s="4"/>
      <c r="RPN1332" s="4"/>
      <c r="RPO1332" s="4"/>
      <c r="RPP1332" s="4"/>
      <c r="RPQ1332" s="4"/>
      <c r="RPR1332" s="4"/>
      <c r="RPS1332" s="4"/>
      <c r="RPT1332" s="4"/>
      <c r="RPU1332" s="4"/>
      <c r="RPV1332" s="4"/>
      <c r="RPW1332" s="4"/>
      <c r="RPX1332" s="4"/>
      <c r="RPY1332" s="4"/>
      <c r="RPZ1332" s="4"/>
      <c r="RQA1332" s="4"/>
      <c r="RQB1332" s="4"/>
      <c r="RQC1332" s="4"/>
      <c r="RQD1332" s="4"/>
      <c r="RQE1332" s="4"/>
      <c r="RQF1332" s="4"/>
      <c r="RQG1332" s="4"/>
      <c r="RQH1332" s="4"/>
      <c r="RQI1332" s="4"/>
      <c r="RQJ1332" s="4"/>
      <c r="RQK1332" s="4"/>
      <c r="RQL1332" s="4"/>
      <c r="RQM1332" s="4"/>
      <c r="RQN1332" s="4"/>
      <c r="RQO1332" s="4"/>
      <c r="RQP1332" s="4"/>
      <c r="RQQ1332" s="4"/>
      <c r="RQR1332" s="4"/>
      <c r="RQS1332" s="4"/>
      <c r="RQT1332" s="4"/>
      <c r="RQU1332" s="4"/>
      <c r="RQV1332" s="4"/>
      <c r="RQW1332" s="4"/>
      <c r="RQX1332" s="4"/>
      <c r="RQY1332" s="4"/>
      <c r="RQZ1332" s="4"/>
      <c r="RRA1332" s="4"/>
      <c r="RRB1332" s="4"/>
      <c r="RRC1332" s="4"/>
      <c r="RRD1332" s="4"/>
      <c r="RRE1332" s="4"/>
      <c r="RRF1332" s="4"/>
      <c r="RRG1332" s="4"/>
      <c r="RRH1332" s="4"/>
      <c r="RRI1332" s="4"/>
      <c r="RRJ1332" s="4"/>
      <c r="RRK1332" s="4"/>
      <c r="RRL1332" s="4"/>
      <c r="RRM1332" s="4"/>
      <c r="RRN1332" s="4"/>
      <c r="RRO1332" s="4"/>
      <c r="RRP1332" s="4"/>
      <c r="RRQ1332" s="4"/>
      <c r="RRR1332" s="4"/>
      <c r="RRS1332" s="4"/>
      <c r="RRT1332" s="4"/>
      <c r="RRU1332" s="4"/>
      <c r="RRV1332" s="4"/>
      <c r="RRW1332" s="4"/>
      <c r="RRX1332" s="4"/>
      <c r="RRY1332" s="4"/>
      <c r="RRZ1332" s="4"/>
      <c r="RSA1332" s="4"/>
      <c r="RSB1332" s="4"/>
      <c r="RSC1332" s="4"/>
      <c r="RSD1332" s="4"/>
      <c r="RSE1332" s="4"/>
      <c r="RSF1332" s="4"/>
      <c r="RSG1332" s="4"/>
      <c r="RSH1332" s="4"/>
      <c r="RSI1332" s="4"/>
      <c r="RSJ1332" s="4"/>
      <c r="RSK1332" s="4"/>
      <c r="RSL1332" s="4"/>
      <c r="RSM1332" s="4"/>
      <c r="RSN1332" s="4"/>
      <c r="RSO1332" s="4"/>
      <c r="RSP1332" s="4"/>
      <c r="RSQ1332" s="4"/>
      <c r="RSR1332" s="4"/>
      <c r="RSS1332" s="4"/>
      <c r="RST1332" s="4"/>
      <c r="RSU1332" s="4"/>
      <c r="RSV1332" s="4"/>
      <c r="RSW1332" s="4"/>
      <c r="RSX1332" s="4"/>
      <c r="RSY1332" s="4"/>
      <c r="RSZ1332" s="4"/>
      <c r="RTA1332" s="4"/>
      <c r="RTB1332" s="4"/>
      <c r="RTC1332" s="4"/>
      <c r="RTD1332" s="4"/>
      <c r="RTE1332" s="4"/>
      <c r="RTF1332" s="4"/>
      <c r="RTG1332" s="4"/>
      <c r="RTH1332" s="4"/>
      <c r="RTI1332" s="4"/>
      <c r="RTJ1332" s="4"/>
      <c r="RTK1332" s="4"/>
      <c r="RTL1332" s="4"/>
      <c r="RTM1332" s="4"/>
      <c r="RTN1332" s="4"/>
      <c r="RTO1332" s="4"/>
      <c r="RTP1332" s="4"/>
      <c r="RTQ1332" s="4"/>
      <c r="RTR1332" s="4"/>
      <c r="RTS1332" s="4"/>
      <c r="RTT1332" s="4"/>
      <c r="RTU1332" s="4"/>
      <c r="RTV1332" s="4"/>
      <c r="RTW1332" s="4"/>
      <c r="RTX1332" s="4"/>
      <c r="RTY1332" s="4"/>
      <c r="RTZ1332" s="4"/>
      <c r="RUA1332" s="4"/>
      <c r="RUB1332" s="4"/>
      <c r="RUC1332" s="4"/>
      <c r="RUD1332" s="4"/>
      <c r="RUE1332" s="4"/>
      <c r="RUF1332" s="4"/>
      <c r="RUG1332" s="4"/>
      <c r="RUH1332" s="4"/>
      <c r="RUI1332" s="4"/>
      <c r="RUJ1332" s="4"/>
      <c r="RUK1332" s="4"/>
      <c r="RUL1332" s="4"/>
      <c r="RUM1332" s="4"/>
      <c r="RUN1332" s="4"/>
      <c r="RUO1332" s="4"/>
      <c r="RUP1332" s="4"/>
      <c r="RUQ1332" s="4"/>
      <c r="RUR1332" s="4"/>
      <c r="RUS1332" s="4"/>
      <c r="RUT1332" s="4"/>
      <c r="RUU1332" s="4"/>
      <c r="RUV1332" s="4"/>
      <c r="RUW1332" s="4"/>
      <c r="RUX1332" s="4"/>
      <c r="RUY1332" s="4"/>
      <c r="RUZ1332" s="4"/>
      <c r="RVA1332" s="4"/>
      <c r="RVB1332" s="4"/>
      <c r="RVC1332" s="4"/>
      <c r="RVD1332" s="4"/>
      <c r="RVE1332" s="4"/>
      <c r="RVF1332" s="4"/>
      <c r="RVG1332" s="4"/>
      <c r="RVH1332" s="4"/>
      <c r="RVI1332" s="4"/>
      <c r="RVJ1332" s="4"/>
      <c r="RVK1332" s="4"/>
      <c r="RVL1332" s="4"/>
      <c r="RVM1332" s="4"/>
      <c r="RVN1332" s="4"/>
      <c r="RVO1332" s="4"/>
      <c r="RVP1332" s="4"/>
      <c r="RVQ1332" s="4"/>
      <c r="RVR1332" s="4"/>
      <c r="RVS1332" s="4"/>
      <c r="RVT1332" s="4"/>
      <c r="RVU1332" s="4"/>
      <c r="RVV1332" s="4"/>
      <c r="RVW1332" s="4"/>
      <c r="RVX1332" s="4"/>
      <c r="RVY1332" s="4"/>
      <c r="RVZ1332" s="4"/>
      <c r="RWA1332" s="4"/>
      <c r="RWB1332" s="4"/>
      <c r="RWC1332" s="4"/>
      <c r="RWD1332" s="4"/>
      <c r="RWE1332" s="4"/>
      <c r="RWF1332" s="4"/>
      <c r="RWG1332" s="4"/>
      <c r="RWH1332" s="4"/>
      <c r="RWI1332" s="4"/>
      <c r="RWJ1332" s="4"/>
      <c r="RWK1332" s="4"/>
      <c r="RWL1332" s="4"/>
      <c r="RWM1332" s="4"/>
      <c r="RWN1332" s="4"/>
      <c r="RWO1332" s="4"/>
      <c r="RWP1332" s="4"/>
      <c r="RWQ1332" s="4"/>
      <c r="RWR1332" s="4"/>
      <c r="RWS1332" s="4"/>
      <c r="RWT1332" s="4"/>
      <c r="RWU1332" s="4"/>
      <c r="RWV1332" s="4"/>
      <c r="RWW1332" s="4"/>
      <c r="RWX1332" s="4"/>
      <c r="RWY1332" s="4"/>
      <c r="RWZ1332" s="4"/>
      <c r="RXA1332" s="4"/>
      <c r="RXB1332" s="4"/>
      <c r="RXC1332" s="4"/>
      <c r="RXD1332" s="4"/>
      <c r="RXE1332" s="4"/>
      <c r="RXF1332" s="4"/>
      <c r="RXG1332" s="4"/>
      <c r="RXH1332" s="4"/>
      <c r="RXI1332" s="4"/>
      <c r="RXJ1332" s="4"/>
      <c r="RXK1332" s="4"/>
      <c r="RXL1332" s="4"/>
      <c r="RXM1332" s="4"/>
      <c r="RXN1332" s="4"/>
      <c r="RXO1332" s="4"/>
      <c r="RXP1332" s="4"/>
      <c r="RXQ1332" s="4"/>
      <c r="RXR1332" s="4"/>
      <c r="RXS1332" s="4"/>
      <c r="RXT1332" s="4"/>
      <c r="RXU1332" s="4"/>
      <c r="RXV1332" s="4"/>
      <c r="RXW1332" s="4"/>
      <c r="RXX1332" s="4"/>
      <c r="RXY1332" s="4"/>
      <c r="RXZ1332" s="4"/>
      <c r="RYA1332" s="4"/>
      <c r="RYB1332" s="4"/>
      <c r="RYC1332" s="4"/>
      <c r="RYD1332" s="4"/>
      <c r="RYE1332" s="4"/>
      <c r="RYF1332" s="4"/>
      <c r="RYG1332" s="4"/>
      <c r="RYH1332" s="4"/>
      <c r="RYI1332" s="4"/>
      <c r="RYJ1332" s="4"/>
      <c r="RYK1332" s="4"/>
      <c r="RYL1332" s="4"/>
      <c r="RYM1332" s="4"/>
      <c r="RYN1332" s="4"/>
      <c r="RYO1332" s="4"/>
      <c r="RYP1332" s="4"/>
      <c r="RYQ1332" s="4"/>
      <c r="RYR1332" s="4"/>
      <c r="RYS1332" s="4"/>
      <c r="RYT1332" s="4"/>
      <c r="RYU1332" s="4"/>
      <c r="RYV1332" s="4"/>
      <c r="RYW1332" s="4"/>
      <c r="RYX1332" s="4"/>
      <c r="RYY1332" s="4"/>
      <c r="RYZ1332" s="4"/>
      <c r="RZA1332" s="4"/>
      <c r="RZB1332" s="4"/>
      <c r="RZC1332" s="4"/>
      <c r="RZD1332" s="4"/>
      <c r="RZE1332" s="4"/>
      <c r="RZF1332" s="4"/>
      <c r="RZG1332" s="4"/>
      <c r="RZH1332" s="4"/>
      <c r="RZI1332" s="4"/>
      <c r="RZJ1332" s="4"/>
      <c r="RZK1332" s="4"/>
      <c r="RZL1332" s="4"/>
      <c r="RZM1332" s="4"/>
      <c r="RZN1332" s="4"/>
      <c r="RZO1332" s="4"/>
      <c r="RZP1332" s="4"/>
      <c r="RZQ1332" s="4"/>
      <c r="RZR1332" s="4"/>
      <c r="RZS1332" s="4"/>
      <c r="RZT1332" s="4"/>
      <c r="RZU1332" s="4"/>
      <c r="RZV1332" s="4"/>
      <c r="RZW1332" s="4"/>
      <c r="RZX1332" s="4"/>
      <c r="RZY1332" s="4"/>
      <c r="RZZ1332" s="4"/>
      <c r="SAA1332" s="4"/>
      <c r="SAB1332" s="4"/>
      <c r="SAC1332" s="4"/>
      <c r="SAD1332" s="4"/>
      <c r="SAE1332" s="4"/>
      <c r="SAF1332" s="4"/>
      <c r="SAG1332" s="4"/>
      <c r="SAH1332" s="4"/>
      <c r="SAI1332" s="4"/>
      <c r="SAJ1332" s="4"/>
      <c r="SAK1332" s="4"/>
      <c r="SAL1332" s="4"/>
      <c r="SAM1332" s="4"/>
      <c r="SAN1332" s="4"/>
      <c r="SAO1332" s="4"/>
      <c r="SAP1332" s="4"/>
      <c r="SAQ1332" s="4"/>
      <c r="SAR1332" s="4"/>
      <c r="SAS1332" s="4"/>
      <c r="SAT1332" s="4"/>
      <c r="SAU1332" s="4"/>
      <c r="SAV1332" s="4"/>
      <c r="SAW1332" s="4"/>
      <c r="SAX1332" s="4"/>
      <c r="SAY1332" s="4"/>
      <c r="SAZ1332" s="4"/>
      <c r="SBA1332" s="4"/>
      <c r="SBB1332" s="4"/>
      <c r="SBC1332" s="4"/>
      <c r="SBD1332" s="4"/>
      <c r="SBE1332" s="4"/>
      <c r="SBF1332" s="4"/>
      <c r="SBG1332" s="4"/>
      <c r="SBH1332" s="4"/>
      <c r="SBI1332" s="4"/>
      <c r="SBJ1332" s="4"/>
      <c r="SBK1332" s="4"/>
      <c r="SBL1332" s="4"/>
      <c r="SBM1332" s="4"/>
      <c r="SBN1332" s="4"/>
      <c r="SBO1332" s="4"/>
      <c r="SBP1332" s="4"/>
      <c r="SBQ1332" s="4"/>
      <c r="SBR1332" s="4"/>
      <c r="SBS1332" s="4"/>
      <c r="SBT1332" s="4"/>
      <c r="SBU1332" s="4"/>
      <c r="SBV1332" s="4"/>
      <c r="SBW1332" s="4"/>
      <c r="SBX1332" s="4"/>
      <c r="SBY1332" s="4"/>
      <c r="SBZ1332" s="4"/>
      <c r="SCA1332" s="4"/>
      <c r="SCB1332" s="4"/>
      <c r="SCC1332" s="4"/>
      <c r="SCD1332" s="4"/>
      <c r="SCE1332" s="4"/>
      <c r="SCF1332" s="4"/>
      <c r="SCG1332" s="4"/>
      <c r="SCH1332" s="4"/>
      <c r="SCI1332" s="4"/>
      <c r="SCJ1332" s="4"/>
      <c r="SCK1332" s="4"/>
      <c r="SCL1332" s="4"/>
      <c r="SCM1332" s="4"/>
      <c r="SCN1332" s="4"/>
      <c r="SCO1332" s="4"/>
      <c r="SCP1332" s="4"/>
      <c r="SCQ1332" s="4"/>
      <c r="SCR1332" s="4"/>
      <c r="SCS1332" s="4"/>
      <c r="SCT1332" s="4"/>
      <c r="SCU1332" s="4"/>
      <c r="SCV1332" s="4"/>
      <c r="SCW1332" s="4"/>
      <c r="SCX1332" s="4"/>
      <c r="SCY1332" s="4"/>
      <c r="SCZ1332" s="4"/>
      <c r="SDA1332" s="4"/>
      <c r="SDB1332" s="4"/>
      <c r="SDC1332" s="4"/>
      <c r="SDD1332" s="4"/>
      <c r="SDE1332" s="4"/>
      <c r="SDF1332" s="4"/>
      <c r="SDG1332" s="4"/>
      <c r="SDH1332" s="4"/>
      <c r="SDI1332" s="4"/>
      <c r="SDJ1332" s="4"/>
      <c r="SDK1332" s="4"/>
      <c r="SDL1332" s="4"/>
      <c r="SDM1332" s="4"/>
      <c r="SDN1332" s="4"/>
      <c r="SDO1332" s="4"/>
      <c r="SDP1332" s="4"/>
      <c r="SDQ1332" s="4"/>
      <c r="SDR1332" s="4"/>
      <c r="SDS1332" s="4"/>
      <c r="SDT1332" s="4"/>
      <c r="SDU1332" s="4"/>
      <c r="SDV1332" s="4"/>
      <c r="SDW1332" s="4"/>
      <c r="SDX1332" s="4"/>
      <c r="SDY1332" s="4"/>
      <c r="SDZ1332" s="4"/>
      <c r="SEA1332" s="4"/>
      <c r="SEB1332" s="4"/>
      <c r="SEC1332" s="4"/>
      <c r="SED1332" s="4"/>
      <c r="SEE1332" s="4"/>
      <c r="SEF1332" s="4"/>
      <c r="SEG1332" s="4"/>
      <c r="SEH1332" s="4"/>
      <c r="SEI1332" s="4"/>
      <c r="SEJ1332" s="4"/>
      <c r="SEK1332" s="4"/>
      <c r="SEL1332" s="4"/>
      <c r="SEM1332" s="4"/>
      <c r="SEN1332" s="4"/>
      <c r="SEO1332" s="4"/>
      <c r="SEP1332" s="4"/>
      <c r="SEQ1332" s="4"/>
      <c r="SER1332" s="4"/>
      <c r="SES1332" s="4"/>
      <c r="SET1332" s="4"/>
      <c r="SEU1332" s="4"/>
      <c r="SEV1332" s="4"/>
      <c r="SEW1332" s="4"/>
      <c r="SEX1332" s="4"/>
      <c r="SEY1332" s="4"/>
      <c r="SEZ1332" s="4"/>
      <c r="SFA1332" s="4"/>
      <c r="SFB1332" s="4"/>
      <c r="SFC1332" s="4"/>
      <c r="SFD1332" s="4"/>
      <c r="SFE1332" s="4"/>
      <c r="SFF1332" s="4"/>
      <c r="SFG1332" s="4"/>
      <c r="SFH1332" s="4"/>
      <c r="SFI1332" s="4"/>
      <c r="SFJ1332" s="4"/>
      <c r="SFK1332" s="4"/>
      <c r="SFL1332" s="4"/>
      <c r="SFM1332" s="4"/>
      <c r="SFN1332" s="4"/>
      <c r="SFO1332" s="4"/>
      <c r="SFP1332" s="4"/>
      <c r="SFQ1332" s="4"/>
      <c r="SFR1332" s="4"/>
      <c r="SFS1332" s="4"/>
      <c r="SFT1332" s="4"/>
      <c r="SFU1332" s="4"/>
      <c r="SFV1332" s="4"/>
      <c r="SFW1332" s="4"/>
      <c r="SFX1332" s="4"/>
      <c r="SFY1332" s="4"/>
      <c r="SFZ1332" s="4"/>
      <c r="SGA1332" s="4"/>
      <c r="SGB1332" s="4"/>
      <c r="SGC1332" s="4"/>
      <c r="SGD1332" s="4"/>
      <c r="SGE1332" s="4"/>
      <c r="SGF1332" s="4"/>
      <c r="SGG1332" s="4"/>
      <c r="SGH1332" s="4"/>
      <c r="SGI1332" s="4"/>
      <c r="SGJ1332" s="4"/>
      <c r="SGK1332" s="4"/>
      <c r="SGL1332" s="4"/>
      <c r="SGM1332" s="4"/>
      <c r="SGN1332" s="4"/>
      <c r="SGO1332" s="4"/>
      <c r="SGP1332" s="4"/>
      <c r="SGQ1332" s="4"/>
      <c r="SGR1332" s="4"/>
      <c r="SGS1332" s="4"/>
      <c r="SGT1332" s="4"/>
      <c r="SGU1332" s="4"/>
      <c r="SGV1332" s="4"/>
      <c r="SGW1332" s="4"/>
      <c r="SGX1332" s="4"/>
      <c r="SGY1332" s="4"/>
      <c r="SGZ1332" s="4"/>
      <c r="SHA1332" s="4"/>
      <c r="SHB1332" s="4"/>
      <c r="SHC1332" s="4"/>
      <c r="SHD1332" s="4"/>
      <c r="SHE1332" s="4"/>
      <c r="SHF1332" s="4"/>
      <c r="SHG1332" s="4"/>
      <c r="SHH1332" s="4"/>
      <c r="SHI1332" s="4"/>
      <c r="SHJ1332" s="4"/>
      <c r="SHK1332" s="4"/>
      <c r="SHL1332" s="4"/>
      <c r="SHM1332" s="4"/>
      <c r="SHN1332" s="4"/>
      <c r="SHO1332" s="4"/>
      <c r="SHP1332" s="4"/>
      <c r="SHQ1332" s="4"/>
      <c r="SHR1332" s="4"/>
      <c r="SHS1332" s="4"/>
      <c r="SHT1332" s="4"/>
      <c r="SHU1332" s="4"/>
      <c r="SHV1332" s="4"/>
      <c r="SHW1332" s="4"/>
      <c r="SHX1332" s="4"/>
      <c r="SHY1332" s="4"/>
      <c r="SHZ1332" s="4"/>
      <c r="SIA1332" s="4"/>
      <c r="SIB1332" s="4"/>
      <c r="SIC1332" s="4"/>
      <c r="SID1332" s="4"/>
      <c r="SIE1332" s="4"/>
      <c r="SIF1332" s="4"/>
      <c r="SIG1332" s="4"/>
      <c r="SIH1332" s="4"/>
      <c r="SII1332" s="4"/>
      <c r="SIJ1332" s="4"/>
      <c r="SIK1332" s="4"/>
      <c r="SIL1332" s="4"/>
      <c r="SIM1332" s="4"/>
      <c r="SIN1332" s="4"/>
      <c r="SIO1332" s="4"/>
      <c r="SIP1332" s="4"/>
      <c r="SIQ1332" s="4"/>
      <c r="SIR1332" s="4"/>
      <c r="SIS1332" s="4"/>
      <c r="SIT1332" s="4"/>
      <c r="SIU1332" s="4"/>
      <c r="SIV1332" s="4"/>
      <c r="SIW1332" s="4"/>
      <c r="SIX1332" s="4"/>
      <c r="SIY1332" s="4"/>
      <c r="SIZ1332" s="4"/>
      <c r="SJA1332" s="4"/>
      <c r="SJB1332" s="4"/>
      <c r="SJC1332" s="4"/>
      <c r="SJD1332" s="4"/>
      <c r="SJE1332" s="4"/>
      <c r="SJF1332" s="4"/>
      <c r="SJG1332" s="4"/>
      <c r="SJH1332" s="4"/>
      <c r="SJI1332" s="4"/>
      <c r="SJJ1332" s="4"/>
      <c r="SJK1332" s="4"/>
      <c r="SJL1332" s="4"/>
      <c r="SJM1332" s="4"/>
      <c r="SJN1332" s="4"/>
      <c r="SJO1332" s="4"/>
      <c r="SJP1332" s="4"/>
      <c r="SJQ1332" s="4"/>
      <c r="SJR1332" s="4"/>
      <c r="SJS1332" s="4"/>
      <c r="SJT1332" s="4"/>
      <c r="SJU1332" s="4"/>
      <c r="SJV1332" s="4"/>
      <c r="SJW1332" s="4"/>
      <c r="SJX1332" s="4"/>
      <c r="SJY1332" s="4"/>
      <c r="SJZ1332" s="4"/>
      <c r="SKA1332" s="4"/>
      <c r="SKB1332" s="4"/>
      <c r="SKC1332" s="4"/>
      <c r="SKD1332" s="4"/>
      <c r="SKE1332" s="4"/>
      <c r="SKF1332" s="4"/>
      <c r="SKG1332" s="4"/>
      <c r="SKH1332" s="4"/>
      <c r="SKI1332" s="4"/>
      <c r="SKJ1332" s="4"/>
      <c r="SKK1332" s="4"/>
      <c r="SKL1332" s="4"/>
      <c r="SKM1332" s="4"/>
      <c r="SKN1332" s="4"/>
      <c r="SKO1332" s="4"/>
      <c r="SKP1332" s="4"/>
      <c r="SKQ1332" s="4"/>
      <c r="SKR1332" s="4"/>
      <c r="SKS1332" s="4"/>
      <c r="SKT1332" s="4"/>
      <c r="SKU1332" s="4"/>
      <c r="SKV1332" s="4"/>
      <c r="SKW1332" s="4"/>
      <c r="SKX1332" s="4"/>
      <c r="SKY1332" s="4"/>
      <c r="SKZ1332" s="4"/>
      <c r="SLA1332" s="4"/>
      <c r="SLB1332" s="4"/>
      <c r="SLC1332" s="4"/>
      <c r="SLD1332" s="4"/>
      <c r="SLE1332" s="4"/>
      <c r="SLF1332" s="4"/>
      <c r="SLG1332" s="4"/>
      <c r="SLH1332" s="4"/>
      <c r="SLI1332" s="4"/>
      <c r="SLJ1332" s="4"/>
      <c r="SLK1332" s="4"/>
      <c r="SLL1332" s="4"/>
      <c r="SLM1332" s="4"/>
      <c r="SLN1332" s="4"/>
      <c r="SLO1332" s="4"/>
      <c r="SLP1332" s="4"/>
      <c r="SLQ1332" s="4"/>
      <c r="SLR1332" s="4"/>
      <c r="SLS1332" s="4"/>
      <c r="SLT1332" s="4"/>
      <c r="SLU1332" s="4"/>
      <c r="SLV1332" s="4"/>
      <c r="SLW1332" s="4"/>
      <c r="SLX1332" s="4"/>
      <c r="SLY1332" s="4"/>
      <c r="SLZ1332" s="4"/>
      <c r="SMA1332" s="4"/>
      <c r="SMB1332" s="4"/>
      <c r="SMC1332" s="4"/>
      <c r="SMD1332" s="4"/>
      <c r="SME1332" s="4"/>
      <c r="SMF1332" s="4"/>
      <c r="SMG1332" s="4"/>
      <c r="SMH1332" s="4"/>
      <c r="SMI1332" s="4"/>
      <c r="SMJ1332" s="4"/>
      <c r="SMK1332" s="4"/>
      <c r="SML1332" s="4"/>
      <c r="SMM1332" s="4"/>
      <c r="SMN1332" s="4"/>
      <c r="SMO1332" s="4"/>
      <c r="SMP1332" s="4"/>
      <c r="SMQ1332" s="4"/>
      <c r="SMR1332" s="4"/>
      <c r="SMS1332" s="4"/>
      <c r="SMT1332" s="4"/>
      <c r="SMU1332" s="4"/>
      <c r="SMV1332" s="4"/>
      <c r="SMW1332" s="4"/>
      <c r="SMX1332" s="4"/>
      <c r="SMY1332" s="4"/>
      <c r="SMZ1332" s="4"/>
      <c r="SNA1332" s="4"/>
      <c r="SNB1332" s="4"/>
      <c r="SNC1332" s="4"/>
      <c r="SND1332" s="4"/>
      <c r="SNE1332" s="4"/>
      <c r="SNF1332" s="4"/>
      <c r="SNG1332" s="4"/>
      <c r="SNH1332" s="4"/>
      <c r="SNI1332" s="4"/>
      <c r="SNJ1332" s="4"/>
      <c r="SNK1332" s="4"/>
      <c r="SNL1332" s="4"/>
      <c r="SNM1332" s="4"/>
      <c r="SNN1332" s="4"/>
      <c r="SNO1332" s="4"/>
      <c r="SNP1332" s="4"/>
      <c r="SNQ1332" s="4"/>
      <c r="SNR1332" s="4"/>
      <c r="SNS1332" s="4"/>
      <c r="SNT1332" s="4"/>
      <c r="SNU1332" s="4"/>
      <c r="SNV1332" s="4"/>
      <c r="SNW1332" s="4"/>
      <c r="SNX1332" s="4"/>
      <c r="SNY1332" s="4"/>
      <c r="SNZ1332" s="4"/>
      <c r="SOA1332" s="4"/>
      <c r="SOB1332" s="4"/>
      <c r="SOC1332" s="4"/>
      <c r="SOD1332" s="4"/>
      <c r="SOE1332" s="4"/>
      <c r="SOF1332" s="4"/>
      <c r="SOG1332" s="4"/>
      <c r="SOH1332" s="4"/>
      <c r="SOI1332" s="4"/>
      <c r="SOJ1332" s="4"/>
      <c r="SOK1332" s="4"/>
      <c r="SOL1332" s="4"/>
      <c r="SOM1332" s="4"/>
      <c r="SON1332" s="4"/>
      <c r="SOO1332" s="4"/>
      <c r="SOP1332" s="4"/>
      <c r="SOQ1332" s="4"/>
      <c r="SOR1332" s="4"/>
      <c r="SOS1332" s="4"/>
      <c r="SOT1332" s="4"/>
      <c r="SOU1332" s="4"/>
      <c r="SOV1332" s="4"/>
      <c r="SOW1332" s="4"/>
      <c r="SOX1332" s="4"/>
      <c r="SOY1332" s="4"/>
      <c r="SOZ1332" s="4"/>
      <c r="SPA1332" s="4"/>
      <c r="SPB1332" s="4"/>
      <c r="SPC1332" s="4"/>
      <c r="SPD1332" s="4"/>
      <c r="SPE1332" s="4"/>
      <c r="SPF1332" s="4"/>
      <c r="SPG1332" s="4"/>
      <c r="SPH1332" s="4"/>
      <c r="SPI1332" s="4"/>
      <c r="SPJ1332" s="4"/>
      <c r="SPK1332" s="4"/>
      <c r="SPL1332" s="4"/>
      <c r="SPM1332" s="4"/>
      <c r="SPN1332" s="4"/>
      <c r="SPO1332" s="4"/>
      <c r="SPP1332" s="4"/>
      <c r="SPQ1332" s="4"/>
      <c r="SPR1332" s="4"/>
      <c r="SPS1332" s="4"/>
      <c r="SPT1332" s="4"/>
      <c r="SPU1332" s="4"/>
      <c r="SPV1332" s="4"/>
      <c r="SPW1332" s="4"/>
      <c r="SPX1332" s="4"/>
      <c r="SPY1332" s="4"/>
      <c r="SPZ1332" s="4"/>
      <c r="SQA1332" s="4"/>
      <c r="SQB1332" s="4"/>
      <c r="SQC1332" s="4"/>
      <c r="SQD1332" s="4"/>
      <c r="SQE1332" s="4"/>
      <c r="SQF1332" s="4"/>
      <c r="SQG1332" s="4"/>
      <c r="SQH1332" s="4"/>
      <c r="SQI1332" s="4"/>
      <c r="SQJ1332" s="4"/>
      <c r="SQK1332" s="4"/>
      <c r="SQL1332" s="4"/>
      <c r="SQM1332" s="4"/>
      <c r="SQN1332" s="4"/>
      <c r="SQO1332" s="4"/>
      <c r="SQP1332" s="4"/>
      <c r="SQQ1332" s="4"/>
      <c r="SQR1332" s="4"/>
      <c r="SQS1332" s="4"/>
      <c r="SQT1332" s="4"/>
      <c r="SQU1332" s="4"/>
      <c r="SQV1332" s="4"/>
      <c r="SQW1332" s="4"/>
      <c r="SQX1332" s="4"/>
      <c r="SQY1332" s="4"/>
      <c r="SQZ1332" s="4"/>
      <c r="SRA1332" s="4"/>
      <c r="SRB1332" s="4"/>
      <c r="SRC1332" s="4"/>
      <c r="SRD1332" s="4"/>
      <c r="SRE1332" s="4"/>
      <c r="SRF1332" s="4"/>
      <c r="SRG1332" s="4"/>
      <c r="SRH1332" s="4"/>
      <c r="SRI1332" s="4"/>
      <c r="SRJ1332" s="4"/>
      <c r="SRK1332" s="4"/>
      <c r="SRL1332" s="4"/>
      <c r="SRM1332" s="4"/>
      <c r="SRN1332" s="4"/>
      <c r="SRO1332" s="4"/>
      <c r="SRP1332" s="4"/>
      <c r="SRQ1332" s="4"/>
      <c r="SRR1332" s="4"/>
      <c r="SRS1332" s="4"/>
      <c r="SRT1332" s="4"/>
      <c r="SRU1332" s="4"/>
      <c r="SRV1332" s="4"/>
      <c r="SRW1332" s="4"/>
      <c r="SRX1332" s="4"/>
      <c r="SRY1332" s="4"/>
      <c r="SRZ1332" s="4"/>
      <c r="SSA1332" s="4"/>
      <c r="SSB1332" s="4"/>
      <c r="SSC1332" s="4"/>
      <c r="SSD1332" s="4"/>
      <c r="SSE1332" s="4"/>
      <c r="SSF1332" s="4"/>
      <c r="SSG1332" s="4"/>
      <c r="SSH1332" s="4"/>
      <c r="SSI1332" s="4"/>
      <c r="SSJ1332" s="4"/>
      <c r="SSK1332" s="4"/>
      <c r="SSL1332" s="4"/>
      <c r="SSM1332" s="4"/>
      <c r="SSN1332" s="4"/>
      <c r="SSO1332" s="4"/>
      <c r="SSP1332" s="4"/>
      <c r="SSQ1332" s="4"/>
      <c r="SSR1332" s="4"/>
      <c r="SSS1332" s="4"/>
      <c r="SST1332" s="4"/>
      <c r="SSU1332" s="4"/>
      <c r="SSV1332" s="4"/>
      <c r="SSW1332" s="4"/>
      <c r="SSX1332" s="4"/>
      <c r="SSY1332" s="4"/>
      <c r="SSZ1332" s="4"/>
      <c r="STA1332" s="4"/>
      <c r="STB1332" s="4"/>
      <c r="STC1332" s="4"/>
      <c r="STD1332" s="4"/>
      <c r="STE1332" s="4"/>
      <c r="STF1332" s="4"/>
      <c r="STG1332" s="4"/>
      <c r="STH1332" s="4"/>
      <c r="STI1332" s="4"/>
      <c r="STJ1332" s="4"/>
      <c r="STK1332" s="4"/>
      <c r="STL1332" s="4"/>
      <c r="STM1332" s="4"/>
      <c r="STN1332" s="4"/>
      <c r="STO1332" s="4"/>
      <c r="STP1332" s="4"/>
      <c r="STQ1332" s="4"/>
      <c r="STR1332" s="4"/>
      <c r="STS1332" s="4"/>
      <c r="STT1332" s="4"/>
      <c r="STU1332" s="4"/>
      <c r="STV1332" s="4"/>
      <c r="STW1332" s="4"/>
      <c r="STX1332" s="4"/>
      <c r="STY1332" s="4"/>
      <c r="STZ1332" s="4"/>
      <c r="SUA1332" s="4"/>
      <c r="SUB1332" s="4"/>
      <c r="SUC1332" s="4"/>
      <c r="SUD1332" s="4"/>
      <c r="SUE1332" s="4"/>
      <c r="SUF1332" s="4"/>
      <c r="SUG1332" s="4"/>
      <c r="SUH1332" s="4"/>
      <c r="SUI1332" s="4"/>
      <c r="SUJ1332" s="4"/>
      <c r="SUK1332" s="4"/>
      <c r="SUL1332" s="4"/>
      <c r="SUM1332" s="4"/>
      <c r="SUN1332" s="4"/>
      <c r="SUO1332" s="4"/>
      <c r="SUP1332" s="4"/>
      <c r="SUQ1332" s="4"/>
      <c r="SUR1332" s="4"/>
      <c r="SUS1332" s="4"/>
      <c r="SUT1332" s="4"/>
      <c r="SUU1332" s="4"/>
      <c r="SUV1332" s="4"/>
      <c r="SUW1332" s="4"/>
      <c r="SUX1332" s="4"/>
      <c r="SUY1332" s="4"/>
      <c r="SUZ1332" s="4"/>
      <c r="SVA1332" s="4"/>
      <c r="SVB1332" s="4"/>
      <c r="SVC1332" s="4"/>
      <c r="SVD1332" s="4"/>
      <c r="SVE1332" s="4"/>
      <c r="SVF1332" s="4"/>
      <c r="SVG1332" s="4"/>
      <c r="SVH1332" s="4"/>
      <c r="SVI1332" s="4"/>
      <c r="SVJ1332" s="4"/>
      <c r="SVK1332" s="4"/>
      <c r="SVL1332" s="4"/>
      <c r="SVM1332" s="4"/>
      <c r="SVN1332" s="4"/>
      <c r="SVO1332" s="4"/>
      <c r="SVP1332" s="4"/>
      <c r="SVQ1332" s="4"/>
      <c r="SVR1332" s="4"/>
      <c r="SVS1332" s="4"/>
      <c r="SVT1332" s="4"/>
      <c r="SVU1332" s="4"/>
      <c r="SVV1332" s="4"/>
      <c r="SVW1332" s="4"/>
      <c r="SVX1332" s="4"/>
      <c r="SVY1332" s="4"/>
      <c r="SVZ1332" s="4"/>
      <c r="SWA1332" s="4"/>
      <c r="SWB1332" s="4"/>
      <c r="SWC1332" s="4"/>
      <c r="SWD1332" s="4"/>
      <c r="SWE1332" s="4"/>
      <c r="SWF1332" s="4"/>
      <c r="SWG1332" s="4"/>
      <c r="SWH1332" s="4"/>
      <c r="SWI1332" s="4"/>
      <c r="SWJ1332" s="4"/>
      <c r="SWK1332" s="4"/>
      <c r="SWL1332" s="4"/>
      <c r="SWM1332" s="4"/>
      <c r="SWN1332" s="4"/>
      <c r="SWO1332" s="4"/>
      <c r="SWP1332" s="4"/>
      <c r="SWQ1332" s="4"/>
      <c r="SWR1332" s="4"/>
      <c r="SWS1332" s="4"/>
      <c r="SWT1332" s="4"/>
      <c r="SWU1332" s="4"/>
      <c r="SWV1332" s="4"/>
      <c r="SWW1332" s="4"/>
      <c r="SWX1332" s="4"/>
      <c r="SWY1332" s="4"/>
      <c r="SWZ1332" s="4"/>
      <c r="SXA1332" s="4"/>
      <c r="SXB1332" s="4"/>
      <c r="SXC1332" s="4"/>
      <c r="SXD1332" s="4"/>
      <c r="SXE1332" s="4"/>
      <c r="SXF1332" s="4"/>
      <c r="SXG1332" s="4"/>
      <c r="SXH1332" s="4"/>
      <c r="SXI1332" s="4"/>
      <c r="SXJ1332" s="4"/>
      <c r="SXK1332" s="4"/>
      <c r="SXL1332" s="4"/>
      <c r="SXM1332" s="4"/>
      <c r="SXN1332" s="4"/>
      <c r="SXO1332" s="4"/>
      <c r="SXP1332" s="4"/>
      <c r="SXQ1332" s="4"/>
      <c r="SXR1332" s="4"/>
      <c r="SXS1332" s="4"/>
      <c r="SXT1332" s="4"/>
      <c r="SXU1332" s="4"/>
      <c r="SXV1332" s="4"/>
      <c r="SXW1332" s="4"/>
      <c r="SXX1332" s="4"/>
      <c r="SXY1332" s="4"/>
      <c r="SXZ1332" s="4"/>
      <c r="SYA1332" s="4"/>
      <c r="SYB1332" s="4"/>
      <c r="SYC1332" s="4"/>
      <c r="SYD1332" s="4"/>
      <c r="SYE1332" s="4"/>
      <c r="SYF1332" s="4"/>
      <c r="SYG1332" s="4"/>
      <c r="SYH1332" s="4"/>
      <c r="SYI1332" s="4"/>
      <c r="SYJ1332" s="4"/>
      <c r="SYK1332" s="4"/>
      <c r="SYL1332" s="4"/>
      <c r="SYM1332" s="4"/>
      <c r="SYN1332" s="4"/>
      <c r="SYO1332" s="4"/>
      <c r="SYP1332" s="4"/>
      <c r="SYQ1332" s="4"/>
      <c r="SYR1332" s="4"/>
      <c r="SYS1332" s="4"/>
      <c r="SYT1332" s="4"/>
      <c r="SYU1332" s="4"/>
      <c r="SYV1332" s="4"/>
      <c r="SYW1332" s="4"/>
      <c r="SYX1332" s="4"/>
      <c r="SYY1332" s="4"/>
      <c r="SYZ1332" s="4"/>
      <c r="SZA1332" s="4"/>
      <c r="SZB1332" s="4"/>
      <c r="SZC1332" s="4"/>
      <c r="SZD1332" s="4"/>
      <c r="SZE1332" s="4"/>
      <c r="SZF1332" s="4"/>
      <c r="SZG1332" s="4"/>
      <c r="SZH1332" s="4"/>
      <c r="SZI1332" s="4"/>
      <c r="SZJ1332" s="4"/>
      <c r="SZK1332" s="4"/>
      <c r="SZL1332" s="4"/>
      <c r="SZM1332" s="4"/>
      <c r="SZN1332" s="4"/>
      <c r="SZO1332" s="4"/>
      <c r="SZP1332" s="4"/>
      <c r="SZQ1332" s="4"/>
      <c r="SZR1332" s="4"/>
      <c r="SZS1332" s="4"/>
      <c r="SZT1332" s="4"/>
      <c r="SZU1332" s="4"/>
      <c r="SZV1332" s="4"/>
      <c r="SZW1332" s="4"/>
      <c r="SZX1332" s="4"/>
      <c r="SZY1332" s="4"/>
      <c r="SZZ1332" s="4"/>
      <c r="TAA1332" s="4"/>
      <c r="TAB1332" s="4"/>
      <c r="TAC1332" s="4"/>
      <c r="TAD1332" s="4"/>
      <c r="TAE1332" s="4"/>
      <c r="TAF1332" s="4"/>
      <c r="TAG1332" s="4"/>
      <c r="TAH1332" s="4"/>
      <c r="TAI1332" s="4"/>
      <c r="TAJ1332" s="4"/>
      <c r="TAK1332" s="4"/>
      <c r="TAL1332" s="4"/>
      <c r="TAM1332" s="4"/>
      <c r="TAN1332" s="4"/>
      <c r="TAO1332" s="4"/>
      <c r="TAP1332" s="4"/>
      <c r="TAQ1332" s="4"/>
      <c r="TAR1332" s="4"/>
      <c r="TAS1332" s="4"/>
      <c r="TAT1332" s="4"/>
      <c r="TAU1332" s="4"/>
      <c r="TAV1332" s="4"/>
      <c r="TAW1332" s="4"/>
      <c r="TAX1332" s="4"/>
      <c r="TAY1332" s="4"/>
      <c r="TAZ1332" s="4"/>
      <c r="TBA1332" s="4"/>
      <c r="TBB1332" s="4"/>
      <c r="TBC1332" s="4"/>
      <c r="TBD1332" s="4"/>
      <c r="TBE1332" s="4"/>
      <c r="TBF1332" s="4"/>
      <c r="TBG1332" s="4"/>
      <c r="TBH1332" s="4"/>
      <c r="TBI1332" s="4"/>
      <c r="TBJ1332" s="4"/>
      <c r="TBK1332" s="4"/>
      <c r="TBL1332" s="4"/>
      <c r="TBM1332" s="4"/>
      <c r="TBN1332" s="4"/>
      <c r="TBO1332" s="4"/>
      <c r="TBP1332" s="4"/>
      <c r="TBQ1332" s="4"/>
      <c r="TBR1332" s="4"/>
      <c r="TBS1332" s="4"/>
      <c r="TBT1332" s="4"/>
      <c r="TBU1332" s="4"/>
      <c r="TBV1332" s="4"/>
      <c r="TBW1332" s="4"/>
      <c r="TBX1332" s="4"/>
      <c r="TBY1332" s="4"/>
      <c r="TBZ1332" s="4"/>
      <c r="TCA1332" s="4"/>
      <c r="TCB1332" s="4"/>
      <c r="TCC1332" s="4"/>
      <c r="TCD1332" s="4"/>
      <c r="TCE1332" s="4"/>
      <c r="TCF1332" s="4"/>
      <c r="TCG1332" s="4"/>
      <c r="TCH1332" s="4"/>
      <c r="TCI1332" s="4"/>
      <c r="TCJ1332" s="4"/>
      <c r="TCK1332" s="4"/>
      <c r="TCL1332" s="4"/>
      <c r="TCM1332" s="4"/>
      <c r="TCN1332" s="4"/>
      <c r="TCO1332" s="4"/>
      <c r="TCP1332" s="4"/>
      <c r="TCQ1332" s="4"/>
      <c r="TCR1332" s="4"/>
      <c r="TCS1332" s="4"/>
      <c r="TCT1332" s="4"/>
      <c r="TCU1332" s="4"/>
      <c r="TCV1332" s="4"/>
      <c r="TCW1332" s="4"/>
      <c r="TCX1332" s="4"/>
      <c r="TCY1332" s="4"/>
      <c r="TCZ1332" s="4"/>
      <c r="TDA1332" s="4"/>
      <c r="TDB1332" s="4"/>
      <c r="TDC1332" s="4"/>
      <c r="TDD1332" s="4"/>
      <c r="TDE1332" s="4"/>
      <c r="TDF1332" s="4"/>
      <c r="TDG1332" s="4"/>
      <c r="TDH1332" s="4"/>
      <c r="TDI1332" s="4"/>
      <c r="TDJ1332" s="4"/>
      <c r="TDK1332" s="4"/>
      <c r="TDL1332" s="4"/>
      <c r="TDM1332" s="4"/>
      <c r="TDN1332" s="4"/>
      <c r="TDO1332" s="4"/>
      <c r="TDP1332" s="4"/>
      <c r="TDQ1332" s="4"/>
      <c r="TDR1332" s="4"/>
      <c r="TDS1332" s="4"/>
      <c r="TDT1332" s="4"/>
      <c r="TDU1332" s="4"/>
      <c r="TDV1332" s="4"/>
      <c r="TDW1332" s="4"/>
      <c r="TDX1332" s="4"/>
      <c r="TDY1332" s="4"/>
      <c r="TDZ1332" s="4"/>
      <c r="TEA1332" s="4"/>
      <c r="TEB1332" s="4"/>
      <c r="TEC1332" s="4"/>
      <c r="TED1332" s="4"/>
      <c r="TEE1332" s="4"/>
      <c r="TEF1332" s="4"/>
      <c r="TEG1332" s="4"/>
      <c r="TEH1332" s="4"/>
      <c r="TEI1332" s="4"/>
      <c r="TEJ1332" s="4"/>
      <c r="TEK1332" s="4"/>
      <c r="TEL1332" s="4"/>
      <c r="TEM1332" s="4"/>
      <c r="TEN1332" s="4"/>
      <c r="TEO1332" s="4"/>
      <c r="TEP1332" s="4"/>
      <c r="TEQ1332" s="4"/>
      <c r="TER1332" s="4"/>
      <c r="TES1332" s="4"/>
      <c r="TET1332" s="4"/>
      <c r="TEU1332" s="4"/>
      <c r="TEV1332" s="4"/>
      <c r="TEW1332" s="4"/>
      <c r="TEX1332" s="4"/>
      <c r="TEY1332" s="4"/>
      <c r="TEZ1332" s="4"/>
      <c r="TFA1332" s="4"/>
      <c r="TFB1332" s="4"/>
      <c r="TFC1332" s="4"/>
      <c r="TFD1332" s="4"/>
      <c r="TFE1332" s="4"/>
      <c r="TFF1332" s="4"/>
      <c r="TFG1332" s="4"/>
      <c r="TFH1332" s="4"/>
      <c r="TFI1332" s="4"/>
      <c r="TFJ1332" s="4"/>
      <c r="TFK1332" s="4"/>
      <c r="TFL1332" s="4"/>
      <c r="TFM1332" s="4"/>
      <c r="TFN1332" s="4"/>
      <c r="TFO1332" s="4"/>
      <c r="TFP1332" s="4"/>
      <c r="TFQ1332" s="4"/>
      <c r="TFR1332" s="4"/>
      <c r="TFS1332" s="4"/>
      <c r="TFT1332" s="4"/>
      <c r="TFU1332" s="4"/>
      <c r="TFV1332" s="4"/>
      <c r="TFW1332" s="4"/>
      <c r="TFX1332" s="4"/>
      <c r="TFY1332" s="4"/>
      <c r="TFZ1332" s="4"/>
      <c r="TGA1332" s="4"/>
      <c r="TGB1332" s="4"/>
      <c r="TGC1332" s="4"/>
      <c r="TGD1332" s="4"/>
      <c r="TGE1332" s="4"/>
      <c r="TGF1332" s="4"/>
      <c r="TGG1332" s="4"/>
      <c r="TGH1332" s="4"/>
      <c r="TGI1332" s="4"/>
      <c r="TGJ1332" s="4"/>
      <c r="TGK1332" s="4"/>
      <c r="TGL1332" s="4"/>
      <c r="TGM1332" s="4"/>
      <c r="TGN1332" s="4"/>
      <c r="TGO1332" s="4"/>
      <c r="TGP1332" s="4"/>
      <c r="TGQ1332" s="4"/>
      <c r="TGR1332" s="4"/>
      <c r="TGS1332" s="4"/>
      <c r="TGT1332" s="4"/>
      <c r="TGU1332" s="4"/>
      <c r="TGV1332" s="4"/>
      <c r="TGW1332" s="4"/>
      <c r="TGX1332" s="4"/>
      <c r="TGY1332" s="4"/>
      <c r="TGZ1332" s="4"/>
      <c r="THA1332" s="4"/>
      <c r="THB1332" s="4"/>
      <c r="THC1332" s="4"/>
      <c r="THD1332" s="4"/>
      <c r="THE1332" s="4"/>
      <c r="THF1332" s="4"/>
      <c r="THG1332" s="4"/>
      <c r="THH1332" s="4"/>
      <c r="THI1332" s="4"/>
      <c r="THJ1332" s="4"/>
      <c r="THK1332" s="4"/>
      <c r="THL1332" s="4"/>
      <c r="THM1332" s="4"/>
      <c r="THN1332" s="4"/>
      <c r="THO1332" s="4"/>
      <c r="THP1332" s="4"/>
      <c r="THQ1332" s="4"/>
      <c r="THR1332" s="4"/>
      <c r="THS1332" s="4"/>
      <c r="THT1332" s="4"/>
      <c r="THU1332" s="4"/>
      <c r="THV1332" s="4"/>
      <c r="THW1332" s="4"/>
      <c r="THX1332" s="4"/>
      <c r="THY1332" s="4"/>
      <c r="THZ1332" s="4"/>
      <c r="TIA1332" s="4"/>
      <c r="TIB1332" s="4"/>
      <c r="TIC1332" s="4"/>
      <c r="TID1332" s="4"/>
      <c r="TIE1332" s="4"/>
      <c r="TIF1332" s="4"/>
      <c r="TIG1332" s="4"/>
      <c r="TIH1332" s="4"/>
      <c r="TII1332" s="4"/>
      <c r="TIJ1332" s="4"/>
      <c r="TIK1332" s="4"/>
      <c r="TIL1332" s="4"/>
      <c r="TIM1332" s="4"/>
      <c r="TIN1332" s="4"/>
      <c r="TIO1332" s="4"/>
      <c r="TIP1332" s="4"/>
      <c r="TIQ1332" s="4"/>
      <c r="TIR1332" s="4"/>
      <c r="TIS1332" s="4"/>
      <c r="TIT1332" s="4"/>
      <c r="TIU1332" s="4"/>
      <c r="TIV1332" s="4"/>
      <c r="TIW1332" s="4"/>
      <c r="TIX1332" s="4"/>
      <c r="TIY1332" s="4"/>
      <c r="TIZ1332" s="4"/>
      <c r="TJA1332" s="4"/>
      <c r="TJB1332" s="4"/>
      <c r="TJC1332" s="4"/>
      <c r="TJD1332" s="4"/>
      <c r="TJE1332" s="4"/>
      <c r="TJF1332" s="4"/>
      <c r="TJG1332" s="4"/>
      <c r="TJH1332" s="4"/>
      <c r="TJI1332" s="4"/>
      <c r="TJJ1332" s="4"/>
      <c r="TJK1332" s="4"/>
      <c r="TJL1332" s="4"/>
      <c r="TJM1332" s="4"/>
      <c r="TJN1332" s="4"/>
      <c r="TJO1332" s="4"/>
      <c r="TJP1332" s="4"/>
      <c r="TJQ1332" s="4"/>
      <c r="TJR1332" s="4"/>
      <c r="TJS1332" s="4"/>
      <c r="TJT1332" s="4"/>
      <c r="TJU1332" s="4"/>
      <c r="TJV1332" s="4"/>
      <c r="TJW1332" s="4"/>
      <c r="TJX1332" s="4"/>
      <c r="TJY1332" s="4"/>
      <c r="TJZ1332" s="4"/>
      <c r="TKA1332" s="4"/>
      <c r="TKB1332" s="4"/>
      <c r="TKC1332" s="4"/>
      <c r="TKD1332" s="4"/>
      <c r="TKE1332" s="4"/>
      <c r="TKF1332" s="4"/>
      <c r="TKG1332" s="4"/>
      <c r="TKH1332" s="4"/>
      <c r="TKI1332" s="4"/>
      <c r="TKJ1332" s="4"/>
      <c r="TKK1332" s="4"/>
      <c r="TKL1332" s="4"/>
      <c r="TKM1332" s="4"/>
      <c r="TKN1332" s="4"/>
      <c r="TKO1332" s="4"/>
      <c r="TKP1332" s="4"/>
      <c r="TKQ1332" s="4"/>
      <c r="TKR1332" s="4"/>
      <c r="TKS1332" s="4"/>
      <c r="TKT1332" s="4"/>
      <c r="TKU1332" s="4"/>
      <c r="TKV1332" s="4"/>
      <c r="TKW1332" s="4"/>
      <c r="TKX1332" s="4"/>
      <c r="TKY1332" s="4"/>
      <c r="TKZ1332" s="4"/>
      <c r="TLA1332" s="4"/>
      <c r="TLB1332" s="4"/>
      <c r="TLC1332" s="4"/>
      <c r="TLD1332" s="4"/>
      <c r="TLE1332" s="4"/>
      <c r="TLF1332" s="4"/>
      <c r="TLG1332" s="4"/>
      <c r="TLH1332" s="4"/>
      <c r="TLI1332" s="4"/>
      <c r="TLJ1332" s="4"/>
      <c r="TLK1332" s="4"/>
      <c r="TLL1332" s="4"/>
      <c r="TLM1332" s="4"/>
      <c r="TLN1332" s="4"/>
      <c r="TLO1332" s="4"/>
      <c r="TLP1332" s="4"/>
      <c r="TLQ1332" s="4"/>
      <c r="TLR1332" s="4"/>
      <c r="TLS1332" s="4"/>
      <c r="TLT1332" s="4"/>
      <c r="TLU1332" s="4"/>
      <c r="TLV1332" s="4"/>
      <c r="TLW1332" s="4"/>
      <c r="TLX1332" s="4"/>
      <c r="TLY1332" s="4"/>
      <c r="TLZ1332" s="4"/>
      <c r="TMA1332" s="4"/>
      <c r="TMB1332" s="4"/>
      <c r="TMC1332" s="4"/>
      <c r="TMD1332" s="4"/>
      <c r="TME1332" s="4"/>
      <c r="TMF1332" s="4"/>
      <c r="TMG1332" s="4"/>
      <c r="TMH1332" s="4"/>
      <c r="TMI1332" s="4"/>
      <c r="TMJ1332" s="4"/>
      <c r="TMK1332" s="4"/>
      <c r="TML1332" s="4"/>
      <c r="TMM1332" s="4"/>
      <c r="TMN1332" s="4"/>
      <c r="TMO1332" s="4"/>
      <c r="TMP1332" s="4"/>
      <c r="TMQ1332" s="4"/>
      <c r="TMR1332" s="4"/>
      <c r="TMS1332" s="4"/>
      <c r="TMT1332" s="4"/>
      <c r="TMU1332" s="4"/>
      <c r="TMV1332" s="4"/>
      <c r="TMW1332" s="4"/>
      <c r="TMX1332" s="4"/>
      <c r="TMY1332" s="4"/>
      <c r="TMZ1332" s="4"/>
      <c r="TNA1332" s="4"/>
      <c r="TNB1332" s="4"/>
      <c r="TNC1332" s="4"/>
      <c r="TND1332" s="4"/>
      <c r="TNE1332" s="4"/>
      <c r="TNF1332" s="4"/>
      <c r="TNG1332" s="4"/>
      <c r="TNH1332" s="4"/>
      <c r="TNI1332" s="4"/>
      <c r="TNJ1332" s="4"/>
      <c r="TNK1332" s="4"/>
      <c r="TNL1332" s="4"/>
      <c r="TNM1332" s="4"/>
      <c r="TNN1332" s="4"/>
      <c r="TNO1332" s="4"/>
      <c r="TNP1332" s="4"/>
      <c r="TNQ1332" s="4"/>
      <c r="TNR1332" s="4"/>
      <c r="TNS1332" s="4"/>
      <c r="TNT1332" s="4"/>
      <c r="TNU1332" s="4"/>
      <c r="TNV1332" s="4"/>
      <c r="TNW1332" s="4"/>
      <c r="TNX1332" s="4"/>
      <c r="TNY1332" s="4"/>
      <c r="TNZ1332" s="4"/>
      <c r="TOA1332" s="4"/>
      <c r="TOB1332" s="4"/>
      <c r="TOC1332" s="4"/>
      <c r="TOD1332" s="4"/>
      <c r="TOE1332" s="4"/>
      <c r="TOF1332" s="4"/>
      <c r="TOG1332" s="4"/>
      <c r="TOH1332" s="4"/>
      <c r="TOI1332" s="4"/>
      <c r="TOJ1332" s="4"/>
      <c r="TOK1332" s="4"/>
      <c r="TOL1332" s="4"/>
      <c r="TOM1332" s="4"/>
      <c r="TON1332" s="4"/>
      <c r="TOO1332" s="4"/>
      <c r="TOP1332" s="4"/>
      <c r="TOQ1332" s="4"/>
      <c r="TOR1332" s="4"/>
      <c r="TOS1332" s="4"/>
      <c r="TOT1332" s="4"/>
      <c r="TOU1332" s="4"/>
      <c r="TOV1332" s="4"/>
      <c r="TOW1332" s="4"/>
      <c r="TOX1332" s="4"/>
      <c r="TOY1332" s="4"/>
      <c r="TOZ1332" s="4"/>
      <c r="TPA1332" s="4"/>
      <c r="TPB1332" s="4"/>
      <c r="TPC1332" s="4"/>
      <c r="TPD1332" s="4"/>
      <c r="TPE1332" s="4"/>
      <c r="TPF1332" s="4"/>
      <c r="TPG1332" s="4"/>
      <c r="TPH1332" s="4"/>
      <c r="TPI1332" s="4"/>
      <c r="TPJ1332" s="4"/>
      <c r="TPK1332" s="4"/>
      <c r="TPL1332" s="4"/>
      <c r="TPM1332" s="4"/>
      <c r="TPN1332" s="4"/>
      <c r="TPO1332" s="4"/>
      <c r="TPP1332" s="4"/>
      <c r="TPQ1332" s="4"/>
      <c r="TPR1332" s="4"/>
      <c r="TPS1332" s="4"/>
      <c r="TPT1332" s="4"/>
      <c r="TPU1332" s="4"/>
      <c r="TPV1332" s="4"/>
      <c r="TPW1332" s="4"/>
      <c r="TPX1332" s="4"/>
      <c r="TPY1332" s="4"/>
      <c r="TPZ1332" s="4"/>
      <c r="TQA1332" s="4"/>
      <c r="TQB1332" s="4"/>
      <c r="TQC1332" s="4"/>
      <c r="TQD1332" s="4"/>
      <c r="TQE1332" s="4"/>
      <c r="TQF1332" s="4"/>
      <c r="TQG1332" s="4"/>
      <c r="TQH1332" s="4"/>
      <c r="TQI1332" s="4"/>
      <c r="TQJ1332" s="4"/>
      <c r="TQK1332" s="4"/>
      <c r="TQL1332" s="4"/>
      <c r="TQM1332" s="4"/>
      <c r="TQN1332" s="4"/>
      <c r="TQO1332" s="4"/>
      <c r="TQP1332" s="4"/>
      <c r="TQQ1332" s="4"/>
      <c r="TQR1332" s="4"/>
      <c r="TQS1332" s="4"/>
      <c r="TQT1332" s="4"/>
      <c r="TQU1332" s="4"/>
      <c r="TQV1332" s="4"/>
      <c r="TQW1332" s="4"/>
      <c r="TQX1332" s="4"/>
      <c r="TQY1332" s="4"/>
      <c r="TQZ1332" s="4"/>
      <c r="TRA1332" s="4"/>
      <c r="TRB1332" s="4"/>
      <c r="TRC1332" s="4"/>
      <c r="TRD1332" s="4"/>
      <c r="TRE1332" s="4"/>
      <c r="TRF1332" s="4"/>
      <c r="TRG1332" s="4"/>
      <c r="TRH1332" s="4"/>
      <c r="TRI1332" s="4"/>
      <c r="TRJ1332" s="4"/>
      <c r="TRK1332" s="4"/>
      <c r="TRL1332" s="4"/>
      <c r="TRM1332" s="4"/>
      <c r="TRN1332" s="4"/>
      <c r="TRO1332" s="4"/>
      <c r="TRP1332" s="4"/>
      <c r="TRQ1332" s="4"/>
      <c r="TRR1332" s="4"/>
      <c r="TRS1332" s="4"/>
      <c r="TRT1332" s="4"/>
      <c r="TRU1332" s="4"/>
      <c r="TRV1332" s="4"/>
      <c r="TRW1332" s="4"/>
      <c r="TRX1332" s="4"/>
      <c r="TRY1332" s="4"/>
      <c r="TRZ1332" s="4"/>
      <c r="TSA1332" s="4"/>
      <c r="TSB1332" s="4"/>
      <c r="TSC1332" s="4"/>
      <c r="TSD1332" s="4"/>
      <c r="TSE1332" s="4"/>
      <c r="TSF1332" s="4"/>
      <c r="TSG1332" s="4"/>
      <c r="TSH1332" s="4"/>
      <c r="TSI1332" s="4"/>
      <c r="TSJ1332" s="4"/>
      <c r="TSK1332" s="4"/>
      <c r="TSL1332" s="4"/>
      <c r="TSM1332" s="4"/>
      <c r="TSN1332" s="4"/>
      <c r="TSO1332" s="4"/>
      <c r="TSP1332" s="4"/>
      <c r="TSQ1332" s="4"/>
      <c r="TSR1332" s="4"/>
      <c r="TSS1332" s="4"/>
      <c r="TST1332" s="4"/>
      <c r="TSU1332" s="4"/>
      <c r="TSV1332" s="4"/>
      <c r="TSW1332" s="4"/>
      <c r="TSX1332" s="4"/>
      <c r="TSY1332" s="4"/>
      <c r="TSZ1332" s="4"/>
      <c r="TTA1332" s="4"/>
      <c r="TTB1332" s="4"/>
      <c r="TTC1332" s="4"/>
      <c r="TTD1332" s="4"/>
      <c r="TTE1332" s="4"/>
      <c r="TTF1332" s="4"/>
      <c r="TTG1332" s="4"/>
      <c r="TTH1332" s="4"/>
      <c r="TTI1332" s="4"/>
      <c r="TTJ1332" s="4"/>
      <c r="TTK1332" s="4"/>
      <c r="TTL1332" s="4"/>
      <c r="TTM1332" s="4"/>
      <c r="TTN1332" s="4"/>
      <c r="TTO1332" s="4"/>
      <c r="TTP1332" s="4"/>
      <c r="TTQ1332" s="4"/>
      <c r="TTR1332" s="4"/>
      <c r="TTS1332" s="4"/>
      <c r="TTT1332" s="4"/>
      <c r="TTU1332" s="4"/>
      <c r="TTV1332" s="4"/>
      <c r="TTW1332" s="4"/>
      <c r="TTX1332" s="4"/>
      <c r="TTY1332" s="4"/>
      <c r="TTZ1332" s="4"/>
      <c r="TUA1332" s="4"/>
      <c r="TUB1332" s="4"/>
      <c r="TUC1332" s="4"/>
      <c r="TUD1332" s="4"/>
      <c r="TUE1332" s="4"/>
      <c r="TUF1332" s="4"/>
      <c r="TUG1332" s="4"/>
      <c r="TUH1332" s="4"/>
      <c r="TUI1332" s="4"/>
      <c r="TUJ1332" s="4"/>
      <c r="TUK1332" s="4"/>
      <c r="TUL1332" s="4"/>
      <c r="TUM1332" s="4"/>
      <c r="TUN1332" s="4"/>
      <c r="TUO1332" s="4"/>
      <c r="TUP1332" s="4"/>
      <c r="TUQ1332" s="4"/>
      <c r="TUR1332" s="4"/>
      <c r="TUS1332" s="4"/>
      <c r="TUT1332" s="4"/>
      <c r="TUU1332" s="4"/>
      <c r="TUV1332" s="4"/>
      <c r="TUW1332" s="4"/>
      <c r="TUX1332" s="4"/>
      <c r="TUY1332" s="4"/>
      <c r="TUZ1332" s="4"/>
      <c r="TVA1332" s="4"/>
      <c r="TVB1332" s="4"/>
      <c r="TVC1332" s="4"/>
      <c r="TVD1332" s="4"/>
      <c r="TVE1332" s="4"/>
      <c r="TVF1332" s="4"/>
      <c r="TVG1332" s="4"/>
      <c r="TVH1332" s="4"/>
      <c r="TVI1332" s="4"/>
      <c r="TVJ1332" s="4"/>
      <c r="TVK1332" s="4"/>
      <c r="TVL1332" s="4"/>
      <c r="TVM1332" s="4"/>
      <c r="TVN1332" s="4"/>
      <c r="TVO1332" s="4"/>
      <c r="TVP1332" s="4"/>
      <c r="TVQ1332" s="4"/>
      <c r="TVR1332" s="4"/>
      <c r="TVS1332" s="4"/>
      <c r="TVT1332" s="4"/>
      <c r="TVU1332" s="4"/>
      <c r="TVV1332" s="4"/>
      <c r="TVW1332" s="4"/>
      <c r="TVX1332" s="4"/>
      <c r="TVY1332" s="4"/>
      <c r="TVZ1332" s="4"/>
      <c r="TWA1332" s="4"/>
      <c r="TWB1332" s="4"/>
      <c r="TWC1332" s="4"/>
      <c r="TWD1332" s="4"/>
      <c r="TWE1332" s="4"/>
      <c r="TWF1332" s="4"/>
      <c r="TWG1332" s="4"/>
      <c r="TWH1332" s="4"/>
      <c r="TWI1332" s="4"/>
      <c r="TWJ1332" s="4"/>
      <c r="TWK1332" s="4"/>
      <c r="TWL1332" s="4"/>
      <c r="TWM1332" s="4"/>
      <c r="TWN1332" s="4"/>
      <c r="TWO1332" s="4"/>
      <c r="TWP1332" s="4"/>
      <c r="TWQ1332" s="4"/>
      <c r="TWR1332" s="4"/>
      <c r="TWS1332" s="4"/>
      <c r="TWT1332" s="4"/>
      <c r="TWU1332" s="4"/>
      <c r="TWV1332" s="4"/>
      <c r="TWW1332" s="4"/>
      <c r="TWX1332" s="4"/>
      <c r="TWY1332" s="4"/>
      <c r="TWZ1332" s="4"/>
      <c r="TXA1332" s="4"/>
      <c r="TXB1332" s="4"/>
      <c r="TXC1332" s="4"/>
      <c r="TXD1332" s="4"/>
      <c r="TXE1332" s="4"/>
      <c r="TXF1332" s="4"/>
      <c r="TXG1332" s="4"/>
      <c r="TXH1332" s="4"/>
      <c r="TXI1332" s="4"/>
      <c r="TXJ1332" s="4"/>
      <c r="TXK1332" s="4"/>
      <c r="TXL1332" s="4"/>
      <c r="TXM1332" s="4"/>
      <c r="TXN1332" s="4"/>
      <c r="TXO1332" s="4"/>
      <c r="TXP1332" s="4"/>
      <c r="TXQ1332" s="4"/>
      <c r="TXR1332" s="4"/>
      <c r="TXS1332" s="4"/>
      <c r="TXT1332" s="4"/>
      <c r="TXU1332" s="4"/>
      <c r="TXV1332" s="4"/>
      <c r="TXW1332" s="4"/>
      <c r="TXX1332" s="4"/>
      <c r="TXY1332" s="4"/>
      <c r="TXZ1332" s="4"/>
      <c r="TYA1332" s="4"/>
      <c r="TYB1332" s="4"/>
      <c r="TYC1332" s="4"/>
      <c r="TYD1332" s="4"/>
      <c r="TYE1332" s="4"/>
      <c r="TYF1332" s="4"/>
      <c r="TYG1332" s="4"/>
      <c r="TYH1332" s="4"/>
      <c r="TYI1332" s="4"/>
      <c r="TYJ1332" s="4"/>
      <c r="TYK1332" s="4"/>
      <c r="TYL1332" s="4"/>
      <c r="TYM1332" s="4"/>
      <c r="TYN1332" s="4"/>
      <c r="TYO1332" s="4"/>
      <c r="TYP1332" s="4"/>
      <c r="TYQ1332" s="4"/>
      <c r="TYR1332" s="4"/>
      <c r="TYS1332" s="4"/>
      <c r="TYT1332" s="4"/>
      <c r="TYU1332" s="4"/>
      <c r="TYV1332" s="4"/>
      <c r="TYW1332" s="4"/>
      <c r="TYX1332" s="4"/>
      <c r="TYY1332" s="4"/>
      <c r="TYZ1332" s="4"/>
      <c r="TZA1332" s="4"/>
      <c r="TZB1332" s="4"/>
      <c r="TZC1332" s="4"/>
      <c r="TZD1332" s="4"/>
      <c r="TZE1332" s="4"/>
      <c r="TZF1332" s="4"/>
      <c r="TZG1332" s="4"/>
      <c r="TZH1332" s="4"/>
      <c r="TZI1332" s="4"/>
      <c r="TZJ1332" s="4"/>
      <c r="TZK1332" s="4"/>
      <c r="TZL1332" s="4"/>
      <c r="TZM1332" s="4"/>
      <c r="TZN1332" s="4"/>
      <c r="TZO1332" s="4"/>
      <c r="TZP1332" s="4"/>
      <c r="TZQ1332" s="4"/>
      <c r="TZR1332" s="4"/>
      <c r="TZS1332" s="4"/>
      <c r="TZT1332" s="4"/>
      <c r="TZU1332" s="4"/>
      <c r="TZV1332" s="4"/>
      <c r="TZW1332" s="4"/>
      <c r="TZX1332" s="4"/>
      <c r="TZY1332" s="4"/>
      <c r="TZZ1332" s="4"/>
      <c r="UAA1332" s="4"/>
      <c r="UAB1332" s="4"/>
      <c r="UAC1332" s="4"/>
      <c r="UAD1332" s="4"/>
      <c r="UAE1332" s="4"/>
      <c r="UAF1332" s="4"/>
      <c r="UAG1332" s="4"/>
      <c r="UAH1332" s="4"/>
      <c r="UAI1332" s="4"/>
      <c r="UAJ1332" s="4"/>
      <c r="UAK1332" s="4"/>
      <c r="UAL1332" s="4"/>
      <c r="UAM1332" s="4"/>
      <c r="UAN1332" s="4"/>
      <c r="UAO1332" s="4"/>
      <c r="UAP1332" s="4"/>
      <c r="UAQ1332" s="4"/>
      <c r="UAR1332" s="4"/>
      <c r="UAS1332" s="4"/>
      <c r="UAT1332" s="4"/>
      <c r="UAU1332" s="4"/>
      <c r="UAV1332" s="4"/>
      <c r="UAW1332" s="4"/>
      <c r="UAX1332" s="4"/>
      <c r="UAY1332" s="4"/>
      <c r="UAZ1332" s="4"/>
      <c r="UBA1332" s="4"/>
      <c r="UBB1332" s="4"/>
      <c r="UBC1332" s="4"/>
      <c r="UBD1332" s="4"/>
      <c r="UBE1332" s="4"/>
      <c r="UBF1332" s="4"/>
      <c r="UBG1332" s="4"/>
      <c r="UBH1332" s="4"/>
      <c r="UBI1332" s="4"/>
      <c r="UBJ1332" s="4"/>
      <c r="UBK1332" s="4"/>
      <c r="UBL1332" s="4"/>
      <c r="UBM1332" s="4"/>
      <c r="UBN1332" s="4"/>
      <c r="UBO1332" s="4"/>
      <c r="UBP1332" s="4"/>
      <c r="UBQ1332" s="4"/>
      <c r="UBR1332" s="4"/>
      <c r="UBS1332" s="4"/>
      <c r="UBT1332" s="4"/>
      <c r="UBU1332" s="4"/>
      <c r="UBV1332" s="4"/>
      <c r="UBW1332" s="4"/>
      <c r="UBX1332" s="4"/>
      <c r="UBY1332" s="4"/>
      <c r="UBZ1332" s="4"/>
      <c r="UCA1332" s="4"/>
      <c r="UCB1332" s="4"/>
      <c r="UCC1332" s="4"/>
      <c r="UCD1332" s="4"/>
      <c r="UCE1332" s="4"/>
      <c r="UCF1332" s="4"/>
      <c r="UCG1332" s="4"/>
      <c r="UCH1332" s="4"/>
      <c r="UCI1332" s="4"/>
      <c r="UCJ1332" s="4"/>
      <c r="UCK1332" s="4"/>
      <c r="UCL1332" s="4"/>
      <c r="UCM1332" s="4"/>
      <c r="UCN1332" s="4"/>
      <c r="UCO1332" s="4"/>
      <c r="UCP1332" s="4"/>
      <c r="UCQ1332" s="4"/>
      <c r="UCR1332" s="4"/>
      <c r="UCS1332" s="4"/>
      <c r="UCT1332" s="4"/>
      <c r="UCU1332" s="4"/>
      <c r="UCV1332" s="4"/>
      <c r="UCW1332" s="4"/>
      <c r="UCX1332" s="4"/>
      <c r="UCY1332" s="4"/>
      <c r="UCZ1332" s="4"/>
      <c r="UDA1332" s="4"/>
      <c r="UDB1332" s="4"/>
      <c r="UDC1332" s="4"/>
      <c r="UDD1332" s="4"/>
      <c r="UDE1332" s="4"/>
      <c r="UDF1332" s="4"/>
      <c r="UDG1332" s="4"/>
      <c r="UDH1332" s="4"/>
      <c r="UDI1332" s="4"/>
      <c r="UDJ1332" s="4"/>
      <c r="UDK1332" s="4"/>
      <c r="UDL1332" s="4"/>
      <c r="UDM1332" s="4"/>
      <c r="UDN1332" s="4"/>
      <c r="UDO1332" s="4"/>
      <c r="UDP1332" s="4"/>
      <c r="UDQ1332" s="4"/>
      <c r="UDR1332" s="4"/>
      <c r="UDS1332" s="4"/>
      <c r="UDT1332" s="4"/>
      <c r="UDU1332" s="4"/>
      <c r="UDV1332" s="4"/>
      <c r="UDW1332" s="4"/>
      <c r="UDX1332" s="4"/>
      <c r="UDY1332" s="4"/>
      <c r="UDZ1332" s="4"/>
      <c r="UEA1332" s="4"/>
      <c r="UEB1332" s="4"/>
      <c r="UEC1332" s="4"/>
      <c r="UED1332" s="4"/>
      <c r="UEE1332" s="4"/>
      <c r="UEF1332" s="4"/>
      <c r="UEG1332" s="4"/>
      <c r="UEH1332" s="4"/>
      <c r="UEI1332" s="4"/>
      <c r="UEJ1332" s="4"/>
      <c r="UEK1332" s="4"/>
      <c r="UEL1332" s="4"/>
      <c r="UEM1332" s="4"/>
      <c r="UEN1332" s="4"/>
      <c r="UEO1332" s="4"/>
      <c r="UEP1332" s="4"/>
      <c r="UEQ1332" s="4"/>
      <c r="UER1332" s="4"/>
      <c r="UES1332" s="4"/>
      <c r="UET1332" s="4"/>
      <c r="UEU1332" s="4"/>
      <c r="UEV1332" s="4"/>
      <c r="UEW1332" s="4"/>
      <c r="UEX1332" s="4"/>
      <c r="UEY1332" s="4"/>
      <c r="UEZ1332" s="4"/>
      <c r="UFA1332" s="4"/>
      <c r="UFB1332" s="4"/>
      <c r="UFC1332" s="4"/>
      <c r="UFD1332" s="4"/>
      <c r="UFE1332" s="4"/>
      <c r="UFF1332" s="4"/>
      <c r="UFG1332" s="4"/>
      <c r="UFH1332" s="4"/>
      <c r="UFI1332" s="4"/>
      <c r="UFJ1332" s="4"/>
      <c r="UFK1332" s="4"/>
      <c r="UFL1332" s="4"/>
      <c r="UFM1332" s="4"/>
      <c r="UFN1332" s="4"/>
      <c r="UFO1332" s="4"/>
      <c r="UFP1332" s="4"/>
      <c r="UFQ1332" s="4"/>
      <c r="UFR1332" s="4"/>
      <c r="UFS1332" s="4"/>
      <c r="UFT1332" s="4"/>
      <c r="UFU1332" s="4"/>
      <c r="UFV1332" s="4"/>
      <c r="UFW1332" s="4"/>
      <c r="UFX1332" s="4"/>
      <c r="UFY1332" s="4"/>
      <c r="UFZ1332" s="4"/>
      <c r="UGA1332" s="4"/>
      <c r="UGB1332" s="4"/>
      <c r="UGC1332" s="4"/>
      <c r="UGD1332" s="4"/>
      <c r="UGE1332" s="4"/>
      <c r="UGF1332" s="4"/>
      <c r="UGG1332" s="4"/>
      <c r="UGH1332" s="4"/>
      <c r="UGI1332" s="4"/>
      <c r="UGJ1332" s="4"/>
      <c r="UGK1332" s="4"/>
      <c r="UGL1332" s="4"/>
      <c r="UGM1332" s="4"/>
      <c r="UGN1332" s="4"/>
      <c r="UGO1332" s="4"/>
      <c r="UGP1332" s="4"/>
      <c r="UGQ1332" s="4"/>
      <c r="UGR1332" s="4"/>
      <c r="UGS1332" s="4"/>
      <c r="UGT1332" s="4"/>
      <c r="UGU1332" s="4"/>
      <c r="UGV1332" s="4"/>
      <c r="UGW1332" s="4"/>
      <c r="UGX1332" s="4"/>
      <c r="UGY1332" s="4"/>
      <c r="UGZ1332" s="4"/>
      <c r="UHA1332" s="4"/>
      <c r="UHB1332" s="4"/>
      <c r="UHC1332" s="4"/>
      <c r="UHD1332" s="4"/>
      <c r="UHE1332" s="4"/>
      <c r="UHF1332" s="4"/>
      <c r="UHG1332" s="4"/>
      <c r="UHH1332" s="4"/>
      <c r="UHI1332" s="4"/>
      <c r="UHJ1332" s="4"/>
      <c r="UHK1332" s="4"/>
      <c r="UHL1332" s="4"/>
      <c r="UHM1332" s="4"/>
      <c r="UHN1332" s="4"/>
      <c r="UHO1332" s="4"/>
      <c r="UHP1332" s="4"/>
      <c r="UHQ1332" s="4"/>
      <c r="UHR1332" s="4"/>
      <c r="UHS1332" s="4"/>
      <c r="UHT1332" s="4"/>
      <c r="UHU1332" s="4"/>
      <c r="UHV1332" s="4"/>
      <c r="UHW1332" s="4"/>
      <c r="UHX1332" s="4"/>
      <c r="UHY1332" s="4"/>
      <c r="UHZ1332" s="4"/>
      <c r="UIA1332" s="4"/>
      <c r="UIB1332" s="4"/>
      <c r="UIC1332" s="4"/>
      <c r="UID1332" s="4"/>
      <c r="UIE1332" s="4"/>
      <c r="UIF1332" s="4"/>
      <c r="UIG1332" s="4"/>
      <c r="UIH1332" s="4"/>
      <c r="UII1332" s="4"/>
      <c r="UIJ1332" s="4"/>
      <c r="UIK1332" s="4"/>
      <c r="UIL1332" s="4"/>
      <c r="UIM1332" s="4"/>
      <c r="UIN1332" s="4"/>
      <c r="UIO1332" s="4"/>
      <c r="UIP1332" s="4"/>
      <c r="UIQ1332" s="4"/>
      <c r="UIR1332" s="4"/>
      <c r="UIS1332" s="4"/>
      <c r="UIT1332" s="4"/>
      <c r="UIU1332" s="4"/>
      <c r="UIV1332" s="4"/>
      <c r="UIW1332" s="4"/>
      <c r="UIX1332" s="4"/>
      <c r="UIY1332" s="4"/>
      <c r="UIZ1332" s="4"/>
      <c r="UJA1332" s="4"/>
      <c r="UJB1332" s="4"/>
      <c r="UJC1332" s="4"/>
      <c r="UJD1332" s="4"/>
      <c r="UJE1332" s="4"/>
      <c r="UJF1332" s="4"/>
      <c r="UJG1332" s="4"/>
      <c r="UJH1332" s="4"/>
      <c r="UJI1332" s="4"/>
      <c r="UJJ1332" s="4"/>
      <c r="UJK1332" s="4"/>
      <c r="UJL1332" s="4"/>
      <c r="UJM1332" s="4"/>
      <c r="UJN1332" s="4"/>
      <c r="UJO1332" s="4"/>
      <c r="UJP1332" s="4"/>
      <c r="UJQ1332" s="4"/>
      <c r="UJR1332" s="4"/>
      <c r="UJS1332" s="4"/>
      <c r="UJT1332" s="4"/>
      <c r="UJU1332" s="4"/>
      <c r="UJV1332" s="4"/>
      <c r="UJW1332" s="4"/>
      <c r="UJX1332" s="4"/>
      <c r="UJY1332" s="4"/>
      <c r="UJZ1332" s="4"/>
      <c r="UKA1332" s="4"/>
      <c r="UKB1332" s="4"/>
      <c r="UKC1332" s="4"/>
      <c r="UKD1332" s="4"/>
      <c r="UKE1332" s="4"/>
      <c r="UKF1332" s="4"/>
      <c r="UKG1332" s="4"/>
      <c r="UKH1332" s="4"/>
      <c r="UKI1332" s="4"/>
      <c r="UKJ1332" s="4"/>
      <c r="UKK1332" s="4"/>
      <c r="UKL1332" s="4"/>
      <c r="UKM1332" s="4"/>
      <c r="UKN1332" s="4"/>
      <c r="UKO1332" s="4"/>
      <c r="UKP1332" s="4"/>
      <c r="UKQ1332" s="4"/>
      <c r="UKR1332" s="4"/>
      <c r="UKS1332" s="4"/>
      <c r="UKT1332" s="4"/>
      <c r="UKU1332" s="4"/>
      <c r="UKV1332" s="4"/>
      <c r="UKW1332" s="4"/>
      <c r="UKX1332" s="4"/>
      <c r="UKY1332" s="4"/>
      <c r="UKZ1332" s="4"/>
      <c r="ULA1332" s="4"/>
      <c r="ULB1332" s="4"/>
      <c r="ULC1332" s="4"/>
      <c r="ULD1332" s="4"/>
      <c r="ULE1332" s="4"/>
      <c r="ULF1332" s="4"/>
      <c r="ULG1332" s="4"/>
      <c r="ULH1332" s="4"/>
      <c r="ULI1332" s="4"/>
      <c r="ULJ1332" s="4"/>
      <c r="ULK1332" s="4"/>
      <c r="ULL1332" s="4"/>
      <c r="ULM1332" s="4"/>
      <c r="ULN1332" s="4"/>
      <c r="ULO1332" s="4"/>
      <c r="ULP1332" s="4"/>
      <c r="ULQ1332" s="4"/>
      <c r="ULR1332" s="4"/>
      <c r="ULS1332" s="4"/>
      <c r="ULT1332" s="4"/>
      <c r="ULU1332" s="4"/>
      <c r="ULV1332" s="4"/>
      <c r="ULW1332" s="4"/>
      <c r="ULX1332" s="4"/>
      <c r="ULY1332" s="4"/>
      <c r="ULZ1332" s="4"/>
      <c r="UMA1332" s="4"/>
      <c r="UMB1332" s="4"/>
      <c r="UMC1332" s="4"/>
      <c r="UMD1332" s="4"/>
      <c r="UME1332" s="4"/>
      <c r="UMF1332" s="4"/>
      <c r="UMG1332" s="4"/>
      <c r="UMH1332" s="4"/>
      <c r="UMI1332" s="4"/>
      <c r="UMJ1332" s="4"/>
      <c r="UMK1332" s="4"/>
      <c r="UML1332" s="4"/>
      <c r="UMM1332" s="4"/>
      <c r="UMN1332" s="4"/>
      <c r="UMO1332" s="4"/>
      <c r="UMP1332" s="4"/>
      <c r="UMQ1332" s="4"/>
      <c r="UMR1332" s="4"/>
      <c r="UMS1332" s="4"/>
      <c r="UMT1332" s="4"/>
      <c r="UMU1332" s="4"/>
      <c r="UMV1332" s="4"/>
      <c r="UMW1332" s="4"/>
      <c r="UMX1332" s="4"/>
      <c r="UMY1332" s="4"/>
      <c r="UMZ1332" s="4"/>
      <c r="UNA1332" s="4"/>
      <c r="UNB1332" s="4"/>
      <c r="UNC1332" s="4"/>
      <c r="UND1332" s="4"/>
      <c r="UNE1332" s="4"/>
      <c r="UNF1332" s="4"/>
      <c r="UNG1332" s="4"/>
      <c r="UNH1332" s="4"/>
      <c r="UNI1332" s="4"/>
      <c r="UNJ1332" s="4"/>
      <c r="UNK1332" s="4"/>
      <c r="UNL1332" s="4"/>
      <c r="UNM1332" s="4"/>
      <c r="UNN1332" s="4"/>
      <c r="UNO1332" s="4"/>
      <c r="UNP1332" s="4"/>
      <c r="UNQ1332" s="4"/>
      <c r="UNR1332" s="4"/>
      <c r="UNS1332" s="4"/>
      <c r="UNT1332" s="4"/>
      <c r="UNU1332" s="4"/>
      <c r="UNV1332" s="4"/>
      <c r="UNW1332" s="4"/>
      <c r="UNX1332" s="4"/>
      <c r="UNY1332" s="4"/>
      <c r="UNZ1332" s="4"/>
      <c r="UOA1332" s="4"/>
      <c r="UOB1332" s="4"/>
      <c r="UOC1332" s="4"/>
      <c r="UOD1332" s="4"/>
      <c r="UOE1332" s="4"/>
      <c r="UOF1332" s="4"/>
      <c r="UOG1332" s="4"/>
      <c r="UOH1332" s="4"/>
      <c r="UOI1332" s="4"/>
      <c r="UOJ1332" s="4"/>
      <c r="UOK1332" s="4"/>
      <c r="UOL1332" s="4"/>
      <c r="UOM1332" s="4"/>
      <c r="UON1332" s="4"/>
      <c r="UOO1332" s="4"/>
      <c r="UOP1332" s="4"/>
      <c r="UOQ1332" s="4"/>
      <c r="UOR1332" s="4"/>
      <c r="UOS1332" s="4"/>
      <c r="UOT1332" s="4"/>
      <c r="UOU1332" s="4"/>
      <c r="UOV1332" s="4"/>
      <c r="UOW1332" s="4"/>
      <c r="UOX1332" s="4"/>
      <c r="UOY1332" s="4"/>
      <c r="UOZ1332" s="4"/>
      <c r="UPA1332" s="4"/>
      <c r="UPB1332" s="4"/>
      <c r="UPC1332" s="4"/>
      <c r="UPD1332" s="4"/>
      <c r="UPE1332" s="4"/>
      <c r="UPF1332" s="4"/>
      <c r="UPG1332" s="4"/>
      <c r="UPH1332" s="4"/>
      <c r="UPI1332" s="4"/>
      <c r="UPJ1332" s="4"/>
      <c r="UPK1332" s="4"/>
      <c r="UPL1332" s="4"/>
      <c r="UPM1332" s="4"/>
      <c r="UPN1332" s="4"/>
      <c r="UPO1332" s="4"/>
      <c r="UPP1332" s="4"/>
      <c r="UPQ1332" s="4"/>
      <c r="UPR1332" s="4"/>
      <c r="UPS1332" s="4"/>
      <c r="UPT1332" s="4"/>
      <c r="UPU1332" s="4"/>
      <c r="UPV1332" s="4"/>
      <c r="UPW1332" s="4"/>
      <c r="UPX1332" s="4"/>
      <c r="UPY1332" s="4"/>
      <c r="UPZ1332" s="4"/>
      <c r="UQA1332" s="4"/>
      <c r="UQB1332" s="4"/>
      <c r="UQC1332" s="4"/>
      <c r="UQD1332" s="4"/>
      <c r="UQE1332" s="4"/>
      <c r="UQF1332" s="4"/>
      <c r="UQG1332" s="4"/>
      <c r="UQH1332" s="4"/>
      <c r="UQI1332" s="4"/>
      <c r="UQJ1332" s="4"/>
      <c r="UQK1332" s="4"/>
      <c r="UQL1332" s="4"/>
      <c r="UQM1332" s="4"/>
      <c r="UQN1332" s="4"/>
      <c r="UQO1332" s="4"/>
      <c r="UQP1332" s="4"/>
      <c r="UQQ1332" s="4"/>
      <c r="UQR1332" s="4"/>
      <c r="UQS1332" s="4"/>
      <c r="UQT1332" s="4"/>
      <c r="UQU1332" s="4"/>
      <c r="UQV1332" s="4"/>
      <c r="UQW1332" s="4"/>
      <c r="UQX1332" s="4"/>
      <c r="UQY1332" s="4"/>
      <c r="UQZ1332" s="4"/>
      <c r="URA1332" s="4"/>
      <c r="URB1332" s="4"/>
      <c r="URC1332" s="4"/>
      <c r="URD1332" s="4"/>
      <c r="URE1332" s="4"/>
      <c r="URF1332" s="4"/>
      <c r="URG1332" s="4"/>
      <c r="URH1332" s="4"/>
      <c r="URI1332" s="4"/>
      <c r="URJ1332" s="4"/>
      <c r="URK1332" s="4"/>
      <c r="URL1332" s="4"/>
      <c r="URM1332" s="4"/>
      <c r="URN1332" s="4"/>
      <c r="URO1332" s="4"/>
      <c r="URP1332" s="4"/>
      <c r="URQ1332" s="4"/>
      <c r="URR1332" s="4"/>
      <c r="URS1332" s="4"/>
      <c r="URT1332" s="4"/>
      <c r="URU1332" s="4"/>
      <c r="URV1332" s="4"/>
      <c r="URW1332" s="4"/>
      <c r="URX1332" s="4"/>
      <c r="URY1332" s="4"/>
      <c r="URZ1332" s="4"/>
      <c r="USA1332" s="4"/>
      <c r="USB1332" s="4"/>
      <c r="USC1332" s="4"/>
      <c r="USD1332" s="4"/>
      <c r="USE1332" s="4"/>
      <c r="USF1332" s="4"/>
      <c r="USG1332" s="4"/>
      <c r="USH1332" s="4"/>
      <c r="USI1332" s="4"/>
      <c r="USJ1332" s="4"/>
      <c r="USK1332" s="4"/>
      <c r="USL1332" s="4"/>
      <c r="USM1332" s="4"/>
      <c r="USN1332" s="4"/>
      <c r="USO1332" s="4"/>
      <c r="USP1332" s="4"/>
      <c r="USQ1332" s="4"/>
      <c r="USR1332" s="4"/>
      <c r="USS1332" s="4"/>
      <c r="UST1332" s="4"/>
      <c r="USU1332" s="4"/>
      <c r="USV1332" s="4"/>
      <c r="USW1332" s="4"/>
      <c r="USX1332" s="4"/>
      <c r="USY1332" s="4"/>
      <c r="USZ1332" s="4"/>
      <c r="UTA1332" s="4"/>
      <c r="UTB1332" s="4"/>
      <c r="UTC1332" s="4"/>
      <c r="UTD1332" s="4"/>
      <c r="UTE1332" s="4"/>
      <c r="UTF1332" s="4"/>
      <c r="UTG1332" s="4"/>
      <c r="UTH1332" s="4"/>
      <c r="UTI1332" s="4"/>
      <c r="UTJ1332" s="4"/>
      <c r="UTK1332" s="4"/>
      <c r="UTL1332" s="4"/>
      <c r="UTM1332" s="4"/>
      <c r="UTN1332" s="4"/>
      <c r="UTO1332" s="4"/>
      <c r="UTP1332" s="4"/>
      <c r="UTQ1332" s="4"/>
      <c r="UTR1332" s="4"/>
      <c r="UTS1332" s="4"/>
      <c r="UTT1332" s="4"/>
      <c r="UTU1332" s="4"/>
      <c r="UTV1332" s="4"/>
      <c r="UTW1332" s="4"/>
      <c r="UTX1332" s="4"/>
      <c r="UTY1332" s="4"/>
      <c r="UTZ1332" s="4"/>
      <c r="UUA1332" s="4"/>
      <c r="UUB1332" s="4"/>
      <c r="UUC1332" s="4"/>
      <c r="UUD1332" s="4"/>
      <c r="UUE1332" s="4"/>
      <c r="UUF1332" s="4"/>
      <c r="UUG1332" s="4"/>
      <c r="UUH1332" s="4"/>
      <c r="UUI1332" s="4"/>
      <c r="UUJ1332" s="4"/>
      <c r="UUK1332" s="4"/>
      <c r="UUL1332" s="4"/>
      <c r="UUM1332" s="4"/>
      <c r="UUN1332" s="4"/>
      <c r="UUO1332" s="4"/>
      <c r="UUP1332" s="4"/>
      <c r="UUQ1332" s="4"/>
      <c r="UUR1332" s="4"/>
      <c r="UUS1332" s="4"/>
      <c r="UUT1332" s="4"/>
      <c r="UUU1332" s="4"/>
      <c r="UUV1332" s="4"/>
      <c r="UUW1332" s="4"/>
      <c r="UUX1332" s="4"/>
      <c r="UUY1332" s="4"/>
      <c r="UUZ1332" s="4"/>
      <c r="UVA1332" s="4"/>
      <c r="UVB1332" s="4"/>
      <c r="UVC1332" s="4"/>
      <c r="UVD1332" s="4"/>
      <c r="UVE1332" s="4"/>
      <c r="UVF1332" s="4"/>
      <c r="UVG1332" s="4"/>
      <c r="UVH1332" s="4"/>
      <c r="UVI1332" s="4"/>
      <c r="UVJ1332" s="4"/>
      <c r="UVK1332" s="4"/>
      <c r="UVL1332" s="4"/>
      <c r="UVM1332" s="4"/>
      <c r="UVN1332" s="4"/>
      <c r="UVO1332" s="4"/>
      <c r="UVP1332" s="4"/>
      <c r="UVQ1332" s="4"/>
      <c r="UVR1332" s="4"/>
      <c r="UVS1332" s="4"/>
      <c r="UVT1332" s="4"/>
      <c r="UVU1332" s="4"/>
      <c r="UVV1332" s="4"/>
      <c r="UVW1332" s="4"/>
      <c r="UVX1332" s="4"/>
      <c r="UVY1332" s="4"/>
      <c r="UVZ1332" s="4"/>
      <c r="UWA1332" s="4"/>
      <c r="UWB1332" s="4"/>
      <c r="UWC1332" s="4"/>
      <c r="UWD1332" s="4"/>
      <c r="UWE1332" s="4"/>
      <c r="UWF1332" s="4"/>
      <c r="UWG1332" s="4"/>
      <c r="UWH1332" s="4"/>
      <c r="UWI1332" s="4"/>
      <c r="UWJ1332" s="4"/>
      <c r="UWK1332" s="4"/>
      <c r="UWL1332" s="4"/>
      <c r="UWM1332" s="4"/>
      <c r="UWN1332" s="4"/>
      <c r="UWO1332" s="4"/>
      <c r="UWP1332" s="4"/>
      <c r="UWQ1332" s="4"/>
      <c r="UWR1332" s="4"/>
      <c r="UWS1332" s="4"/>
      <c r="UWT1332" s="4"/>
      <c r="UWU1332" s="4"/>
      <c r="UWV1332" s="4"/>
      <c r="UWW1332" s="4"/>
      <c r="UWX1332" s="4"/>
      <c r="UWY1332" s="4"/>
      <c r="UWZ1332" s="4"/>
      <c r="UXA1332" s="4"/>
      <c r="UXB1332" s="4"/>
      <c r="UXC1332" s="4"/>
      <c r="UXD1332" s="4"/>
      <c r="UXE1332" s="4"/>
      <c r="UXF1332" s="4"/>
      <c r="UXG1332" s="4"/>
      <c r="UXH1332" s="4"/>
      <c r="UXI1332" s="4"/>
      <c r="UXJ1332" s="4"/>
      <c r="UXK1332" s="4"/>
      <c r="UXL1332" s="4"/>
      <c r="UXM1332" s="4"/>
      <c r="UXN1332" s="4"/>
      <c r="UXO1332" s="4"/>
      <c r="UXP1332" s="4"/>
      <c r="UXQ1332" s="4"/>
      <c r="UXR1332" s="4"/>
      <c r="UXS1332" s="4"/>
      <c r="UXT1332" s="4"/>
      <c r="UXU1332" s="4"/>
      <c r="UXV1332" s="4"/>
      <c r="UXW1332" s="4"/>
      <c r="UXX1332" s="4"/>
      <c r="UXY1332" s="4"/>
      <c r="UXZ1332" s="4"/>
      <c r="UYA1332" s="4"/>
      <c r="UYB1332" s="4"/>
      <c r="UYC1332" s="4"/>
      <c r="UYD1332" s="4"/>
      <c r="UYE1332" s="4"/>
      <c r="UYF1332" s="4"/>
      <c r="UYG1332" s="4"/>
      <c r="UYH1332" s="4"/>
      <c r="UYI1332" s="4"/>
      <c r="UYJ1332" s="4"/>
      <c r="UYK1332" s="4"/>
      <c r="UYL1332" s="4"/>
      <c r="UYM1332" s="4"/>
      <c r="UYN1332" s="4"/>
      <c r="UYO1332" s="4"/>
      <c r="UYP1332" s="4"/>
      <c r="UYQ1332" s="4"/>
      <c r="UYR1332" s="4"/>
      <c r="UYS1332" s="4"/>
      <c r="UYT1332" s="4"/>
      <c r="UYU1332" s="4"/>
      <c r="UYV1332" s="4"/>
      <c r="UYW1332" s="4"/>
      <c r="UYX1332" s="4"/>
      <c r="UYY1332" s="4"/>
      <c r="UYZ1332" s="4"/>
      <c r="UZA1332" s="4"/>
      <c r="UZB1332" s="4"/>
      <c r="UZC1332" s="4"/>
      <c r="UZD1332" s="4"/>
      <c r="UZE1332" s="4"/>
      <c r="UZF1332" s="4"/>
      <c r="UZG1332" s="4"/>
      <c r="UZH1332" s="4"/>
      <c r="UZI1332" s="4"/>
      <c r="UZJ1332" s="4"/>
      <c r="UZK1332" s="4"/>
      <c r="UZL1332" s="4"/>
      <c r="UZM1332" s="4"/>
      <c r="UZN1332" s="4"/>
      <c r="UZO1332" s="4"/>
      <c r="UZP1332" s="4"/>
      <c r="UZQ1332" s="4"/>
      <c r="UZR1332" s="4"/>
      <c r="UZS1332" s="4"/>
      <c r="UZT1332" s="4"/>
      <c r="UZU1332" s="4"/>
      <c r="UZV1332" s="4"/>
      <c r="UZW1332" s="4"/>
      <c r="UZX1332" s="4"/>
      <c r="UZY1332" s="4"/>
      <c r="UZZ1332" s="4"/>
      <c r="VAA1332" s="4"/>
      <c r="VAB1332" s="4"/>
      <c r="VAC1332" s="4"/>
      <c r="VAD1332" s="4"/>
      <c r="VAE1332" s="4"/>
      <c r="VAF1332" s="4"/>
      <c r="VAG1332" s="4"/>
      <c r="VAH1332" s="4"/>
      <c r="VAI1332" s="4"/>
      <c r="VAJ1332" s="4"/>
      <c r="VAK1332" s="4"/>
      <c r="VAL1332" s="4"/>
      <c r="VAM1332" s="4"/>
      <c r="VAN1332" s="4"/>
      <c r="VAO1332" s="4"/>
      <c r="VAP1332" s="4"/>
      <c r="VAQ1332" s="4"/>
      <c r="VAR1332" s="4"/>
      <c r="VAS1332" s="4"/>
      <c r="VAT1332" s="4"/>
      <c r="VAU1332" s="4"/>
      <c r="VAV1332" s="4"/>
      <c r="VAW1332" s="4"/>
      <c r="VAX1332" s="4"/>
      <c r="VAY1332" s="4"/>
      <c r="VAZ1332" s="4"/>
      <c r="VBA1332" s="4"/>
      <c r="VBB1332" s="4"/>
      <c r="VBC1332" s="4"/>
      <c r="VBD1332" s="4"/>
      <c r="VBE1332" s="4"/>
      <c r="VBF1332" s="4"/>
      <c r="VBG1332" s="4"/>
      <c r="VBH1332" s="4"/>
      <c r="VBI1332" s="4"/>
      <c r="VBJ1332" s="4"/>
      <c r="VBK1332" s="4"/>
      <c r="VBL1332" s="4"/>
      <c r="VBM1332" s="4"/>
      <c r="VBN1332" s="4"/>
      <c r="VBO1332" s="4"/>
      <c r="VBP1332" s="4"/>
      <c r="VBQ1332" s="4"/>
      <c r="VBR1332" s="4"/>
      <c r="VBS1332" s="4"/>
      <c r="VBT1332" s="4"/>
      <c r="VBU1332" s="4"/>
      <c r="VBV1332" s="4"/>
      <c r="VBW1332" s="4"/>
      <c r="VBX1332" s="4"/>
      <c r="VBY1332" s="4"/>
      <c r="VBZ1332" s="4"/>
      <c r="VCA1332" s="4"/>
      <c r="VCB1332" s="4"/>
      <c r="VCC1332" s="4"/>
      <c r="VCD1332" s="4"/>
      <c r="VCE1332" s="4"/>
      <c r="VCF1332" s="4"/>
      <c r="VCG1332" s="4"/>
      <c r="VCH1332" s="4"/>
      <c r="VCI1332" s="4"/>
      <c r="VCJ1332" s="4"/>
      <c r="VCK1332" s="4"/>
      <c r="VCL1332" s="4"/>
      <c r="VCM1332" s="4"/>
      <c r="VCN1332" s="4"/>
      <c r="VCO1332" s="4"/>
      <c r="VCP1332" s="4"/>
      <c r="VCQ1332" s="4"/>
      <c r="VCR1332" s="4"/>
      <c r="VCS1332" s="4"/>
      <c r="VCT1332" s="4"/>
      <c r="VCU1332" s="4"/>
      <c r="VCV1332" s="4"/>
      <c r="VCW1332" s="4"/>
      <c r="VCX1332" s="4"/>
      <c r="VCY1332" s="4"/>
      <c r="VCZ1332" s="4"/>
      <c r="VDA1332" s="4"/>
      <c r="VDB1332" s="4"/>
      <c r="VDC1332" s="4"/>
      <c r="VDD1332" s="4"/>
      <c r="VDE1332" s="4"/>
      <c r="VDF1332" s="4"/>
      <c r="VDG1332" s="4"/>
      <c r="VDH1332" s="4"/>
      <c r="VDI1332" s="4"/>
      <c r="VDJ1332" s="4"/>
      <c r="VDK1332" s="4"/>
      <c r="VDL1332" s="4"/>
      <c r="VDM1332" s="4"/>
      <c r="VDN1332" s="4"/>
      <c r="VDO1332" s="4"/>
      <c r="VDP1332" s="4"/>
      <c r="VDQ1332" s="4"/>
      <c r="VDR1332" s="4"/>
      <c r="VDS1332" s="4"/>
      <c r="VDT1332" s="4"/>
      <c r="VDU1332" s="4"/>
      <c r="VDV1332" s="4"/>
      <c r="VDW1332" s="4"/>
      <c r="VDX1332" s="4"/>
      <c r="VDY1332" s="4"/>
      <c r="VDZ1332" s="4"/>
      <c r="VEA1332" s="4"/>
      <c r="VEB1332" s="4"/>
      <c r="VEC1332" s="4"/>
      <c r="VED1332" s="4"/>
      <c r="VEE1332" s="4"/>
      <c r="VEF1332" s="4"/>
      <c r="VEG1332" s="4"/>
      <c r="VEH1332" s="4"/>
      <c r="VEI1332" s="4"/>
      <c r="VEJ1332" s="4"/>
      <c r="VEK1332" s="4"/>
      <c r="VEL1332" s="4"/>
      <c r="VEM1332" s="4"/>
      <c r="VEN1332" s="4"/>
      <c r="VEO1332" s="4"/>
      <c r="VEP1332" s="4"/>
      <c r="VEQ1332" s="4"/>
      <c r="VER1332" s="4"/>
      <c r="VES1332" s="4"/>
      <c r="VET1332" s="4"/>
      <c r="VEU1332" s="4"/>
      <c r="VEV1332" s="4"/>
      <c r="VEW1332" s="4"/>
      <c r="VEX1332" s="4"/>
      <c r="VEY1332" s="4"/>
      <c r="VEZ1332" s="4"/>
      <c r="VFA1332" s="4"/>
      <c r="VFB1332" s="4"/>
      <c r="VFC1332" s="4"/>
      <c r="VFD1332" s="4"/>
      <c r="VFE1332" s="4"/>
      <c r="VFF1332" s="4"/>
      <c r="VFG1332" s="4"/>
      <c r="VFH1332" s="4"/>
      <c r="VFI1332" s="4"/>
      <c r="VFJ1332" s="4"/>
      <c r="VFK1332" s="4"/>
      <c r="VFL1332" s="4"/>
      <c r="VFM1332" s="4"/>
      <c r="VFN1332" s="4"/>
      <c r="VFO1332" s="4"/>
      <c r="VFP1332" s="4"/>
      <c r="VFQ1332" s="4"/>
      <c r="VFR1332" s="4"/>
      <c r="VFS1332" s="4"/>
      <c r="VFT1332" s="4"/>
      <c r="VFU1332" s="4"/>
      <c r="VFV1332" s="4"/>
      <c r="VFW1332" s="4"/>
      <c r="VFX1332" s="4"/>
      <c r="VFY1332" s="4"/>
      <c r="VFZ1332" s="4"/>
      <c r="VGA1332" s="4"/>
      <c r="VGB1332" s="4"/>
      <c r="VGC1332" s="4"/>
      <c r="VGD1332" s="4"/>
      <c r="VGE1332" s="4"/>
      <c r="VGF1332" s="4"/>
      <c r="VGG1332" s="4"/>
      <c r="VGH1332" s="4"/>
      <c r="VGI1332" s="4"/>
      <c r="VGJ1332" s="4"/>
      <c r="VGK1332" s="4"/>
      <c r="VGL1332" s="4"/>
      <c r="VGM1332" s="4"/>
      <c r="VGN1332" s="4"/>
      <c r="VGO1332" s="4"/>
      <c r="VGP1332" s="4"/>
      <c r="VGQ1332" s="4"/>
      <c r="VGR1332" s="4"/>
      <c r="VGS1332" s="4"/>
      <c r="VGT1332" s="4"/>
      <c r="VGU1332" s="4"/>
      <c r="VGV1332" s="4"/>
      <c r="VGW1332" s="4"/>
      <c r="VGX1332" s="4"/>
      <c r="VGY1332" s="4"/>
      <c r="VGZ1332" s="4"/>
      <c r="VHA1332" s="4"/>
      <c r="VHB1332" s="4"/>
      <c r="VHC1332" s="4"/>
      <c r="VHD1332" s="4"/>
      <c r="VHE1332" s="4"/>
      <c r="VHF1332" s="4"/>
      <c r="VHG1332" s="4"/>
      <c r="VHH1332" s="4"/>
      <c r="VHI1332" s="4"/>
      <c r="VHJ1332" s="4"/>
      <c r="VHK1332" s="4"/>
      <c r="VHL1332" s="4"/>
      <c r="VHM1332" s="4"/>
      <c r="VHN1332" s="4"/>
      <c r="VHO1332" s="4"/>
      <c r="VHP1332" s="4"/>
      <c r="VHQ1332" s="4"/>
      <c r="VHR1332" s="4"/>
      <c r="VHS1332" s="4"/>
      <c r="VHT1332" s="4"/>
      <c r="VHU1332" s="4"/>
      <c r="VHV1332" s="4"/>
      <c r="VHW1332" s="4"/>
      <c r="VHX1332" s="4"/>
      <c r="VHY1332" s="4"/>
      <c r="VHZ1332" s="4"/>
      <c r="VIA1332" s="4"/>
      <c r="VIB1332" s="4"/>
      <c r="VIC1332" s="4"/>
      <c r="VID1332" s="4"/>
      <c r="VIE1332" s="4"/>
      <c r="VIF1332" s="4"/>
      <c r="VIG1332" s="4"/>
      <c r="VIH1332" s="4"/>
      <c r="VII1332" s="4"/>
      <c r="VIJ1332" s="4"/>
      <c r="VIK1332" s="4"/>
      <c r="VIL1332" s="4"/>
      <c r="VIM1332" s="4"/>
      <c r="VIN1332" s="4"/>
      <c r="VIO1332" s="4"/>
      <c r="VIP1332" s="4"/>
      <c r="VIQ1332" s="4"/>
      <c r="VIR1332" s="4"/>
      <c r="VIS1332" s="4"/>
      <c r="VIT1332" s="4"/>
      <c r="VIU1332" s="4"/>
      <c r="VIV1332" s="4"/>
      <c r="VIW1332" s="4"/>
      <c r="VIX1332" s="4"/>
      <c r="VIY1332" s="4"/>
      <c r="VIZ1332" s="4"/>
      <c r="VJA1332" s="4"/>
      <c r="VJB1332" s="4"/>
      <c r="VJC1332" s="4"/>
      <c r="VJD1332" s="4"/>
      <c r="VJE1332" s="4"/>
      <c r="VJF1332" s="4"/>
      <c r="VJG1332" s="4"/>
      <c r="VJH1332" s="4"/>
      <c r="VJI1332" s="4"/>
      <c r="VJJ1332" s="4"/>
      <c r="VJK1332" s="4"/>
      <c r="VJL1332" s="4"/>
      <c r="VJM1332" s="4"/>
      <c r="VJN1332" s="4"/>
      <c r="VJO1332" s="4"/>
      <c r="VJP1332" s="4"/>
      <c r="VJQ1332" s="4"/>
      <c r="VJR1332" s="4"/>
      <c r="VJS1332" s="4"/>
      <c r="VJT1332" s="4"/>
      <c r="VJU1332" s="4"/>
      <c r="VJV1332" s="4"/>
      <c r="VJW1332" s="4"/>
      <c r="VJX1332" s="4"/>
      <c r="VJY1332" s="4"/>
      <c r="VJZ1332" s="4"/>
      <c r="VKA1332" s="4"/>
      <c r="VKB1332" s="4"/>
      <c r="VKC1332" s="4"/>
      <c r="VKD1332" s="4"/>
      <c r="VKE1332" s="4"/>
      <c r="VKF1332" s="4"/>
      <c r="VKG1332" s="4"/>
      <c r="VKH1332" s="4"/>
      <c r="VKI1332" s="4"/>
      <c r="VKJ1332" s="4"/>
      <c r="VKK1332" s="4"/>
      <c r="VKL1332" s="4"/>
      <c r="VKM1332" s="4"/>
      <c r="VKN1332" s="4"/>
      <c r="VKO1332" s="4"/>
      <c r="VKP1332" s="4"/>
      <c r="VKQ1332" s="4"/>
      <c r="VKR1332" s="4"/>
      <c r="VKS1332" s="4"/>
      <c r="VKT1332" s="4"/>
      <c r="VKU1332" s="4"/>
      <c r="VKV1332" s="4"/>
      <c r="VKW1332" s="4"/>
      <c r="VKX1332" s="4"/>
      <c r="VKY1332" s="4"/>
      <c r="VKZ1332" s="4"/>
      <c r="VLA1332" s="4"/>
      <c r="VLB1332" s="4"/>
      <c r="VLC1332" s="4"/>
      <c r="VLD1332" s="4"/>
      <c r="VLE1332" s="4"/>
      <c r="VLF1332" s="4"/>
      <c r="VLG1332" s="4"/>
      <c r="VLH1332" s="4"/>
      <c r="VLI1332" s="4"/>
      <c r="VLJ1332" s="4"/>
      <c r="VLK1332" s="4"/>
      <c r="VLL1332" s="4"/>
      <c r="VLM1332" s="4"/>
      <c r="VLN1332" s="4"/>
      <c r="VLO1332" s="4"/>
      <c r="VLP1332" s="4"/>
      <c r="VLQ1332" s="4"/>
      <c r="VLR1332" s="4"/>
      <c r="VLS1332" s="4"/>
      <c r="VLT1332" s="4"/>
      <c r="VLU1332" s="4"/>
      <c r="VLV1332" s="4"/>
      <c r="VLW1332" s="4"/>
      <c r="VLX1332" s="4"/>
      <c r="VLY1332" s="4"/>
      <c r="VLZ1332" s="4"/>
      <c r="VMA1332" s="4"/>
      <c r="VMB1332" s="4"/>
      <c r="VMC1332" s="4"/>
      <c r="VMD1332" s="4"/>
      <c r="VME1332" s="4"/>
      <c r="VMF1332" s="4"/>
      <c r="VMG1332" s="4"/>
      <c r="VMH1332" s="4"/>
      <c r="VMI1332" s="4"/>
      <c r="VMJ1332" s="4"/>
      <c r="VMK1332" s="4"/>
      <c r="VML1332" s="4"/>
      <c r="VMM1332" s="4"/>
      <c r="VMN1332" s="4"/>
      <c r="VMO1332" s="4"/>
      <c r="VMP1332" s="4"/>
      <c r="VMQ1332" s="4"/>
      <c r="VMR1332" s="4"/>
      <c r="VMS1332" s="4"/>
      <c r="VMT1332" s="4"/>
      <c r="VMU1332" s="4"/>
      <c r="VMV1332" s="4"/>
      <c r="VMW1332" s="4"/>
      <c r="VMX1332" s="4"/>
      <c r="VMY1332" s="4"/>
      <c r="VMZ1332" s="4"/>
      <c r="VNA1332" s="4"/>
      <c r="VNB1332" s="4"/>
      <c r="VNC1332" s="4"/>
      <c r="VND1332" s="4"/>
      <c r="VNE1332" s="4"/>
      <c r="VNF1332" s="4"/>
      <c r="VNG1332" s="4"/>
      <c r="VNH1332" s="4"/>
      <c r="VNI1332" s="4"/>
      <c r="VNJ1332" s="4"/>
      <c r="VNK1332" s="4"/>
      <c r="VNL1332" s="4"/>
      <c r="VNM1332" s="4"/>
      <c r="VNN1332" s="4"/>
      <c r="VNO1332" s="4"/>
      <c r="VNP1332" s="4"/>
      <c r="VNQ1332" s="4"/>
      <c r="VNR1332" s="4"/>
      <c r="VNS1332" s="4"/>
      <c r="VNT1332" s="4"/>
      <c r="VNU1332" s="4"/>
      <c r="VNV1332" s="4"/>
      <c r="VNW1332" s="4"/>
      <c r="VNX1332" s="4"/>
      <c r="VNY1332" s="4"/>
      <c r="VNZ1332" s="4"/>
      <c r="VOA1332" s="4"/>
      <c r="VOB1332" s="4"/>
      <c r="VOC1332" s="4"/>
      <c r="VOD1332" s="4"/>
      <c r="VOE1332" s="4"/>
      <c r="VOF1332" s="4"/>
      <c r="VOG1332" s="4"/>
      <c r="VOH1332" s="4"/>
      <c r="VOI1332" s="4"/>
      <c r="VOJ1332" s="4"/>
      <c r="VOK1332" s="4"/>
      <c r="VOL1332" s="4"/>
      <c r="VOM1332" s="4"/>
      <c r="VON1332" s="4"/>
      <c r="VOO1332" s="4"/>
      <c r="VOP1332" s="4"/>
      <c r="VOQ1332" s="4"/>
      <c r="VOR1332" s="4"/>
      <c r="VOS1332" s="4"/>
      <c r="VOT1332" s="4"/>
      <c r="VOU1332" s="4"/>
      <c r="VOV1332" s="4"/>
      <c r="VOW1332" s="4"/>
      <c r="VOX1332" s="4"/>
      <c r="VOY1332" s="4"/>
      <c r="VOZ1332" s="4"/>
      <c r="VPA1332" s="4"/>
      <c r="VPB1332" s="4"/>
      <c r="VPC1332" s="4"/>
      <c r="VPD1332" s="4"/>
      <c r="VPE1332" s="4"/>
      <c r="VPF1332" s="4"/>
      <c r="VPG1332" s="4"/>
      <c r="VPH1332" s="4"/>
      <c r="VPI1332" s="4"/>
      <c r="VPJ1332" s="4"/>
      <c r="VPK1332" s="4"/>
      <c r="VPL1332" s="4"/>
      <c r="VPM1332" s="4"/>
      <c r="VPN1332" s="4"/>
      <c r="VPO1332" s="4"/>
      <c r="VPP1332" s="4"/>
      <c r="VPQ1332" s="4"/>
      <c r="VPR1332" s="4"/>
      <c r="VPS1332" s="4"/>
      <c r="VPT1332" s="4"/>
      <c r="VPU1332" s="4"/>
      <c r="VPV1332" s="4"/>
      <c r="VPW1332" s="4"/>
      <c r="VPX1332" s="4"/>
      <c r="VPY1332" s="4"/>
      <c r="VPZ1332" s="4"/>
      <c r="VQA1332" s="4"/>
      <c r="VQB1332" s="4"/>
      <c r="VQC1332" s="4"/>
      <c r="VQD1332" s="4"/>
      <c r="VQE1332" s="4"/>
      <c r="VQF1332" s="4"/>
      <c r="VQG1332" s="4"/>
      <c r="VQH1332" s="4"/>
      <c r="VQI1332" s="4"/>
      <c r="VQJ1332" s="4"/>
      <c r="VQK1332" s="4"/>
      <c r="VQL1332" s="4"/>
      <c r="VQM1332" s="4"/>
      <c r="VQN1332" s="4"/>
      <c r="VQO1332" s="4"/>
      <c r="VQP1332" s="4"/>
      <c r="VQQ1332" s="4"/>
      <c r="VQR1332" s="4"/>
      <c r="VQS1332" s="4"/>
      <c r="VQT1332" s="4"/>
      <c r="VQU1332" s="4"/>
      <c r="VQV1332" s="4"/>
      <c r="VQW1332" s="4"/>
      <c r="VQX1332" s="4"/>
      <c r="VQY1332" s="4"/>
      <c r="VQZ1332" s="4"/>
      <c r="VRA1332" s="4"/>
      <c r="VRB1332" s="4"/>
      <c r="VRC1332" s="4"/>
      <c r="VRD1332" s="4"/>
      <c r="VRE1332" s="4"/>
      <c r="VRF1332" s="4"/>
      <c r="VRG1332" s="4"/>
      <c r="VRH1332" s="4"/>
      <c r="VRI1332" s="4"/>
      <c r="VRJ1332" s="4"/>
      <c r="VRK1332" s="4"/>
      <c r="VRL1332" s="4"/>
      <c r="VRM1332" s="4"/>
      <c r="VRN1332" s="4"/>
      <c r="VRO1332" s="4"/>
      <c r="VRP1332" s="4"/>
      <c r="VRQ1332" s="4"/>
      <c r="VRR1332" s="4"/>
      <c r="VRS1332" s="4"/>
      <c r="VRT1332" s="4"/>
      <c r="VRU1332" s="4"/>
      <c r="VRV1332" s="4"/>
      <c r="VRW1332" s="4"/>
      <c r="VRX1332" s="4"/>
      <c r="VRY1332" s="4"/>
      <c r="VRZ1332" s="4"/>
      <c r="VSA1332" s="4"/>
      <c r="VSB1332" s="4"/>
      <c r="VSC1332" s="4"/>
      <c r="VSD1332" s="4"/>
      <c r="VSE1332" s="4"/>
      <c r="VSF1332" s="4"/>
      <c r="VSG1332" s="4"/>
      <c r="VSH1332" s="4"/>
      <c r="VSI1332" s="4"/>
      <c r="VSJ1332" s="4"/>
      <c r="VSK1332" s="4"/>
      <c r="VSL1332" s="4"/>
      <c r="VSM1332" s="4"/>
      <c r="VSN1332" s="4"/>
      <c r="VSO1332" s="4"/>
      <c r="VSP1332" s="4"/>
      <c r="VSQ1332" s="4"/>
      <c r="VSR1332" s="4"/>
      <c r="VSS1332" s="4"/>
      <c r="VST1332" s="4"/>
      <c r="VSU1332" s="4"/>
      <c r="VSV1332" s="4"/>
      <c r="VSW1332" s="4"/>
      <c r="VSX1332" s="4"/>
      <c r="VSY1332" s="4"/>
      <c r="VSZ1332" s="4"/>
      <c r="VTA1332" s="4"/>
      <c r="VTB1332" s="4"/>
      <c r="VTC1332" s="4"/>
      <c r="VTD1332" s="4"/>
      <c r="VTE1332" s="4"/>
      <c r="VTF1332" s="4"/>
      <c r="VTG1332" s="4"/>
      <c r="VTH1332" s="4"/>
      <c r="VTI1332" s="4"/>
      <c r="VTJ1332" s="4"/>
      <c r="VTK1332" s="4"/>
      <c r="VTL1332" s="4"/>
      <c r="VTM1332" s="4"/>
      <c r="VTN1332" s="4"/>
      <c r="VTO1332" s="4"/>
      <c r="VTP1332" s="4"/>
      <c r="VTQ1332" s="4"/>
      <c r="VTR1332" s="4"/>
      <c r="VTS1332" s="4"/>
      <c r="VTT1332" s="4"/>
      <c r="VTU1332" s="4"/>
      <c r="VTV1332" s="4"/>
      <c r="VTW1332" s="4"/>
      <c r="VTX1332" s="4"/>
      <c r="VTY1332" s="4"/>
      <c r="VTZ1332" s="4"/>
      <c r="VUA1332" s="4"/>
      <c r="VUB1332" s="4"/>
      <c r="VUC1332" s="4"/>
      <c r="VUD1332" s="4"/>
      <c r="VUE1332" s="4"/>
      <c r="VUF1332" s="4"/>
      <c r="VUG1332" s="4"/>
      <c r="VUH1332" s="4"/>
      <c r="VUI1332" s="4"/>
      <c r="VUJ1332" s="4"/>
      <c r="VUK1332" s="4"/>
      <c r="VUL1332" s="4"/>
      <c r="VUM1332" s="4"/>
      <c r="VUN1332" s="4"/>
      <c r="VUO1332" s="4"/>
      <c r="VUP1332" s="4"/>
      <c r="VUQ1332" s="4"/>
      <c r="VUR1332" s="4"/>
      <c r="VUS1332" s="4"/>
      <c r="VUT1332" s="4"/>
      <c r="VUU1332" s="4"/>
      <c r="VUV1332" s="4"/>
      <c r="VUW1332" s="4"/>
      <c r="VUX1332" s="4"/>
      <c r="VUY1332" s="4"/>
      <c r="VUZ1332" s="4"/>
      <c r="VVA1332" s="4"/>
      <c r="VVB1332" s="4"/>
      <c r="VVC1332" s="4"/>
      <c r="VVD1332" s="4"/>
      <c r="VVE1332" s="4"/>
      <c r="VVF1332" s="4"/>
      <c r="VVG1332" s="4"/>
      <c r="VVH1332" s="4"/>
      <c r="VVI1332" s="4"/>
      <c r="VVJ1332" s="4"/>
      <c r="VVK1332" s="4"/>
      <c r="VVL1332" s="4"/>
      <c r="VVM1332" s="4"/>
      <c r="VVN1332" s="4"/>
      <c r="VVO1332" s="4"/>
      <c r="VVP1332" s="4"/>
      <c r="VVQ1332" s="4"/>
      <c r="VVR1332" s="4"/>
      <c r="VVS1332" s="4"/>
      <c r="VVT1332" s="4"/>
      <c r="VVU1332" s="4"/>
      <c r="VVV1332" s="4"/>
      <c r="VVW1332" s="4"/>
      <c r="VVX1332" s="4"/>
      <c r="VVY1332" s="4"/>
      <c r="VVZ1332" s="4"/>
      <c r="VWA1332" s="4"/>
      <c r="VWB1332" s="4"/>
      <c r="VWC1332" s="4"/>
      <c r="VWD1332" s="4"/>
      <c r="VWE1332" s="4"/>
      <c r="VWF1332" s="4"/>
      <c r="VWG1332" s="4"/>
      <c r="VWH1332" s="4"/>
      <c r="VWI1332" s="4"/>
      <c r="VWJ1332" s="4"/>
      <c r="VWK1332" s="4"/>
      <c r="VWL1332" s="4"/>
      <c r="VWM1332" s="4"/>
      <c r="VWN1332" s="4"/>
      <c r="VWO1332" s="4"/>
      <c r="VWP1332" s="4"/>
      <c r="VWQ1332" s="4"/>
      <c r="VWR1332" s="4"/>
      <c r="VWS1332" s="4"/>
      <c r="VWT1332" s="4"/>
      <c r="VWU1332" s="4"/>
      <c r="VWV1332" s="4"/>
      <c r="VWW1332" s="4"/>
      <c r="VWX1332" s="4"/>
      <c r="VWY1332" s="4"/>
      <c r="VWZ1332" s="4"/>
      <c r="VXA1332" s="4"/>
      <c r="VXB1332" s="4"/>
      <c r="VXC1332" s="4"/>
      <c r="VXD1332" s="4"/>
      <c r="VXE1332" s="4"/>
      <c r="VXF1332" s="4"/>
      <c r="VXG1332" s="4"/>
      <c r="VXH1332" s="4"/>
      <c r="VXI1332" s="4"/>
      <c r="VXJ1332" s="4"/>
      <c r="VXK1332" s="4"/>
      <c r="VXL1332" s="4"/>
      <c r="VXM1332" s="4"/>
      <c r="VXN1332" s="4"/>
      <c r="VXO1332" s="4"/>
      <c r="VXP1332" s="4"/>
      <c r="VXQ1332" s="4"/>
      <c r="VXR1332" s="4"/>
      <c r="VXS1332" s="4"/>
      <c r="VXT1332" s="4"/>
      <c r="VXU1332" s="4"/>
      <c r="VXV1332" s="4"/>
      <c r="VXW1332" s="4"/>
      <c r="VXX1332" s="4"/>
      <c r="VXY1332" s="4"/>
      <c r="VXZ1332" s="4"/>
      <c r="VYA1332" s="4"/>
      <c r="VYB1332" s="4"/>
      <c r="VYC1332" s="4"/>
      <c r="VYD1332" s="4"/>
      <c r="VYE1332" s="4"/>
      <c r="VYF1332" s="4"/>
      <c r="VYG1332" s="4"/>
      <c r="VYH1332" s="4"/>
      <c r="VYI1332" s="4"/>
      <c r="VYJ1332" s="4"/>
      <c r="VYK1332" s="4"/>
      <c r="VYL1332" s="4"/>
      <c r="VYM1332" s="4"/>
      <c r="VYN1332" s="4"/>
      <c r="VYO1332" s="4"/>
      <c r="VYP1332" s="4"/>
      <c r="VYQ1332" s="4"/>
      <c r="VYR1332" s="4"/>
      <c r="VYS1332" s="4"/>
      <c r="VYT1332" s="4"/>
      <c r="VYU1332" s="4"/>
      <c r="VYV1332" s="4"/>
      <c r="VYW1332" s="4"/>
      <c r="VYX1332" s="4"/>
      <c r="VYY1332" s="4"/>
      <c r="VYZ1332" s="4"/>
      <c r="VZA1332" s="4"/>
      <c r="VZB1332" s="4"/>
      <c r="VZC1332" s="4"/>
      <c r="VZD1332" s="4"/>
      <c r="VZE1332" s="4"/>
      <c r="VZF1332" s="4"/>
      <c r="VZG1332" s="4"/>
      <c r="VZH1332" s="4"/>
      <c r="VZI1332" s="4"/>
      <c r="VZJ1332" s="4"/>
      <c r="VZK1332" s="4"/>
      <c r="VZL1332" s="4"/>
      <c r="VZM1332" s="4"/>
      <c r="VZN1332" s="4"/>
      <c r="VZO1332" s="4"/>
      <c r="VZP1332" s="4"/>
      <c r="VZQ1332" s="4"/>
      <c r="VZR1332" s="4"/>
      <c r="VZS1332" s="4"/>
      <c r="VZT1332" s="4"/>
      <c r="VZU1332" s="4"/>
      <c r="VZV1332" s="4"/>
      <c r="VZW1332" s="4"/>
      <c r="VZX1332" s="4"/>
      <c r="VZY1332" s="4"/>
      <c r="VZZ1332" s="4"/>
      <c r="WAA1332" s="4"/>
      <c r="WAB1332" s="4"/>
      <c r="WAC1332" s="4"/>
      <c r="WAD1332" s="4"/>
      <c r="WAE1332" s="4"/>
      <c r="WAF1332" s="4"/>
      <c r="WAG1332" s="4"/>
      <c r="WAH1332" s="4"/>
      <c r="WAI1332" s="4"/>
      <c r="WAJ1332" s="4"/>
      <c r="WAK1332" s="4"/>
      <c r="WAL1332" s="4"/>
      <c r="WAM1332" s="4"/>
      <c r="WAN1332" s="4"/>
      <c r="WAO1332" s="4"/>
      <c r="WAP1332" s="4"/>
      <c r="WAQ1332" s="4"/>
      <c r="WAR1332" s="4"/>
      <c r="WAS1332" s="4"/>
      <c r="WAT1332" s="4"/>
      <c r="WAU1332" s="4"/>
      <c r="WAV1332" s="4"/>
      <c r="WAW1332" s="4"/>
      <c r="WAX1332" s="4"/>
      <c r="WAY1332" s="4"/>
      <c r="WAZ1332" s="4"/>
      <c r="WBA1332" s="4"/>
      <c r="WBB1332" s="4"/>
      <c r="WBC1332" s="4"/>
      <c r="WBD1332" s="4"/>
      <c r="WBE1332" s="4"/>
      <c r="WBF1332" s="4"/>
      <c r="WBG1332" s="4"/>
      <c r="WBH1332" s="4"/>
      <c r="WBI1332" s="4"/>
      <c r="WBJ1332" s="4"/>
      <c r="WBK1332" s="4"/>
      <c r="WBL1332" s="4"/>
      <c r="WBM1332" s="4"/>
      <c r="WBN1332" s="4"/>
      <c r="WBO1332" s="4"/>
      <c r="WBP1332" s="4"/>
      <c r="WBQ1332" s="4"/>
      <c r="WBR1332" s="4"/>
      <c r="WBS1332" s="4"/>
      <c r="WBT1332" s="4"/>
      <c r="WBU1332" s="4"/>
      <c r="WBV1332" s="4"/>
      <c r="WBW1332" s="4"/>
      <c r="WBX1332" s="4"/>
      <c r="WBY1332" s="4"/>
      <c r="WBZ1332" s="4"/>
      <c r="WCA1332" s="4"/>
      <c r="WCB1332" s="4"/>
      <c r="WCC1332" s="4"/>
      <c r="WCD1332" s="4"/>
      <c r="WCE1332" s="4"/>
      <c r="WCF1332" s="4"/>
      <c r="WCG1332" s="4"/>
      <c r="WCH1332" s="4"/>
      <c r="WCI1332" s="4"/>
      <c r="WCJ1332" s="4"/>
      <c r="WCK1332" s="4"/>
      <c r="WCL1332" s="4"/>
      <c r="WCM1332" s="4"/>
      <c r="WCN1332" s="4"/>
      <c r="WCO1332" s="4"/>
      <c r="WCP1332" s="4"/>
      <c r="WCQ1332" s="4"/>
      <c r="WCR1332" s="4"/>
      <c r="WCS1332" s="4"/>
      <c r="WCT1332" s="4"/>
      <c r="WCU1332" s="4"/>
      <c r="WCV1332" s="4"/>
      <c r="WCW1332" s="4"/>
      <c r="WCX1332" s="4"/>
      <c r="WCY1332" s="4"/>
      <c r="WCZ1332" s="4"/>
      <c r="WDA1332" s="4"/>
      <c r="WDB1332" s="4"/>
      <c r="WDC1332" s="4"/>
      <c r="WDD1332" s="4"/>
      <c r="WDE1332" s="4"/>
      <c r="WDF1332" s="4"/>
      <c r="WDG1332" s="4"/>
      <c r="WDH1332" s="4"/>
      <c r="WDI1332" s="4"/>
      <c r="WDJ1332" s="4"/>
      <c r="WDK1332" s="4"/>
      <c r="WDL1332" s="4"/>
      <c r="WDM1332" s="4"/>
      <c r="WDN1332" s="4"/>
      <c r="WDO1332" s="4"/>
      <c r="WDP1332" s="4"/>
      <c r="WDQ1332" s="4"/>
      <c r="WDR1332" s="4"/>
      <c r="WDS1332" s="4"/>
      <c r="WDT1332" s="4"/>
      <c r="WDU1332" s="4"/>
      <c r="WDV1332" s="4"/>
      <c r="WDW1332" s="4"/>
      <c r="WDX1332" s="4"/>
      <c r="WDY1332" s="4"/>
      <c r="WDZ1332" s="4"/>
      <c r="WEA1332" s="4"/>
      <c r="WEB1332" s="4"/>
      <c r="WEC1332" s="4"/>
      <c r="WED1332" s="4"/>
      <c r="WEE1332" s="4"/>
      <c r="WEF1332" s="4"/>
      <c r="WEG1332" s="4"/>
      <c r="WEH1332" s="4"/>
      <c r="WEI1332" s="4"/>
      <c r="WEJ1332" s="4"/>
      <c r="WEK1332" s="4"/>
      <c r="WEL1332" s="4"/>
      <c r="WEM1332" s="4"/>
      <c r="WEN1332" s="4"/>
      <c r="WEO1332" s="4"/>
      <c r="WEP1332" s="4"/>
      <c r="WEQ1332" s="4"/>
      <c r="WER1332" s="4"/>
      <c r="WES1332" s="4"/>
      <c r="WET1332" s="4"/>
      <c r="WEU1332" s="4"/>
      <c r="WEV1332" s="4"/>
      <c r="WEW1332" s="4"/>
      <c r="WEX1332" s="4"/>
      <c r="WEY1332" s="4"/>
      <c r="WEZ1332" s="4"/>
      <c r="WFA1332" s="4"/>
      <c r="WFB1332" s="4"/>
      <c r="WFC1332" s="4"/>
      <c r="WFD1332" s="4"/>
      <c r="WFE1332" s="4"/>
      <c r="WFF1332" s="4"/>
      <c r="WFG1332" s="4"/>
      <c r="WFH1332" s="4"/>
      <c r="WFI1332" s="4"/>
      <c r="WFJ1332" s="4"/>
      <c r="WFK1332" s="4"/>
      <c r="WFL1332" s="4"/>
      <c r="WFM1332" s="4"/>
      <c r="WFN1332" s="4"/>
      <c r="WFO1332" s="4"/>
      <c r="WFP1332" s="4"/>
      <c r="WFQ1332" s="4"/>
      <c r="WFR1332" s="4"/>
      <c r="WFS1332" s="4"/>
      <c r="WFT1332" s="4"/>
      <c r="WFU1332" s="4"/>
      <c r="WFV1332" s="4"/>
      <c r="WFW1332" s="4"/>
      <c r="WFX1332" s="4"/>
      <c r="WFY1332" s="4"/>
      <c r="WFZ1332" s="4"/>
      <c r="WGA1332" s="4"/>
      <c r="WGB1332" s="4"/>
      <c r="WGC1332" s="4"/>
      <c r="WGD1332" s="4"/>
      <c r="WGE1332" s="4"/>
      <c r="WGF1332" s="4"/>
      <c r="WGG1332" s="4"/>
      <c r="WGH1332" s="4"/>
      <c r="WGI1332" s="4"/>
      <c r="WGJ1332" s="4"/>
      <c r="WGK1332" s="4"/>
      <c r="WGL1332" s="4"/>
      <c r="WGM1332" s="4"/>
      <c r="WGN1332" s="4"/>
      <c r="WGO1332" s="4"/>
      <c r="WGP1332" s="4"/>
      <c r="WGQ1332" s="4"/>
      <c r="WGR1332" s="4"/>
      <c r="WGS1332" s="4"/>
      <c r="WGT1332" s="4"/>
      <c r="WGU1332" s="4"/>
      <c r="WGV1332" s="4"/>
      <c r="WGW1332" s="4"/>
      <c r="WGX1332" s="4"/>
      <c r="WGY1332" s="4"/>
      <c r="WGZ1332" s="4"/>
      <c r="WHA1332" s="4"/>
      <c r="WHB1332" s="4"/>
      <c r="WHC1332" s="4"/>
      <c r="WHD1332" s="4"/>
      <c r="WHE1332" s="4"/>
      <c r="WHF1332" s="4"/>
      <c r="WHG1332" s="4"/>
      <c r="WHH1332" s="4"/>
      <c r="WHI1332" s="4"/>
      <c r="WHJ1332" s="4"/>
      <c r="WHK1332" s="4"/>
      <c r="WHL1332" s="4"/>
      <c r="WHM1332" s="4"/>
      <c r="WHN1332" s="4"/>
      <c r="WHO1332" s="4"/>
      <c r="WHP1332" s="4"/>
      <c r="WHQ1332" s="4"/>
      <c r="WHR1332" s="4"/>
      <c r="WHS1332" s="4"/>
      <c r="WHT1332" s="4"/>
      <c r="WHU1332" s="4"/>
      <c r="WHV1332" s="4"/>
      <c r="WHW1332" s="4"/>
      <c r="WHX1332" s="4"/>
      <c r="WHY1332" s="4"/>
      <c r="WHZ1332" s="4"/>
      <c r="WIA1332" s="4"/>
      <c r="WIB1332" s="4"/>
      <c r="WIC1332" s="4"/>
      <c r="WID1332" s="4"/>
      <c r="WIE1332" s="4"/>
      <c r="WIF1332" s="4"/>
      <c r="WIG1332" s="4"/>
      <c r="WIH1332" s="4"/>
      <c r="WII1332" s="4"/>
      <c r="WIJ1332" s="4"/>
      <c r="WIK1332" s="4"/>
      <c r="WIL1332" s="4"/>
      <c r="WIM1332" s="4"/>
      <c r="WIN1332" s="4"/>
      <c r="WIO1332" s="4"/>
      <c r="WIP1332" s="4"/>
      <c r="WIQ1332" s="4"/>
      <c r="WIR1332" s="4"/>
      <c r="WIS1332" s="4"/>
      <c r="WIT1332" s="4"/>
      <c r="WIU1332" s="4"/>
      <c r="WIV1332" s="4"/>
      <c r="WIW1332" s="4"/>
      <c r="WIX1332" s="4"/>
      <c r="WIY1332" s="4"/>
      <c r="WIZ1332" s="4"/>
      <c r="WJA1332" s="4"/>
      <c r="WJB1332" s="4"/>
      <c r="WJC1332" s="4"/>
      <c r="WJD1332" s="4"/>
      <c r="WJE1332" s="4"/>
      <c r="WJF1332" s="4"/>
      <c r="WJG1332" s="4"/>
      <c r="WJH1332" s="4"/>
      <c r="WJI1332" s="4"/>
      <c r="WJJ1332" s="4"/>
      <c r="WJK1332" s="4"/>
      <c r="WJL1332" s="4"/>
      <c r="WJM1332" s="4"/>
      <c r="WJN1332" s="4"/>
      <c r="WJO1332" s="4"/>
      <c r="WJP1332" s="4"/>
      <c r="WJQ1332" s="4"/>
      <c r="WJR1332" s="4"/>
      <c r="WJS1332" s="4"/>
      <c r="WJT1332" s="4"/>
      <c r="WJU1332" s="4"/>
      <c r="WJV1332" s="4"/>
      <c r="WJW1332" s="4"/>
      <c r="WJX1332" s="4"/>
      <c r="WJY1332" s="4"/>
      <c r="WJZ1332" s="4"/>
      <c r="WKA1332" s="4"/>
      <c r="WKB1332" s="4"/>
      <c r="WKC1332" s="4"/>
      <c r="WKD1332" s="4"/>
      <c r="WKE1332" s="4"/>
      <c r="WKF1332" s="4"/>
      <c r="WKG1332" s="4"/>
      <c r="WKH1332" s="4"/>
      <c r="WKI1332" s="4"/>
      <c r="WKJ1332" s="4"/>
      <c r="WKK1332" s="4"/>
      <c r="WKL1332" s="4"/>
      <c r="WKM1332" s="4"/>
      <c r="WKN1332" s="4"/>
      <c r="WKO1332" s="4"/>
      <c r="WKP1332" s="4"/>
      <c r="WKQ1332" s="4"/>
      <c r="WKR1332" s="4"/>
      <c r="WKS1332" s="4"/>
      <c r="WKT1332" s="4"/>
      <c r="WKU1332" s="4"/>
      <c r="WKV1332" s="4"/>
      <c r="WKW1332" s="4"/>
      <c r="WKX1332" s="4"/>
      <c r="WKY1332" s="4"/>
      <c r="WKZ1332" s="4"/>
      <c r="WLA1332" s="4"/>
      <c r="WLB1332" s="4"/>
      <c r="WLC1332" s="4"/>
      <c r="WLD1332" s="4"/>
      <c r="WLE1332" s="4"/>
      <c r="WLF1332" s="4"/>
      <c r="WLG1332" s="4"/>
      <c r="WLH1332" s="4"/>
      <c r="WLI1332" s="4"/>
      <c r="WLJ1332" s="4"/>
      <c r="WLK1332" s="4"/>
      <c r="WLL1332" s="4"/>
      <c r="WLM1332" s="4"/>
      <c r="WLN1332" s="4"/>
      <c r="WLO1332" s="4"/>
      <c r="WLP1332" s="4"/>
      <c r="WLQ1332" s="4"/>
      <c r="WLR1332" s="4"/>
      <c r="WLS1332" s="4"/>
      <c r="WLT1332" s="4"/>
      <c r="WLU1332" s="4"/>
      <c r="WLV1332" s="4"/>
      <c r="WLW1332" s="4"/>
      <c r="WLX1332" s="4"/>
      <c r="WLY1332" s="4"/>
      <c r="WLZ1332" s="4"/>
      <c r="WMA1332" s="4"/>
      <c r="WMB1332" s="4"/>
      <c r="WMC1332" s="4"/>
      <c r="WMD1332" s="4"/>
      <c r="WME1332" s="4"/>
      <c r="WMF1332" s="4"/>
      <c r="WMG1332" s="4"/>
      <c r="WMH1332" s="4"/>
      <c r="WMI1332" s="4"/>
      <c r="WMJ1332" s="4"/>
      <c r="WMK1332" s="4"/>
      <c r="WML1332" s="4"/>
      <c r="WMM1332" s="4"/>
      <c r="WMN1332" s="4"/>
      <c r="WMO1332" s="4"/>
      <c r="WMP1332" s="4"/>
      <c r="WMQ1332" s="4"/>
      <c r="WMR1332" s="4"/>
      <c r="WMS1332" s="4"/>
      <c r="WMT1332" s="4"/>
      <c r="WMU1332" s="4"/>
      <c r="WMV1332" s="4"/>
      <c r="WMW1332" s="4"/>
      <c r="WMX1332" s="4"/>
      <c r="WMY1332" s="4"/>
      <c r="WMZ1332" s="4"/>
      <c r="WNA1332" s="4"/>
      <c r="WNB1332" s="4"/>
      <c r="WNC1332" s="4"/>
      <c r="WND1332" s="4"/>
      <c r="WNE1332" s="4"/>
      <c r="WNF1332" s="4"/>
      <c r="WNG1332" s="4"/>
      <c r="WNH1332" s="4"/>
      <c r="WNI1332" s="4"/>
      <c r="WNJ1332" s="4"/>
      <c r="WNK1332" s="4"/>
      <c r="WNL1332" s="4"/>
      <c r="WNM1332" s="4"/>
      <c r="WNN1332" s="4"/>
      <c r="WNO1332" s="4"/>
      <c r="WNP1332" s="4"/>
      <c r="WNQ1332" s="4"/>
      <c r="WNR1332" s="4"/>
      <c r="WNS1332" s="4"/>
      <c r="WNT1332" s="4"/>
      <c r="WNU1332" s="4"/>
      <c r="WNV1332" s="4"/>
      <c r="WNW1332" s="4"/>
      <c r="WNX1332" s="4"/>
      <c r="WNY1332" s="4"/>
      <c r="WNZ1332" s="4"/>
      <c r="WOA1332" s="4"/>
      <c r="WOB1332" s="4"/>
      <c r="WOC1332" s="4"/>
      <c r="WOD1332" s="4"/>
      <c r="WOE1332" s="4"/>
      <c r="WOF1332" s="4"/>
      <c r="WOG1332" s="4"/>
      <c r="WOH1332" s="4"/>
      <c r="WOI1332" s="4"/>
      <c r="WOJ1332" s="4"/>
      <c r="WOK1332" s="4"/>
      <c r="WOL1332" s="4"/>
      <c r="WOM1332" s="4"/>
      <c r="WON1332" s="4"/>
      <c r="WOO1332" s="4"/>
      <c r="WOP1332" s="4"/>
      <c r="WOQ1332" s="4"/>
      <c r="WOR1332" s="4"/>
      <c r="WOS1332" s="4"/>
      <c r="WOT1332" s="4"/>
      <c r="WOU1332" s="4"/>
      <c r="WOV1332" s="4"/>
      <c r="WOW1332" s="4"/>
      <c r="WOX1332" s="4"/>
      <c r="WOY1332" s="4"/>
      <c r="WOZ1332" s="4"/>
      <c r="WPA1332" s="4"/>
      <c r="WPB1332" s="4"/>
      <c r="WPC1332" s="4"/>
      <c r="WPD1332" s="4"/>
      <c r="WPE1332" s="4"/>
      <c r="WPF1332" s="4"/>
      <c r="WPG1332" s="4"/>
      <c r="WPH1332" s="4"/>
      <c r="WPI1332" s="4"/>
      <c r="WPJ1332" s="4"/>
      <c r="WPK1332" s="4"/>
      <c r="WPL1332" s="4"/>
      <c r="WPM1332" s="4"/>
      <c r="WPN1332" s="4"/>
      <c r="WPO1332" s="4"/>
      <c r="WPP1332" s="4"/>
      <c r="WPQ1332" s="4"/>
      <c r="WPR1332" s="4"/>
      <c r="WPS1332" s="4"/>
      <c r="WPT1332" s="4"/>
      <c r="WPU1332" s="4"/>
      <c r="WPV1332" s="4"/>
      <c r="WPW1332" s="4"/>
      <c r="WPX1332" s="4"/>
      <c r="WPY1332" s="4"/>
      <c r="WPZ1332" s="4"/>
      <c r="WQA1332" s="4"/>
      <c r="WQB1332" s="4"/>
      <c r="WQC1332" s="4"/>
      <c r="WQD1332" s="4"/>
      <c r="WQE1332" s="4"/>
      <c r="WQF1332" s="4"/>
      <c r="WQG1332" s="4"/>
      <c r="WQH1332" s="4"/>
      <c r="WQI1332" s="4"/>
      <c r="WQJ1332" s="4"/>
      <c r="WQK1332" s="4"/>
      <c r="WQL1332" s="4"/>
      <c r="WQM1332" s="4"/>
      <c r="WQN1332" s="4"/>
      <c r="WQO1332" s="4"/>
      <c r="WQP1332" s="4"/>
      <c r="WQQ1332" s="4"/>
      <c r="WQR1332" s="4"/>
      <c r="WQS1332" s="4"/>
      <c r="WQT1332" s="4"/>
      <c r="WQU1332" s="4"/>
      <c r="WQV1332" s="4"/>
      <c r="WQW1332" s="4"/>
      <c r="WQX1332" s="4"/>
      <c r="WQY1332" s="4"/>
      <c r="WQZ1332" s="4"/>
      <c r="WRA1332" s="4"/>
      <c r="WRB1332" s="4"/>
      <c r="WRC1332" s="4"/>
      <c r="WRD1332" s="4"/>
      <c r="WRE1332" s="4"/>
      <c r="WRF1332" s="4"/>
      <c r="WRG1332" s="4"/>
      <c r="WRH1332" s="4"/>
      <c r="WRI1332" s="4"/>
      <c r="WRJ1332" s="4"/>
      <c r="WRK1332" s="4"/>
      <c r="WRL1332" s="4"/>
      <c r="WRM1332" s="4"/>
      <c r="WRN1332" s="4"/>
      <c r="WRO1332" s="4"/>
      <c r="WRP1332" s="4"/>
      <c r="WRQ1332" s="4"/>
      <c r="WRR1332" s="4"/>
      <c r="WRS1332" s="4"/>
      <c r="WRT1332" s="4"/>
      <c r="WRU1332" s="4"/>
      <c r="WRV1332" s="4"/>
      <c r="WRW1332" s="4"/>
      <c r="WRX1332" s="4"/>
      <c r="WRY1332" s="4"/>
      <c r="WRZ1332" s="4"/>
      <c r="WSA1332" s="4"/>
      <c r="WSB1332" s="4"/>
      <c r="WSC1332" s="4"/>
      <c r="WSD1332" s="4"/>
      <c r="WSE1332" s="4"/>
      <c r="WSF1332" s="4"/>
      <c r="WSG1332" s="4"/>
      <c r="WSH1332" s="4"/>
      <c r="WSI1332" s="4"/>
      <c r="WSJ1332" s="4"/>
      <c r="WSK1332" s="4"/>
      <c r="WSL1332" s="4"/>
      <c r="WSM1332" s="4"/>
      <c r="WSN1332" s="4"/>
      <c r="WSO1332" s="4"/>
      <c r="WSP1332" s="4"/>
      <c r="WSQ1332" s="4"/>
      <c r="WSR1332" s="4"/>
      <c r="WSS1332" s="4"/>
      <c r="WST1332" s="4"/>
      <c r="WSU1332" s="4"/>
      <c r="WSV1332" s="4"/>
      <c r="WSW1332" s="4"/>
      <c r="WSX1332" s="4"/>
      <c r="WSY1332" s="4"/>
      <c r="WSZ1332" s="4"/>
      <c r="WTA1332" s="4"/>
      <c r="WTB1332" s="4"/>
      <c r="WTC1332" s="4"/>
      <c r="WTD1332" s="4"/>
      <c r="WTE1332" s="4"/>
      <c r="WTF1332" s="4"/>
      <c r="WTG1332" s="4"/>
      <c r="WTH1332" s="4"/>
      <c r="WTI1332" s="4"/>
      <c r="WTJ1332" s="4"/>
      <c r="WTK1332" s="4"/>
      <c r="WTL1332" s="4"/>
      <c r="WTM1332" s="4"/>
      <c r="WTN1332" s="4"/>
      <c r="WTO1332" s="4"/>
      <c r="WTP1332" s="4"/>
      <c r="WTQ1332" s="4"/>
      <c r="WTR1332" s="4"/>
      <c r="WTS1332" s="4"/>
      <c r="WTT1332" s="4"/>
      <c r="WTU1332" s="4"/>
      <c r="WTV1332" s="4"/>
      <c r="WTW1332" s="4"/>
      <c r="WTX1332" s="4"/>
      <c r="WTY1332" s="4"/>
      <c r="WTZ1332" s="4"/>
      <c r="WUA1332" s="4"/>
      <c r="WUB1332" s="4"/>
      <c r="WUC1332" s="4"/>
      <c r="WUD1332" s="4"/>
      <c r="WUE1332" s="4"/>
      <c r="WUF1332" s="4"/>
      <c r="WUG1332" s="4"/>
      <c r="WUH1332" s="4"/>
      <c r="WUI1332" s="4"/>
      <c r="WUJ1332" s="4"/>
      <c r="WUK1332" s="4"/>
      <c r="WUL1332" s="4"/>
      <c r="WUM1332" s="4"/>
      <c r="WUN1332" s="4"/>
      <c r="WUO1332" s="4"/>
      <c r="WUP1332" s="4"/>
      <c r="WUQ1332" s="4"/>
      <c r="WUR1332" s="4"/>
      <c r="WUS1332" s="4"/>
      <c r="WUT1332" s="4"/>
      <c r="WUU1332" s="4"/>
      <c r="WUV1332" s="4"/>
      <c r="WUW1332" s="4"/>
      <c r="WUX1332" s="4"/>
      <c r="WUY1332" s="4"/>
      <c r="WUZ1332" s="4"/>
      <c r="WVA1332" s="4"/>
      <c r="WVB1332" s="4"/>
      <c r="WVC1332" s="4"/>
      <c r="WVD1332" s="4"/>
      <c r="WVE1332" s="4"/>
      <c r="WVF1332" s="4"/>
      <c r="WVG1332" s="4"/>
      <c r="WVH1332" s="4"/>
      <c r="WVI1332" s="4"/>
      <c r="WVJ1332" s="4"/>
      <c r="WVK1332" s="4"/>
      <c r="WVL1332" s="4"/>
      <c r="WVM1332" s="4"/>
      <c r="WVN1332" s="4"/>
      <c r="WVO1332" s="4"/>
      <c r="WVP1332" s="4"/>
      <c r="WVQ1332" s="4"/>
      <c r="WVR1332" s="4"/>
      <c r="WVS1332" s="4"/>
      <c r="WVT1332" s="4"/>
      <c r="WVU1332" s="4"/>
      <c r="WVV1332" s="4"/>
      <c r="WVW1332" s="4"/>
      <c r="WVX1332" s="4"/>
      <c r="WVY1332" s="4"/>
      <c r="WVZ1332" s="4"/>
      <c r="WWA1332" s="4"/>
      <c r="WWB1332" s="4"/>
      <c r="WWC1332" s="4"/>
      <c r="WWD1332" s="4"/>
      <c r="WWE1332" s="4"/>
      <c r="WWF1332" s="4"/>
      <c r="WWG1332" s="4"/>
      <c r="WWH1332" s="4"/>
      <c r="WWI1332" s="4"/>
      <c r="WWJ1332" s="4"/>
      <c r="WWK1332" s="4"/>
      <c r="WWL1332" s="4"/>
      <c r="WWM1332" s="4"/>
      <c r="WWN1332" s="4"/>
      <c r="WWO1332" s="4"/>
      <c r="WWP1332" s="4"/>
      <c r="WWQ1332" s="4"/>
      <c r="WWR1332" s="4"/>
      <c r="WWS1332" s="4"/>
      <c r="WWT1332" s="4"/>
      <c r="WWU1332" s="4"/>
      <c r="WWV1332" s="4"/>
      <c r="WWW1332" s="4"/>
      <c r="WWX1332" s="4"/>
      <c r="WWY1332" s="4"/>
      <c r="WWZ1332" s="4"/>
      <c r="WXA1332" s="4"/>
      <c r="WXB1332" s="4"/>
      <c r="WXC1332" s="4"/>
      <c r="WXD1332" s="4"/>
      <c r="WXE1332" s="4"/>
      <c r="WXF1332" s="4"/>
      <c r="WXG1332" s="4"/>
      <c r="WXH1332" s="4"/>
      <c r="WXI1332" s="4"/>
      <c r="WXJ1332" s="4"/>
      <c r="WXK1332" s="4"/>
      <c r="WXL1332" s="4"/>
      <c r="WXM1332" s="4"/>
      <c r="WXN1332" s="4"/>
      <c r="WXO1332" s="4"/>
      <c r="WXP1332" s="4"/>
      <c r="WXQ1332" s="4"/>
      <c r="WXR1332" s="4"/>
      <c r="WXS1332" s="4"/>
      <c r="WXT1332" s="4"/>
      <c r="WXU1332" s="4"/>
      <c r="WXV1332" s="4"/>
      <c r="WXW1332" s="4"/>
      <c r="WXX1332" s="4"/>
      <c r="WXY1332" s="4"/>
      <c r="WXZ1332" s="4"/>
      <c r="WYA1332" s="4"/>
      <c r="WYB1332" s="4"/>
      <c r="WYC1332" s="4"/>
      <c r="WYD1332" s="4"/>
      <c r="WYE1332" s="4"/>
      <c r="WYF1332" s="4"/>
      <c r="WYG1332" s="4"/>
      <c r="WYH1332" s="4"/>
      <c r="WYI1332" s="4"/>
      <c r="WYJ1332" s="4"/>
      <c r="WYK1332" s="4"/>
      <c r="WYL1332" s="4"/>
      <c r="WYM1332" s="4"/>
      <c r="WYN1332" s="4"/>
      <c r="WYO1332" s="4"/>
      <c r="WYP1332" s="4"/>
      <c r="WYQ1332" s="4"/>
      <c r="WYR1332" s="4"/>
      <c r="WYS1332" s="4"/>
      <c r="WYT1332" s="4"/>
      <c r="WYU1332" s="4"/>
      <c r="WYV1332" s="4"/>
      <c r="WYW1332" s="4"/>
      <c r="WYX1332" s="4"/>
      <c r="WYY1332" s="4"/>
      <c r="WYZ1332" s="4"/>
      <c r="WZA1332" s="4"/>
      <c r="WZB1332" s="4"/>
      <c r="WZC1332" s="4"/>
      <c r="WZD1332" s="4"/>
      <c r="WZE1332" s="4"/>
      <c r="WZF1332" s="4"/>
      <c r="WZG1332" s="4"/>
      <c r="WZH1332" s="4"/>
      <c r="WZI1332" s="4"/>
      <c r="WZJ1332" s="4"/>
      <c r="WZK1332" s="4"/>
      <c r="WZL1332" s="4"/>
      <c r="WZM1332" s="4"/>
      <c r="WZN1332" s="4"/>
      <c r="WZO1332" s="4"/>
      <c r="WZP1332" s="4"/>
      <c r="WZQ1332" s="4"/>
      <c r="WZR1332" s="4"/>
      <c r="WZS1332" s="4"/>
      <c r="WZT1332" s="4"/>
      <c r="WZU1332" s="4"/>
      <c r="WZV1332" s="4"/>
      <c r="WZW1332" s="4"/>
      <c r="WZX1332" s="4"/>
      <c r="WZY1332" s="4"/>
      <c r="WZZ1332" s="4"/>
      <c r="XAA1332" s="4"/>
      <c r="XAB1332" s="4"/>
      <c r="XAC1332" s="4"/>
      <c r="XAD1332" s="4"/>
      <c r="XAE1332" s="4"/>
      <c r="XAF1332" s="4"/>
      <c r="XAG1332" s="4"/>
      <c r="XAH1332" s="4"/>
      <c r="XAI1332" s="4"/>
      <c r="XAJ1332" s="4"/>
      <c r="XAK1332" s="4"/>
      <c r="XAL1332" s="4"/>
      <c r="XAM1332" s="4"/>
      <c r="XAN1332" s="4"/>
      <c r="XAO1332" s="4"/>
      <c r="XAP1332" s="4"/>
      <c r="XAQ1332" s="4"/>
      <c r="XAR1332" s="4"/>
      <c r="XAS1332" s="4"/>
      <c r="XAT1332" s="4"/>
      <c r="XAU1332" s="4"/>
      <c r="XAV1332" s="4"/>
      <c r="XAW1332" s="4"/>
      <c r="XAX1332" s="4"/>
      <c r="XAY1332" s="4"/>
      <c r="XAZ1332" s="4"/>
      <c r="XBA1332" s="4"/>
      <c r="XBB1332" s="4"/>
      <c r="XBC1332" s="4"/>
      <c r="XBD1332" s="4"/>
      <c r="XBE1332" s="4"/>
      <c r="XBF1332" s="4"/>
      <c r="XBG1332" s="4"/>
      <c r="XBH1332" s="4"/>
      <c r="XBI1332" s="4"/>
      <c r="XBJ1332" s="4"/>
      <c r="XBK1332" s="4"/>
      <c r="XBL1332" s="4"/>
      <c r="XBM1332" s="4"/>
      <c r="XBN1332" s="4"/>
      <c r="XBO1332" s="4"/>
      <c r="XBP1332" s="4"/>
      <c r="XBQ1332" s="4"/>
      <c r="XBR1332" s="4"/>
      <c r="XBS1332" s="4"/>
      <c r="XBT1332" s="4"/>
      <c r="XBU1332" s="4"/>
      <c r="XBV1332" s="4"/>
      <c r="XBW1332" s="4"/>
      <c r="XBX1332" s="4"/>
      <c r="XBY1332" s="4"/>
      <c r="XBZ1332" s="4"/>
      <c r="XCA1332" s="4"/>
      <c r="XCB1332" s="4"/>
      <c r="XCC1332" s="4"/>
      <c r="XCD1332" s="4"/>
      <c r="XCE1332" s="4"/>
      <c r="XCF1332" s="4"/>
      <c r="XCG1332" s="4"/>
      <c r="XCH1332" s="4"/>
      <c r="XCI1332" s="4"/>
      <c r="XCJ1332" s="4"/>
      <c r="XCK1332" s="4"/>
      <c r="XCL1332" s="4"/>
      <c r="XCM1332" s="4"/>
      <c r="XCN1332" s="4"/>
      <c r="XCO1332" s="4"/>
      <c r="XCP1332" s="4"/>
      <c r="XCQ1332" s="4"/>
      <c r="XCR1332" s="4"/>
      <c r="XCS1332" s="4"/>
      <c r="XCT1332" s="4"/>
      <c r="XCU1332" s="4"/>
      <c r="XCV1332" s="4"/>
      <c r="XCW1332" s="4"/>
      <c r="XCX1332" s="4"/>
      <c r="XCY1332" s="4"/>
      <c r="XCZ1332" s="4"/>
      <c r="XDA1332" s="4"/>
      <c r="XDB1332" s="4"/>
      <c r="XDC1332" s="4"/>
      <c r="XDD1332" s="4"/>
      <c r="XDE1332" s="4"/>
      <c r="XDF1332" s="4"/>
      <c r="XDG1332" s="4"/>
      <c r="XDH1332" s="4"/>
      <c r="XDI1332" s="4"/>
      <c r="XDJ1332" s="4"/>
      <c r="XDK1332" s="4"/>
      <c r="XDL1332" s="4"/>
      <c r="XDM1332" s="4"/>
      <c r="XDN1332" s="4"/>
      <c r="XDO1332" s="4"/>
      <c r="XDP1332" s="4"/>
      <c r="XDQ1332" s="4"/>
      <c r="XDR1332" s="4"/>
      <c r="XDS1332" s="4"/>
      <c r="XDT1332" s="4"/>
      <c r="XDU1332" s="4"/>
      <c r="XDV1332" s="4"/>
      <c r="XDW1332" s="4"/>
      <c r="XDX1332" s="4"/>
      <c r="XDY1332" s="4"/>
      <c r="XDZ1332" s="4"/>
      <c r="XEA1332" s="4"/>
      <c r="XEB1332" s="4"/>
      <c r="XEC1332" s="4"/>
      <c r="XED1332" s="4"/>
      <c r="XEE1332" s="4"/>
      <c r="XEF1332" s="4"/>
      <c r="XEG1332" s="4"/>
      <c r="XEH1332" s="4"/>
      <c r="XEI1332" s="4"/>
      <c r="XEJ1332" s="4"/>
      <c r="XEK1332" s="4"/>
      <c r="XEL1332" s="4"/>
      <c r="XEM1332" s="4"/>
      <c r="XEN1332" s="4"/>
      <c r="XEO1332" s="4"/>
      <c r="XEP1332" s="4"/>
      <c r="XEQ1332" s="4"/>
      <c r="XER1332" s="4"/>
      <c r="XES1332" s="4"/>
      <c r="XET1332" s="4"/>
      <c r="XEU1332" s="4"/>
      <c r="XEV1332" s="4"/>
      <c r="XEW1332" s="4"/>
      <c r="XEX1332" s="4"/>
      <c r="XEY1332" s="4"/>
      <c r="XEZ1332" s="4"/>
      <c r="XFA1332" s="4"/>
      <c r="XFB1332" s="4"/>
    </row>
    <row r="1333" s="4" customFormat="1" ht="14.25" spans="1:10">
      <c r="A1333" s="66" t="s">
        <v>395</v>
      </c>
      <c r="B1333" s="55" t="s">
        <v>291</v>
      </c>
      <c r="C1333" s="53" t="s">
        <v>15</v>
      </c>
      <c r="D1333" s="59">
        <v>800</v>
      </c>
      <c r="E1333" s="59">
        <v>1219</v>
      </c>
      <c r="F1333" s="53">
        <v>1223</v>
      </c>
      <c r="G1333" s="53">
        <v>1228</v>
      </c>
      <c r="H1333" s="31">
        <v>3200</v>
      </c>
      <c r="I1333" s="56">
        <v>4000</v>
      </c>
      <c r="J1333" s="31">
        <v>12800</v>
      </c>
    </row>
    <row r="1334" s="5" customFormat="1" ht="14.25" spans="1:16382">
      <c r="A1334" s="66" t="s">
        <v>396</v>
      </c>
      <c r="B1334" s="55" t="s">
        <v>397</v>
      </c>
      <c r="C1334" s="53" t="s">
        <v>15</v>
      </c>
      <c r="D1334" s="59">
        <v>300</v>
      </c>
      <c r="E1334" s="59">
        <v>1462</v>
      </c>
      <c r="F1334" s="53">
        <v>1469</v>
      </c>
      <c r="G1334" s="53">
        <v>0</v>
      </c>
      <c r="H1334" s="31">
        <v>2100</v>
      </c>
      <c r="I1334" s="56">
        <v>0</v>
      </c>
      <c r="J1334" s="31">
        <v>2100</v>
      </c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  <c r="CG1334" s="4"/>
      <c r="CH1334" s="4"/>
      <c r="CI1334" s="4"/>
      <c r="CJ1334" s="4"/>
      <c r="CK1334" s="4"/>
      <c r="CL1334" s="4"/>
      <c r="CM1334" s="4"/>
      <c r="CN1334" s="4"/>
      <c r="CO1334" s="4"/>
      <c r="CP1334" s="4"/>
      <c r="CQ1334" s="4"/>
      <c r="CR1334" s="4"/>
      <c r="CS1334" s="4"/>
      <c r="CT1334" s="4"/>
      <c r="CU1334" s="4"/>
      <c r="CV1334" s="4"/>
      <c r="CW1334" s="4"/>
      <c r="CX1334" s="4"/>
      <c r="CY1334" s="4"/>
      <c r="CZ1334" s="4"/>
      <c r="DA1334" s="4"/>
      <c r="DB1334" s="4"/>
      <c r="DC1334" s="4"/>
      <c r="DD1334" s="4"/>
      <c r="DE1334" s="4"/>
      <c r="DF1334" s="4"/>
      <c r="DG1334" s="4"/>
      <c r="DH1334" s="4"/>
      <c r="DI1334" s="4"/>
      <c r="DJ1334" s="4"/>
      <c r="DK1334" s="4"/>
      <c r="DL1334" s="4"/>
      <c r="DM1334" s="4"/>
      <c r="DN1334" s="4"/>
      <c r="DO1334" s="4"/>
      <c r="DP1334" s="4"/>
      <c r="DQ1334" s="4"/>
      <c r="DR1334" s="4"/>
      <c r="DS1334" s="4"/>
      <c r="DT1334" s="4"/>
      <c r="DU1334" s="4"/>
      <c r="DV1334" s="4"/>
      <c r="DW1334" s="4"/>
      <c r="DX1334" s="4"/>
      <c r="DY1334" s="4"/>
      <c r="DZ1334" s="4"/>
      <c r="EA1334" s="4"/>
      <c r="EB1334" s="4"/>
      <c r="EC1334" s="4"/>
      <c r="ED1334" s="4"/>
      <c r="EE1334" s="4"/>
      <c r="EF1334" s="4"/>
      <c r="EG1334" s="4"/>
      <c r="EH1334" s="4"/>
      <c r="EI1334" s="4"/>
      <c r="EJ1334" s="4"/>
      <c r="EK1334" s="4"/>
      <c r="EL1334" s="4"/>
      <c r="EM1334" s="4"/>
      <c r="EN1334" s="4"/>
      <c r="EO1334" s="4"/>
      <c r="EP1334" s="4"/>
      <c r="EQ1334" s="4"/>
      <c r="ER1334" s="4"/>
      <c r="ES1334" s="4"/>
      <c r="ET1334" s="4"/>
      <c r="EU1334" s="4"/>
      <c r="EV1334" s="4"/>
      <c r="EW1334" s="4"/>
      <c r="EX1334" s="4"/>
      <c r="EY1334" s="4"/>
      <c r="EZ1334" s="4"/>
      <c r="FA1334" s="4"/>
      <c r="FB1334" s="4"/>
      <c r="FC1334" s="4"/>
      <c r="FD1334" s="4"/>
      <c r="FE1334" s="4"/>
      <c r="FF1334" s="4"/>
      <c r="FG1334" s="4"/>
      <c r="FH1334" s="4"/>
      <c r="FI1334" s="4"/>
      <c r="FJ1334" s="4"/>
      <c r="FK1334" s="4"/>
      <c r="FL1334" s="4"/>
      <c r="FM1334" s="4"/>
      <c r="FN1334" s="4"/>
      <c r="FO1334" s="4"/>
      <c r="FP1334" s="4"/>
      <c r="FQ1334" s="4"/>
      <c r="FR1334" s="4"/>
      <c r="FS1334" s="4"/>
      <c r="FT1334" s="4"/>
      <c r="FU1334" s="4"/>
      <c r="FV1334" s="4"/>
      <c r="FW1334" s="4"/>
      <c r="FX1334" s="4"/>
      <c r="FY1334" s="4"/>
      <c r="FZ1334" s="4"/>
      <c r="GA1334" s="4"/>
      <c r="GB1334" s="4"/>
      <c r="GC1334" s="4"/>
      <c r="GD1334" s="4"/>
      <c r="GE1334" s="4"/>
      <c r="GF1334" s="4"/>
      <c r="GG1334" s="4"/>
      <c r="GH1334" s="4"/>
      <c r="GI1334" s="4"/>
      <c r="GJ1334" s="4"/>
      <c r="GK1334" s="4"/>
      <c r="GL1334" s="4"/>
      <c r="GM1334" s="4"/>
      <c r="GN1334" s="4"/>
      <c r="GO1334" s="4"/>
      <c r="GP1334" s="4"/>
      <c r="GQ1334" s="4"/>
      <c r="GR1334" s="4"/>
      <c r="GS1334" s="4"/>
      <c r="GT1334" s="4"/>
      <c r="GU1334" s="4"/>
      <c r="GV1334" s="4"/>
      <c r="GW1334" s="4"/>
      <c r="GX1334" s="4"/>
      <c r="GY1334" s="4"/>
      <c r="GZ1334" s="4"/>
      <c r="HA1334" s="4"/>
      <c r="HB1334" s="4"/>
      <c r="HC1334" s="4"/>
      <c r="HD1334" s="4"/>
      <c r="HE1334" s="4"/>
      <c r="HF1334" s="4"/>
      <c r="HG1334" s="4"/>
      <c r="HH1334" s="4"/>
      <c r="HI1334" s="4"/>
      <c r="HJ1334" s="4"/>
      <c r="HK1334" s="4"/>
      <c r="HL1334" s="4"/>
      <c r="HM1334" s="4"/>
      <c r="HN1334" s="4"/>
      <c r="HO1334" s="4"/>
      <c r="HP1334" s="4"/>
      <c r="HQ1334" s="4"/>
      <c r="HR1334" s="4"/>
      <c r="HS1334" s="4"/>
      <c r="HT1334" s="4"/>
      <c r="HU1334" s="4"/>
      <c r="HV1334" s="4"/>
      <c r="HW1334" s="4"/>
      <c r="HX1334" s="4"/>
      <c r="HY1334" s="4"/>
      <c r="HZ1334" s="4"/>
      <c r="IA1334" s="4"/>
      <c r="IB1334" s="4"/>
      <c r="IC1334" s="4"/>
      <c r="ID1334" s="4"/>
      <c r="IE1334" s="4"/>
      <c r="IF1334" s="4"/>
      <c r="IG1334" s="4"/>
      <c r="IH1334" s="4"/>
      <c r="II1334" s="4"/>
      <c r="IJ1334" s="4"/>
      <c r="IK1334" s="4"/>
      <c r="IL1334" s="4"/>
      <c r="IM1334" s="4"/>
      <c r="IN1334" s="4"/>
      <c r="IO1334" s="4"/>
      <c r="IP1334" s="4"/>
      <c r="IQ1334" s="4"/>
      <c r="IR1334" s="4"/>
      <c r="IS1334" s="4"/>
      <c r="IT1334" s="4"/>
      <c r="IU1334" s="4"/>
      <c r="IV1334" s="4"/>
      <c r="IW1334" s="4"/>
      <c r="IX1334" s="4"/>
      <c r="IY1334" s="4"/>
      <c r="IZ1334" s="4"/>
      <c r="JA1334" s="4"/>
      <c r="JB1334" s="4"/>
      <c r="JC1334" s="4"/>
      <c r="JD1334" s="4"/>
      <c r="JE1334" s="4"/>
      <c r="JF1334" s="4"/>
      <c r="JG1334" s="4"/>
      <c r="JH1334" s="4"/>
      <c r="JI1334" s="4"/>
      <c r="JJ1334" s="4"/>
      <c r="JK1334" s="4"/>
      <c r="JL1334" s="4"/>
      <c r="JM1334" s="4"/>
      <c r="JN1334" s="4"/>
      <c r="JO1334" s="4"/>
      <c r="JP1334" s="4"/>
      <c r="JQ1334" s="4"/>
      <c r="JR1334" s="4"/>
      <c r="JS1334" s="4"/>
      <c r="JT1334" s="4"/>
      <c r="JU1334" s="4"/>
      <c r="JV1334" s="4"/>
      <c r="JW1334" s="4"/>
      <c r="JX1334" s="4"/>
      <c r="JY1334" s="4"/>
      <c r="JZ1334" s="4"/>
      <c r="KA1334" s="4"/>
      <c r="KB1334" s="4"/>
      <c r="KC1334" s="4"/>
      <c r="KD1334" s="4"/>
      <c r="KE1334" s="4"/>
      <c r="KF1334" s="4"/>
      <c r="KG1334" s="4"/>
      <c r="KH1334" s="4"/>
      <c r="KI1334" s="4"/>
      <c r="KJ1334" s="4"/>
      <c r="KK1334" s="4"/>
      <c r="KL1334" s="4"/>
      <c r="KM1334" s="4"/>
      <c r="KN1334" s="4"/>
      <c r="KO1334" s="4"/>
      <c r="KP1334" s="4"/>
      <c r="KQ1334" s="4"/>
      <c r="KR1334" s="4"/>
      <c r="KS1334" s="4"/>
      <c r="KT1334" s="4"/>
      <c r="KU1334" s="4"/>
      <c r="KV1334" s="4"/>
      <c r="KW1334" s="4"/>
      <c r="KX1334" s="4"/>
      <c r="KY1334" s="4"/>
      <c r="KZ1334" s="4"/>
      <c r="LA1334" s="4"/>
      <c r="LB1334" s="4"/>
      <c r="LC1334" s="4"/>
      <c r="LD1334" s="4"/>
      <c r="LE1334" s="4"/>
      <c r="LF1334" s="4"/>
      <c r="LG1334" s="4"/>
      <c r="LH1334" s="4"/>
      <c r="LI1334" s="4"/>
      <c r="LJ1334" s="4"/>
      <c r="LK1334" s="4"/>
      <c r="LL1334" s="4"/>
      <c r="LM1334" s="4"/>
      <c r="LN1334" s="4"/>
      <c r="LO1334" s="4"/>
      <c r="LP1334" s="4"/>
      <c r="LQ1334" s="4"/>
      <c r="LR1334" s="4"/>
      <c r="LS1334" s="4"/>
      <c r="LT1334" s="4"/>
      <c r="LU1334" s="4"/>
      <c r="LV1334" s="4"/>
      <c r="LW1334" s="4"/>
      <c r="LX1334" s="4"/>
      <c r="LY1334" s="4"/>
      <c r="LZ1334" s="4"/>
      <c r="MA1334" s="4"/>
      <c r="MB1334" s="4"/>
      <c r="MC1334" s="4"/>
      <c r="MD1334" s="4"/>
      <c r="ME1334" s="4"/>
      <c r="MF1334" s="4"/>
      <c r="MG1334" s="4"/>
      <c r="MH1334" s="4"/>
      <c r="MI1334" s="4"/>
      <c r="MJ1334" s="4"/>
      <c r="MK1334" s="4"/>
      <c r="ML1334" s="4"/>
      <c r="MM1334" s="4"/>
      <c r="MN1334" s="4"/>
      <c r="MO1334" s="4"/>
      <c r="MP1334" s="4"/>
      <c r="MQ1334" s="4"/>
      <c r="MR1334" s="4"/>
      <c r="MS1334" s="4"/>
      <c r="MT1334" s="4"/>
      <c r="MU1334" s="4"/>
      <c r="MV1334" s="4"/>
      <c r="MW1334" s="4"/>
      <c r="MX1334" s="4"/>
      <c r="MY1334" s="4"/>
      <c r="MZ1334" s="4"/>
      <c r="NA1334" s="4"/>
      <c r="NB1334" s="4"/>
      <c r="NC1334" s="4"/>
      <c r="ND1334" s="4"/>
      <c r="NE1334" s="4"/>
      <c r="NF1334" s="4"/>
      <c r="NG1334" s="4"/>
      <c r="NH1334" s="4"/>
      <c r="NI1334" s="4"/>
      <c r="NJ1334" s="4"/>
      <c r="NK1334" s="4"/>
      <c r="NL1334" s="4"/>
      <c r="NM1334" s="4"/>
      <c r="NN1334" s="4"/>
      <c r="NO1334" s="4"/>
      <c r="NP1334" s="4"/>
      <c r="NQ1334" s="4"/>
      <c r="NR1334" s="4"/>
      <c r="NS1334" s="4"/>
      <c r="NT1334" s="4"/>
      <c r="NU1334" s="4"/>
      <c r="NV1334" s="4"/>
      <c r="NW1334" s="4"/>
      <c r="NX1334" s="4"/>
      <c r="NY1334" s="4"/>
      <c r="NZ1334" s="4"/>
      <c r="OA1334" s="4"/>
      <c r="OB1334" s="4"/>
      <c r="OC1334" s="4"/>
      <c r="OD1334" s="4"/>
      <c r="OE1334" s="4"/>
      <c r="OF1334" s="4"/>
      <c r="OG1334" s="4"/>
      <c r="OH1334" s="4"/>
      <c r="OI1334" s="4"/>
      <c r="OJ1334" s="4"/>
      <c r="OK1334" s="4"/>
      <c r="OL1334" s="4"/>
      <c r="OM1334" s="4"/>
      <c r="ON1334" s="4"/>
      <c r="OO1334" s="4"/>
      <c r="OP1334" s="4"/>
      <c r="OQ1334" s="4"/>
      <c r="OR1334" s="4"/>
      <c r="OS1334" s="4"/>
      <c r="OT1334" s="4"/>
      <c r="OU1334" s="4"/>
      <c r="OV1334" s="4"/>
      <c r="OW1334" s="4"/>
      <c r="OX1334" s="4"/>
      <c r="OY1334" s="4"/>
      <c r="OZ1334" s="4"/>
      <c r="PA1334" s="4"/>
      <c r="PB1334" s="4"/>
      <c r="PC1334" s="4"/>
      <c r="PD1334" s="4"/>
      <c r="PE1334" s="4"/>
      <c r="PF1334" s="4"/>
      <c r="PG1334" s="4"/>
      <c r="PH1334" s="4"/>
      <c r="PI1334" s="4"/>
      <c r="PJ1334" s="4"/>
      <c r="PK1334" s="4"/>
      <c r="PL1334" s="4"/>
      <c r="PM1334" s="4"/>
      <c r="PN1334" s="4"/>
      <c r="PO1334" s="4"/>
      <c r="PP1334" s="4"/>
      <c r="PQ1334" s="4"/>
      <c r="PR1334" s="4"/>
      <c r="PS1334" s="4"/>
      <c r="PT1334" s="4"/>
      <c r="PU1334" s="4"/>
      <c r="PV1334" s="4"/>
      <c r="PW1334" s="4"/>
      <c r="PX1334" s="4"/>
      <c r="PY1334" s="4"/>
      <c r="PZ1334" s="4"/>
      <c r="QA1334" s="4"/>
      <c r="QB1334" s="4"/>
      <c r="QC1334" s="4"/>
      <c r="QD1334" s="4"/>
      <c r="QE1334" s="4"/>
      <c r="QF1334" s="4"/>
      <c r="QG1334" s="4"/>
      <c r="QH1334" s="4"/>
      <c r="QI1334" s="4"/>
      <c r="QJ1334" s="4"/>
      <c r="QK1334" s="4"/>
      <c r="QL1334" s="4"/>
      <c r="QM1334" s="4"/>
      <c r="QN1334" s="4"/>
      <c r="QO1334" s="4"/>
      <c r="QP1334" s="4"/>
      <c r="QQ1334" s="4"/>
      <c r="QR1334" s="4"/>
      <c r="QS1334" s="4"/>
      <c r="QT1334" s="4"/>
      <c r="QU1334" s="4"/>
      <c r="QV1334" s="4"/>
      <c r="QW1334" s="4"/>
      <c r="QX1334" s="4"/>
      <c r="QY1334" s="4"/>
      <c r="QZ1334" s="4"/>
      <c r="RA1334" s="4"/>
      <c r="RB1334" s="4"/>
      <c r="RC1334" s="4"/>
      <c r="RD1334" s="4"/>
      <c r="RE1334" s="4"/>
      <c r="RF1334" s="4"/>
      <c r="RG1334" s="4"/>
      <c r="RH1334" s="4"/>
      <c r="RI1334" s="4"/>
      <c r="RJ1334" s="4"/>
      <c r="RK1334" s="4"/>
      <c r="RL1334" s="4"/>
      <c r="RM1334" s="4"/>
      <c r="RN1334" s="4"/>
      <c r="RO1334" s="4"/>
      <c r="RP1334" s="4"/>
      <c r="RQ1334" s="4"/>
      <c r="RR1334" s="4"/>
      <c r="RS1334" s="4"/>
      <c r="RT1334" s="4"/>
      <c r="RU1334" s="4"/>
      <c r="RV1334" s="4"/>
      <c r="RW1334" s="4"/>
      <c r="RX1334" s="4"/>
      <c r="RY1334" s="4"/>
      <c r="RZ1334" s="4"/>
      <c r="SA1334" s="4"/>
      <c r="SB1334" s="4"/>
      <c r="SC1334" s="4"/>
      <c r="SD1334" s="4"/>
      <c r="SE1334" s="4"/>
      <c r="SF1334" s="4"/>
      <c r="SG1334" s="4"/>
      <c r="SH1334" s="4"/>
      <c r="SI1334" s="4"/>
      <c r="SJ1334" s="4"/>
      <c r="SK1334" s="4"/>
      <c r="SL1334" s="4"/>
      <c r="SM1334" s="4"/>
      <c r="SN1334" s="4"/>
      <c r="SO1334" s="4"/>
      <c r="SP1334" s="4"/>
      <c r="SQ1334" s="4"/>
      <c r="SR1334" s="4"/>
      <c r="SS1334" s="4"/>
      <c r="ST1334" s="4"/>
      <c r="SU1334" s="4"/>
      <c r="SV1334" s="4"/>
      <c r="SW1334" s="4"/>
      <c r="SX1334" s="4"/>
      <c r="SY1334" s="4"/>
      <c r="SZ1334" s="4"/>
      <c r="TA1334" s="4"/>
      <c r="TB1334" s="4"/>
      <c r="TC1334" s="4"/>
      <c r="TD1334" s="4"/>
      <c r="TE1334" s="4"/>
      <c r="TF1334" s="4"/>
      <c r="TG1334" s="4"/>
      <c r="TH1334" s="4"/>
      <c r="TI1334" s="4"/>
      <c r="TJ1334" s="4"/>
      <c r="TK1334" s="4"/>
      <c r="TL1334" s="4"/>
      <c r="TM1334" s="4"/>
      <c r="TN1334" s="4"/>
      <c r="TO1334" s="4"/>
      <c r="TP1334" s="4"/>
      <c r="TQ1334" s="4"/>
      <c r="TR1334" s="4"/>
      <c r="TS1334" s="4"/>
      <c r="TT1334" s="4"/>
      <c r="TU1334" s="4"/>
      <c r="TV1334" s="4"/>
      <c r="TW1334" s="4"/>
      <c r="TX1334" s="4"/>
      <c r="TY1334" s="4"/>
      <c r="TZ1334" s="4"/>
      <c r="UA1334" s="4"/>
      <c r="UB1334" s="4"/>
      <c r="UC1334" s="4"/>
      <c r="UD1334" s="4"/>
      <c r="UE1334" s="4"/>
      <c r="UF1334" s="4"/>
      <c r="UG1334" s="4"/>
      <c r="UH1334" s="4"/>
      <c r="UI1334" s="4"/>
      <c r="UJ1334" s="4"/>
      <c r="UK1334" s="4"/>
      <c r="UL1334" s="4"/>
      <c r="UM1334" s="4"/>
      <c r="UN1334" s="4"/>
      <c r="UO1334" s="4"/>
      <c r="UP1334" s="4"/>
      <c r="UQ1334" s="4"/>
      <c r="UR1334" s="4"/>
      <c r="US1334" s="4"/>
      <c r="UT1334" s="4"/>
      <c r="UU1334" s="4"/>
      <c r="UV1334" s="4"/>
      <c r="UW1334" s="4"/>
      <c r="UX1334" s="4"/>
      <c r="UY1334" s="4"/>
      <c r="UZ1334" s="4"/>
      <c r="VA1334" s="4"/>
      <c r="VB1334" s="4"/>
      <c r="VC1334" s="4"/>
      <c r="VD1334" s="4"/>
      <c r="VE1334" s="4"/>
      <c r="VF1334" s="4"/>
      <c r="VG1334" s="4"/>
      <c r="VH1334" s="4"/>
      <c r="VI1334" s="4"/>
      <c r="VJ1334" s="4"/>
      <c r="VK1334" s="4"/>
      <c r="VL1334" s="4"/>
      <c r="VM1334" s="4"/>
      <c r="VN1334" s="4"/>
      <c r="VO1334" s="4"/>
      <c r="VP1334" s="4"/>
      <c r="VQ1334" s="4"/>
      <c r="VR1334" s="4"/>
      <c r="VS1334" s="4"/>
      <c r="VT1334" s="4"/>
      <c r="VU1334" s="4"/>
      <c r="VV1334" s="4"/>
      <c r="VW1334" s="4"/>
      <c r="VX1334" s="4"/>
      <c r="VY1334" s="4"/>
      <c r="VZ1334" s="4"/>
      <c r="WA1334" s="4"/>
      <c r="WB1334" s="4"/>
      <c r="WC1334" s="4"/>
      <c r="WD1334" s="4"/>
      <c r="WE1334" s="4"/>
      <c r="WF1334" s="4"/>
      <c r="WG1334" s="4"/>
      <c r="WH1334" s="4"/>
      <c r="WI1334" s="4"/>
      <c r="WJ1334" s="4"/>
      <c r="WK1334" s="4"/>
      <c r="WL1334" s="4"/>
      <c r="WM1334" s="4"/>
      <c r="WN1334" s="4"/>
      <c r="WO1334" s="4"/>
      <c r="WP1334" s="4"/>
      <c r="WQ1334" s="4"/>
      <c r="WR1334" s="4"/>
      <c r="WS1334" s="4"/>
      <c r="WT1334" s="4"/>
      <c r="WU1334" s="4"/>
      <c r="WV1334" s="4"/>
      <c r="WW1334" s="4"/>
      <c r="WX1334" s="4"/>
      <c r="WY1334" s="4"/>
      <c r="WZ1334" s="4"/>
      <c r="XA1334" s="4"/>
      <c r="XB1334" s="4"/>
      <c r="XC1334" s="4"/>
      <c r="XD1334" s="4"/>
      <c r="XE1334" s="4"/>
      <c r="XF1334" s="4"/>
      <c r="XG1334" s="4"/>
      <c r="XH1334" s="4"/>
      <c r="XI1334" s="4"/>
      <c r="XJ1334" s="4"/>
      <c r="XK1334" s="4"/>
      <c r="XL1334" s="4"/>
      <c r="XM1334" s="4"/>
      <c r="XN1334" s="4"/>
      <c r="XO1334" s="4"/>
      <c r="XP1334" s="4"/>
      <c r="XQ1334" s="4"/>
      <c r="XR1334" s="4"/>
      <c r="XS1334" s="4"/>
      <c r="XT1334" s="4"/>
      <c r="XU1334" s="4"/>
      <c r="XV1334" s="4"/>
      <c r="XW1334" s="4"/>
      <c r="XX1334" s="4"/>
      <c r="XY1334" s="4"/>
      <c r="XZ1334" s="4"/>
      <c r="YA1334" s="4"/>
      <c r="YB1334" s="4"/>
      <c r="YC1334" s="4"/>
      <c r="YD1334" s="4"/>
      <c r="YE1334" s="4"/>
      <c r="YF1334" s="4"/>
      <c r="YG1334" s="4"/>
      <c r="YH1334" s="4"/>
      <c r="YI1334" s="4"/>
      <c r="YJ1334" s="4"/>
      <c r="YK1334" s="4"/>
      <c r="YL1334" s="4"/>
      <c r="YM1334" s="4"/>
      <c r="YN1334" s="4"/>
      <c r="YO1334" s="4"/>
      <c r="YP1334" s="4"/>
      <c r="YQ1334" s="4"/>
      <c r="YR1334" s="4"/>
      <c r="YS1334" s="4"/>
      <c r="YT1334" s="4"/>
      <c r="YU1334" s="4"/>
      <c r="YV1334" s="4"/>
      <c r="YW1334" s="4"/>
      <c r="YX1334" s="4"/>
      <c r="YY1334" s="4"/>
      <c r="YZ1334" s="4"/>
      <c r="ZA1334" s="4"/>
      <c r="ZB1334" s="4"/>
      <c r="ZC1334" s="4"/>
      <c r="ZD1334" s="4"/>
      <c r="ZE1334" s="4"/>
      <c r="ZF1334" s="4"/>
      <c r="ZG1334" s="4"/>
      <c r="ZH1334" s="4"/>
      <c r="ZI1334" s="4"/>
      <c r="ZJ1334" s="4"/>
      <c r="ZK1334" s="4"/>
      <c r="ZL1334" s="4"/>
      <c r="ZM1334" s="4"/>
      <c r="ZN1334" s="4"/>
      <c r="ZO1334" s="4"/>
      <c r="ZP1334" s="4"/>
      <c r="ZQ1334" s="4"/>
      <c r="ZR1334" s="4"/>
      <c r="ZS1334" s="4"/>
      <c r="ZT1334" s="4"/>
      <c r="ZU1334" s="4"/>
      <c r="ZV1334" s="4"/>
      <c r="ZW1334" s="4"/>
      <c r="ZX1334" s="4"/>
      <c r="ZY1334" s="4"/>
      <c r="ZZ1334" s="4"/>
      <c r="AAA1334" s="4"/>
      <c r="AAB1334" s="4"/>
      <c r="AAC1334" s="4"/>
      <c r="AAD1334" s="4"/>
      <c r="AAE1334" s="4"/>
      <c r="AAF1334" s="4"/>
      <c r="AAG1334" s="4"/>
      <c r="AAH1334" s="4"/>
      <c r="AAI1334" s="4"/>
      <c r="AAJ1334" s="4"/>
      <c r="AAK1334" s="4"/>
      <c r="AAL1334" s="4"/>
      <c r="AAM1334" s="4"/>
      <c r="AAN1334" s="4"/>
      <c r="AAO1334" s="4"/>
      <c r="AAP1334" s="4"/>
      <c r="AAQ1334" s="4"/>
      <c r="AAR1334" s="4"/>
      <c r="AAS1334" s="4"/>
      <c r="AAT1334" s="4"/>
      <c r="AAU1334" s="4"/>
      <c r="AAV1334" s="4"/>
      <c r="AAW1334" s="4"/>
      <c r="AAX1334" s="4"/>
      <c r="AAY1334" s="4"/>
      <c r="AAZ1334" s="4"/>
      <c r="ABA1334" s="4"/>
      <c r="ABB1334" s="4"/>
      <c r="ABC1334" s="4"/>
      <c r="ABD1334" s="4"/>
      <c r="ABE1334" s="4"/>
      <c r="ABF1334" s="4"/>
      <c r="ABG1334" s="4"/>
      <c r="ABH1334" s="4"/>
      <c r="ABI1334" s="4"/>
      <c r="ABJ1334" s="4"/>
      <c r="ABK1334" s="4"/>
      <c r="ABL1334" s="4"/>
      <c r="ABM1334" s="4"/>
      <c r="ABN1334" s="4"/>
      <c r="ABO1334" s="4"/>
      <c r="ABP1334" s="4"/>
      <c r="ABQ1334" s="4"/>
      <c r="ABR1334" s="4"/>
      <c r="ABS1334" s="4"/>
      <c r="ABT1334" s="4"/>
      <c r="ABU1334" s="4"/>
      <c r="ABV1334" s="4"/>
      <c r="ABW1334" s="4"/>
      <c r="ABX1334" s="4"/>
      <c r="ABY1334" s="4"/>
      <c r="ABZ1334" s="4"/>
      <c r="ACA1334" s="4"/>
      <c r="ACB1334" s="4"/>
      <c r="ACC1334" s="4"/>
      <c r="ACD1334" s="4"/>
      <c r="ACE1334" s="4"/>
      <c r="ACF1334" s="4"/>
      <c r="ACG1334" s="4"/>
      <c r="ACH1334" s="4"/>
      <c r="ACI1334" s="4"/>
      <c r="ACJ1334" s="4"/>
      <c r="ACK1334" s="4"/>
      <c r="ACL1334" s="4"/>
      <c r="ACM1334" s="4"/>
      <c r="ACN1334" s="4"/>
      <c r="ACO1334" s="4"/>
      <c r="ACP1334" s="4"/>
      <c r="ACQ1334" s="4"/>
      <c r="ACR1334" s="4"/>
      <c r="ACS1334" s="4"/>
      <c r="ACT1334" s="4"/>
      <c r="ACU1334" s="4"/>
      <c r="ACV1334" s="4"/>
      <c r="ACW1334" s="4"/>
      <c r="ACX1334" s="4"/>
      <c r="ACY1334" s="4"/>
      <c r="ACZ1334" s="4"/>
      <c r="ADA1334" s="4"/>
      <c r="ADB1334" s="4"/>
      <c r="ADC1334" s="4"/>
      <c r="ADD1334" s="4"/>
      <c r="ADE1334" s="4"/>
      <c r="ADF1334" s="4"/>
      <c r="ADG1334" s="4"/>
      <c r="ADH1334" s="4"/>
      <c r="ADI1334" s="4"/>
      <c r="ADJ1334" s="4"/>
      <c r="ADK1334" s="4"/>
      <c r="ADL1334" s="4"/>
      <c r="ADM1334" s="4"/>
      <c r="ADN1334" s="4"/>
      <c r="ADO1334" s="4"/>
      <c r="ADP1334" s="4"/>
      <c r="ADQ1334" s="4"/>
      <c r="ADR1334" s="4"/>
      <c r="ADS1334" s="4"/>
      <c r="ADT1334" s="4"/>
      <c r="ADU1334" s="4"/>
      <c r="ADV1334" s="4"/>
      <c r="ADW1334" s="4"/>
      <c r="ADX1334" s="4"/>
      <c r="ADY1334" s="4"/>
      <c r="ADZ1334" s="4"/>
      <c r="AEA1334" s="4"/>
      <c r="AEB1334" s="4"/>
      <c r="AEC1334" s="4"/>
      <c r="AED1334" s="4"/>
      <c r="AEE1334" s="4"/>
      <c r="AEF1334" s="4"/>
      <c r="AEG1334" s="4"/>
      <c r="AEH1334" s="4"/>
      <c r="AEI1334" s="4"/>
      <c r="AEJ1334" s="4"/>
      <c r="AEK1334" s="4"/>
      <c r="AEL1334" s="4"/>
      <c r="AEM1334" s="4"/>
      <c r="AEN1334" s="4"/>
      <c r="AEO1334" s="4"/>
      <c r="AEP1334" s="4"/>
      <c r="AEQ1334" s="4"/>
      <c r="AER1334" s="4"/>
      <c r="AES1334" s="4"/>
      <c r="AET1334" s="4"/>
      <c r="AEU1334" s="4"/>
      <c r="AEV1334" s="4"/>
      <c r="AEW1334" s="4"/>
      <c r="AEX1334" s="4"/>
      <c r="AEY1334" s="4"/>
      <c r="AEZ1334" s="4"/>
      <c r="AFA1334" s="4"/>
      <c r="AFB1334" s="4"/>
      <c r="AFC1334" s="4"/>
      <c r="AFD1334" s="4"/>
      <c r="AFE1334" s="4"/>
      <c r="AFF1334" s="4"/>
      <c r="AFG1334" s="4"/>
      <c r="AFH1334" s="4"/>
      <c r="AFI1334" s="4"/>
      <c r="AFJ1334" s="4"/>
      <c r="AFK1334" s="4"/>
      <c r="AFL1334" s="4"/>
      <c r="AFM1334" s="4"/>
      <c r="AFN1334" s="4"/>
      <c r="AFO1334" s="4"/>
      <c r="AFP1334" s="4"/>
      <c r="AFQ1334" s="4"/>
      <c r="AFR1334" s="4"/>
      <c r="AFS1334" s="4"/>
      <c r="AFT1334" s="4"/>
      <c r="AFU1334" s="4"/>
      <c r="AFV1334" s="4"/>
      <c r="AFW1334" s="4"/>
      <c r="AFX1334" s="4"/>
      <c r="AFY1334" s="4"/>
      <c r="AFZ1334" s="4"/>
      <c r="AGA1334" s="4"/>
      <c r="AGB1334" s="4"/>
      <c r="AGC1334" s="4"/>
      <c r="AGD1334" s="4"/>
      <c r="AGE1334" s="4"/>
      <c r="AGF1334" s="4"/>
      <c r="AGG1334" s="4"/>
      <c r="AGH1334" s="4"/>
      <c r="AGI1334" s="4"/>
      <c r="AGJ1334" s="4"/>
      <c r="AGK1334" s="4"/>
      <c r="AGL1334" s="4"/>
      <c r="AGM1334" s="4"/>
      <c r="AGN1334" s="4"/>
      <c r="AGO1334" s="4"/>
      <c r="AGP1334" s="4"/>
      <c r="AGQ1334" s="4"/>
      <c r="AGR1334" s="4"/>
      <c r="AGS1334" s="4"/>
      <c r="AGT1334" s="4"/>
      <c r="AGU1334" s="4"/>
      <c r="AGV1334" s="4"/>
      <c r="AGW1334" s="4"/>
      <c r="AGX1334" s="4"/>
      <c r="AGY1334" s="4"/>
      <c r="AGZ1334" s="4"/>
      <c r="AHA1334" s="4"/>
      <c r="AHB1334" s="4"/>
      <c r="AHC1334" s="4"/>
      <c r="AHD1334" s="4"/>
      <c r="AHE1334" s="4"/>
      <c r="AHF1334" s="4"/>
      <c r="AHG1334" s="4"/>
      <c r="AHH1334" s="4"/>
      <c r="AHI1334" s="4"/>
      <c r="AHJ1334" s="4"/>
      <c r="AHK1334" s="4"/>
      <c r="AHL1334" s="4"/>
      <c r="AHM1334" s="4"/>
      <c r="AHN1334" s="4"/>
      <c r="AHO1334" s="4"/>
      <c r="AHP1334" s="4"/>
      <c r="AHQ1334" s="4"/>
      <c r="AHR1334" s="4"/>
      <c r="AHS1334" s="4"/>
      <c r="AHT1334" s="4"/>
      <c r="AHU1334" s="4"/>
      <c r="AHV1334" s="4"/>
      <c r="AHW1334" s="4"/>
      <c r="AHX1334" s="4"/>
      <c r="AHY1334" s="4"/>
      <c r="AHZ1334" s="4"/>
      <c r="AIA1334" s="4"/>
      <c r="AIB1334" s="4"/>
      <c r="AIC1334" s="4"/>
      <c r="AID1334" s="4"/>
      <c r="AIE1334" s="4"/>
      <c r="AIF1334" s="4"/>
      <c r="AIG1334" s="4"/>
      <c r="AIH1334" s="4"/>
      <c r="AII1334" s="4"/>
      <c r="AIJ1334" s="4"/>
      <c r="AIK1334" s="4"/>
      <c r="AIL1334" s="4"/>
      <c r="AIM1334" s="4"/>
      <c r="AIN1334" s="4"/>
      <c r="AIO1334" s="4"/>
      <c r="AIP1334" s="4"/>
      <c r="AIQ1334" s="4"/>
      <c r="AIR1334" s="4"/>
      <c r="AIS1334" s="4"/>
      <c r="AIT1334" s="4"/>
      <c r="AIU1334" s="4"/>
      <c r="AIV1334" s="4"/>
      <c r="AIW1334" s="4"/>
      <c r="AIX1334" s="4"/>
      <c r="AIY1334" s="4"/>
      <c r="AIZ1334" s="4"/>
      <c r="AJA1334" s="4"/>
      <c r="AJB1334" s="4"/>
      <c r="AJC1334" s="4"/>
      <c r="AJD1334" s="4"/>
      <c r="AJE1334" s="4"/>
      <c r="AJF1334" s="4"/>
      <c r="AJG1334" s="4"/>
      <c r="AJH1334" s="4"/>
      <c r="AJI1334" s="4"/>
      <c r="AJJ1334" s="4"/>
      <c r="AJK1334" s="4"/>
      <c r="AJL1334" s="4"/>
      <c r="AJM1334" s="4"/>
      <c r="AJN1334" s="4"/>
      <c r="AJO1334" s="4"/>
      <c r="AJP1334" s="4"/>
      <c r="AJQ1334" s="4"/>
      <c r="AJR1334" s="4"/>
      <c r="AJS1334" s="4"/>
      <c r="AJT1334" s="4"/>
      <c r="AJU1334" s="4"/>
      <c r="AJV1334" s="4"/>
      <c r="AJW1334" s="4"/>
      <c r="AJX1334" s="4"/>
      <c r="AJY1334" s="4"/>
      <c r="AJZ1334" s="4"/>
      <c r="AKA1334" s="4"/>
      <c r="AKB1334" s="4"/>
      <c r="AKC1334" s="4"/>
      <c r="AKD1334" s="4"/>
      <c r="AKE1334" s="4"/>
      <c r="AKF1334" s="4"/>
      <c r="AKG1334" s="4"/>
      <c r="AKH1334" s="4"/>
      <c r="AKI1334" s="4"/>
      <c r="AKJ1334" s="4"/>
      <c r="AKK1334" s="4"/>
      <c r="AKL1334" s="4"/>
      <c r="AKM1334" s="4"/>
      <c r="AKN1334" s="4"/>
      <c r="AKO1334" s="4"/>
      <c r="AKP1334" s="4"/>
      <c r="AKQ1334" s="4"/>
      <c r="AKR1334" s="4"/>
      <c r="AKS1334" s="4"/>
      <c r="AKT1334" s="4"/>
      <c r="AKU1334" s="4"/>
      <c r="AKV1334" s="4"/>
      <c r="AKW1334" s="4"/>
      <c r="AKX1334" s="4"/>
      <c r="AKY1334" s="4"/>
      <c r="AKZ1334" s="4"/>
      <c r="ALA1334" s="4"/>
      <c r="ALB1334" s="4"/>
      <c r="ALC1334" s="4"/>
      <c r="ALD1334" s="4"/>
      <c r="ALE1334" s="4"/>
      <c r="ALF1334" s="4"/>
      <c r="ALG1334" s="4"/>
      <c r="ALH1334" s="4"/>
      <c r="ALI1334" s="4"/>
      <c r="ALJ1334" s="4"/>
      <c r="ALK1334" s="4"/>
      <c r="ALL1334" s="4"/>
      <c r="ALM1334" s="4"/>
      <c r="ALN1334" s="4"/>
      <c r="ALO1334" s="4"/>
      <c r="ALP1334" s="4"/>
      <c r="ALQ1334" s="4"/>
      <c r="ALR1334" s="4"/>
      <c r="ALS1334" s="4"/>
      <c r="ALT1334" s="4"/>
      <c r="ALU1334" s="4"/>
      <c r="ALV1334" s="4"/>
      <c r="ALW1334" s="4"/>
      <c r="ALX1334" s="4"/>
      <c r="ALY1334" s="4"/>
      <c r="ALZ1334" s="4"/>
      <c r="AMA1334" s="4"/>
      <c r="AMB1334" s="4"/>
      <c r="AMC1334" s="4"/>
      <c r="AMD1334" s="4"/>
      <c r="AME1334" s="4"/>
      <c r="AMF1334" s="4"/>
      <c r="AMG1334" s="4"/>
      <c r="AMH1334" s="4"/>
      <c r="AMI1334" s="4"/>
      <c r="AMJ1334" s="4"/>
      <c r="AMK1334" s="4"/>
      <c r="AML1334" s="4"/>
      <c r="AMM1334" s="4"/>
      <c r="AMN1334" s="4"/>
      <c r="AMO1334" s="4"/>
      <c r="AMP1334" s="4"/>
      <c r="AMQ1334" s="4"/>
      <c r="AMR1334" s="4"/>
      <c r="AMS1334" s="4"/>
      <c r="AMT1334" s="4"/>
      <c r="AMU1334" s="4"/>
      <c r="AMV1334" s="4"/>
      <c r="AMW1334" s="4"/>
      <c r="AMX1334" s="4"/>
      <c r="AMY1334" s="4"/>
      <c r="AMZ1334" s="4"/>
      <c r="ANA1334" s="4"/>
      <c r="ANB1334" s="4"/>
      <c r="ANC1334" s="4"/>
      <c r="AND1334" s="4"/>
      <c r="ANE1334" s="4"/>
      <c r="ANF1334" s="4"/>
      <c r="ANG1334" s="4"/>
      <c r="ANH1334" s="4"/>
      <c r="ANI1334" s="4"/>
      <c r="ANJ1334" s="4"/>
      <c r="ANK1334" s="4"/>
      <c r="ANL1334" s="4"/>
      <c r="ANM1334" s="4"/>
      <c r="ANN1334" s="4"/>
      <c r="ANO1334" s="4"/>
      <c r="ANP1334" s="4"/>
      <c r="ANQ1334" s="4"/>
      <c r="ANR1334" s="4"/>
      <c r="ANS1334" s="4"/>
      <c r="ANT1334" s="4"/>
      <c r="ANU1334" s="4"/>
      <c r="ANV1334" s="4"/>
      <c r="ANW1334" s="4"/>
      <c r="ANX1334" s="4"/>
      <c r="ANY1334" s="4"/>
      <c r="ANZ1334" s="4"/>
      <c r="AOA1334" s="4"/>
      <c r="AOB1334" s="4"/>
      <c r="AOC1334" s="4"/>
      <c r="AOD1334" s="4"/>
      <c r="AOE1334" s="4"/>
      <c r="AOF1334" s="4"/>
      <c r="AOG1334" s="4"/>
      <c r="AOH1334" s="4"/>
      <c r="AOI1334" s="4"/>
      <c r="AOJ1334" s="4"/>
      <c r="AOK1334" s="4"/>
      <c r="AOL1334" s="4"/>
      <c r="AOM1334" s="4"/>
      <c r="AON1334" s="4"/>
      <c r="AOO1334" s="4"/>
      <c r="AOP1334" s="4"/>
      <c r="AOQ1334" s="4"/>
      <c r="AOR1334" s="4"/>
      <c r="AOS1334" s="4"/>
      <c r="AOT1334" s="4"/>
      <c r="AOU1334" s="4"/>
      <c r="AOV1334" s="4"/>
      <c r="AOW1334" s="4"/>
      <c r="AOX1334" s="4"/>
      <c r="AOY1334" s="4"/>
      <c r="AOZ1334" s="4"/>
      <c r="APA1334" s="4"/>
      <c r="APB1334" s="4"/>
      <c r="APC1334" s="4"/>
      <c r="APD1334" s="4"/>
      <c r="APE1334" s="4"/>
      <c r="APF1334" s="4"/>
      <c r="APG1334" s="4"/>
      <c r="APH1334" s="4"/>
      <c r="API1334" s="4"/>
      <c r="APJ1334" s="4"/>
      <c r="APK1334" s="4"/>
      <c r="APL1334" s="4"/>
      <c r="APM1334" s="4"/>
      <c r="APN1334" s="4"/>
      <c r="APO1334" s="4"/>
      <c r="APP1334" s="4"/>
      <c r="APQ1334" s="4"/>
      <c r="APR1334" s="4"/>
      <c r="APS1334" s="4"/>
      <c r="APT1334" s="4"/>
      <c r="APU1334" s="4"/>
      <c r="APV1334" s="4"/>
      <c r="APW1334" s="4"/>
      <c r="APX1334" s="4"/>
      <c r="APY1334" s="4"/>
      <c r="APZ1334" s="4"/>
      <c r="AQA1334" s="4"/>
      <c r="AQB1334" s="4"/>
      <c r="AQC1334" s="4"/>
      <c r="AQD1334" s="4"/>
      <c r="AQE1334" s="4"/>
      <c r="AQF1334" s="4"/>
      <c r="AQG1334" s="4"/>
      <c r="AQH1334" s="4"/>
      <c r="AQI1334" s="4"/>
      <c r="AQJ1334" s="4"/>
      <c r="AQK1334" s="4"/>
      <c r="AQL1334" s="4"/>
      <c r="AQM1334" s="4"/>
      <c r="AQN1334" s="4"/>
      <c r="AQO1334" s="4"/>
      <c r="AQP1334" s="4"/>
      <c r="AQQ1334" s="4"/>
      <c r="AQR1334" s="4"/>
      <c r="AQS1334" s="4"/>
      <c r="AQT1334" s="4"/>
      <c r="AQU1334" s="4"/>
      <c r="AQV1334" s="4"/>
      <c r="AQW1334" s="4"/>
      <c r="AQX1334" s="4"/>
      <c r="AQY1334" s="4"/>
      <c r="AQZ1334" s="4"/>
      <c r="ARA1334" s="4"/>
      <c r="ARB1334" s="4"/>
      <c r="ARC1334" s="4"/>
      <c r="ARD1334" s="4"/>
      <c r="ARE1334" s="4"/>
      <c r="ARF1334" s="4"/>
      <c r="ARG1334" s="4"/>
      <c r="ARH1334" s="4"/>
      <c r="ARI1334" s="4"/>
      <c r="ARJ1334" s="4"/>
      <c r="ARK1334" s="4"/>
      <c r="ARL1334" s="4"/>
      <c r="ARM1334" s="4"/>
      <c r="ARN1334" s="4"/>
      <c r="ARO1334" s="4"/>
      <c r="ARP1334" s="4"/>
      <c r="ARQ1334" s="4"/>
      <c r="ARR1334" s="4"/>
      <c r="ARS1334" s="4"/>
      <c r="ART1334" s="4"/>
      <c r="ARU1334" s="4"/>
      <c r="ARV1334" s="4"/>
      <c r="ARW1334" s="4"/>
      <c r="ARX1334" s="4"/>
      <c r="ARY1334" s="4"/>
      <c r="ARZ1334" s="4"/>
      <c r="ASA1334" s="4"/>
      <c r="ASB1334" s="4"/>
      <c r="ASC1334" s="4"/>
      <c r="ASD1334" s="4"/>
      <c r="ASE1334" s="4"/>
      <c r="ASF1334" s="4"/>
      <c r="ASG1334" s="4"/>
      <c r="ASH1334" s="4"/>
      <c r="ASI1334" s="4"/>
      <c r="ASJ1334" s="4"/>
      <c r="ASK1334" s="4"/>
      <c r="ASL1334" s="4"/>
      <c r="ASM1334" s="4"/>
      <c r="ASN1334" s="4"/>
      <c r="ASO1334" s="4"/>
      <c r="ASP1334" s="4"/>
      <c r="ASQ1334" s="4"/>
      <c r="ASR1334" s="4"/>
      <c r="ASS1334" s="4"/>
      <c r="AST1334" s="4"/>
      <c r="ASU1334" s="4"/>
      <c r="ASV1334" s="4"/>
      <c r="ASW1334" s="4"/>
      <c r="ASX1334" s="4"/>
      <c r="ASY1334" s="4"/>
      <c r="ASZ1334" s="4"/>
      <c r="ATA1334" s="4"/>
      <c r="ATB1334" s="4"/>
      <c r="ATC1334" s="4"/>
      <c r="ATD1334" s="4"/>
      <c r="ATE1334" s="4"/>
      <c r="ATF1334" s="4"/>
      <c r="ATG1334" s="4"/>
      <c r="ATH1334" s="4"/>
      <c r="ATI1334" s="4"/>
      <c r="ATJ1334" s="4"/>
      <c r="ATK1334" s="4"/>
      <c r="ATL1334" s="4"/>
      <c r="ATM1334" s="4"/>
      <c r="ATN1334" s="4"/>
      <c r="ATO1334" s="4"/>
      <c r="ATP1334" s="4"/>
      <c r="ATQ1334" s="4"/>
      <c r="ATR1334" s="4"/>
      <c r="ATS1334" s="4"/>
      <c r="ATT1334" s="4"/>
      <c r="ATU1334" s="4"/>
      <c r="ATV1334" s="4"/>
      <c r="ATW1334" s="4"/>
      <c r="ATX1334" s="4"/>
      <c r="ATY1334" s="4"/>
      <c r="ATZ1334" s="4"/>
      <c r="AUA1334" s="4"/>
      <c r="AUB1334" s="4"/>
      <c r="AUC1334" s="4"/>
      <c r="AUD1334" s="4"/>
      <c r="AUE1334" s="4"/>
      <c r="AUF1334" s="4"/>
      <c r="AUG1334" s="4"/>
      <c r="AUH1334" s="4"/>
      <c r="AUI1334" s="4"/>
      <c r="AUJ1334" s="4"/>
      <c r="AUK1334" s="4"/>
      <c r="AUL1334" s="4"/>
      <c r="AUM1334" s="4"/>
      <c r="AUN1334" s="4"/>
      <c r="AUO1334" s="4"/>
      <c r="AUP1334" s="4"/>
      <c r="AUQ1334" s="4"/>
      <c r="AUR1334" s="4"/>
      <c r="AUS1334" s="4"/>
      <c r="AUT1334" s="4"/>
      <c r="AUU1334" s="4"/>
      <c r="AUV1334" s="4"/>
      <c r="AUW1334" s="4"/>
      <c r="AUX1334" s="4"/>
      <c r="AUY1334" s="4"/>
      <c r="AUZ1334" s="4"/>
      <c r="AVA1334" s="4"/>
      <c r="AVB1334" s="4"/>
      <c r="AVC1334" s="4"/>
      <c r="AVD1334" s="4"/>
      <c r="AVE1334" s="4"/>
      <c r="AVF1334" s="4"/>
      <c r="AVG1334" s="4"/>
      <c r="AVH1334" s="4"/>
      <c r="AVI1334" s="4"/>
      <c r="AVJ1334" s="4"/>
      <c r="AVK1334" s="4"/>
      <c r="AVL1334" s="4"/>
      <c r="AVM1334" s="4"/>
      <c r="AVN1334" s="4"/>
      <c r="AVO1334" s="4"/>
      <c r="AVP1334" s="4"/>
      <c r="AVQ1334" s="4"/>
      <c r="AVR1334" s="4"/>
      <c r="AVS1334" s="4"/>
      <c r="AVT1334" s="4"/>
      <c r="AVU1334" s="4"/>
      <c r="AVV1334" s="4"/>
      <c r="AVW1334" s="4"/>
      <c r="AVX1334" s="4"/>
      <c r="AVY1334" s="4"/>
      <c r="AVZ1334" s="4"/>
      <c r="AWA1334" s="4"/>
      <c r="AWB1334" s="4"/>
      <c r="AWC1334" s="4"/>
      <c r="AWD1334" s="4"/>
      <c r="AWE1334" s="4"/>
      <c r="AWF1334" s="4"/>
      <c r="AWG1334" s="4"/>
      <c r="AWH1334" s="4"/>
      <c r="AWI1334" s="4"/>
      <c r="AWJ1334" s="4"/>
      <c r="AWK1334" s="4"/>
      <c r="AWL1334" s="4"/>
      <c r="AWM1334" s="4"/>
      <c r="AWN1334" s="4"/>
      <c r="AWO1334" s="4"/>
      <c r="AWP1334" s="4"/>
      <c r="AWQ1334" s="4"/>
      <c r="AWR1334" s="4"/>
      <c r="AWS1334" s="4"/>
      <c r="AWT1334" s="4"/>
      <c r="AWU1334" s="4"/>
      <c r="AWV1334" s="4"/>
      <c r="AWW1334" s="4"/>
      <c r="AWX1334" s="4"/>
      <c r="AWY1334" s="4"/>
      <c r="AWZ1334" s="4"/>
      <c r="AXA1334" s="4"/>
      <c r="AXB1334" s="4"/>
      <c r="AXC1334" s="4"/>
      <c r="AXD1334" s="4"/>
      <c r="AXE1334" s="4"/>
      <c r="AXF1334" s="4"/>
      <c r="AXG1334" s="4"/>
      <c r="AXH1334" s="4"/>
      <c r="AXI1334" s="4"/>
      <c r="AXJ1334" s="4"/>
      <c r="AXK1334" s="4"/>
      <c r="AXL1334" s="4"/>
      <c r="AXM1334" s="4"/>
      <c r="AXN1334" s="4"/>
      <c r="AXO1334" s="4"/>
      <c r="AXP1334" s="4"/>
      <c r="AXQ1334" s="4"/>
      <c r="AXR1334" s="4"/>
      <c r="AXS1334" s="4"/>
      <c r="AXT1334" s="4"/>
      <c r="AXU1334" s="4"/>
      <c r="AXV1334" s="4"/>
      <c r="AXW1334" s="4"/>
      <c r="AXX1334" s="4"/>
      <c r="AXY1334" s="4"/>
      <c r="AXZ1334" s="4"/>
      <c r="AYA1334" s="4"/>
      <c r="AYB1334" s="4"/>
      <c r="AYC1334" s="4"/>
      <c r="AYD1334" s="4"/>
      <c r="AYE1334" s="4"/>
      <c r="AYF1334" s="4"/>
      <c r="AYG1334" s="4"/>
      <c r="AYH1334" s="4"/>
      <c r="AYI1334" s="4"/>
      <c r="AYJ1334" s="4"/>
      <c r="AYK1334" s="4"/>
      <c r="AYL1334" s="4"/>
      <c r="AYM1334" s="4"/>
      <c r="AYN1334" s="4"/>
      <c r="AYO1334" s="4"/>
      <c r="AYP1334" s="4"/>
      <c r="AYQ1334" s="4"/>
      <c r="AYR1334" s="4"/>
      <c r="AYS1334" s="4"/>
      <c r="AYT1334" s="4"/>
      <c r="AYU1334" s="4"/>
      <c r="AYV1334" s="4"/>
      <c r="AYW1334" s="4"/>
      <c r="AYX1334" s="4"/>
      <c r="AYY1334" s="4"/>
      <c r="AYZ1334" s="4"/>
      <c r="AZA1334" s="4"/>
      <c r="AZB1334" s="4"/>
      <c r="AZC1334" s="4"/>
      <c r="AZD1334" s="4"/>
      <c r="AZE1334" s="4"/>
      <c r="AZF1334" s="4"/>
      <c r="AZG1334" s="4"/>
      <c r="AZH1334" s="4"/>
      <c r="AZI1334" s="4"/>
      <c r="AZJ1334" s="4"/>
      <c r="AZK1334" s="4"/>
      <c r="AZL1334" s="4"/>
      <c r="AZM1334" s="4"/>
      <c r="AZN1334" s="4"/>
      <c r="AZO1334" s="4"/>
      <c r="AZP1334" s="4"/>
      <c r="AZQ1334" s="4"/>
      <c r="AZR1334" s="4"/>
      <c r="AZS1334" s="4"/>
      <c r="AZT1334" s="4"/>
      <c r="AZU1334" s="4"/>
      <c r="AZV1334" s="4"/>
      <c r="AZW1334" s="4"/>
      <c r="AZX1334" s="4"/>
      <c r="AZY1334" s="4"/>
      <c r="AZZ1334" s="4"/>
      <c r="BAA1334" s="4"/>
      <c r="BAB1334" s="4"/>
      <c r="BAC1334" s="4"/>
      <c r="BAD1334" s="4"/>
      <c r="BAE1334" s="4"/>
      <c r="BAF1334" s="4"/>
      <c r="BAG1334" s="4"/>
      <c r="BAH1334" s="4"/>
      <c r="BAI1334" s="4"/>
      <c r="BAJ1334" s="4"/>
      <c r="BAK1334" s="4"/>
      <c r="BAL1334" s="4"/>
      <c r="BAM1334" s="4"/>
      <c r="BAN1334" s="4"/>
      <c r="BAO1334" s="4"/>
      <c r="BAP1334" s="4"/>
      <c r="BAQ1334" s="4"/>
      <c r="BAR1334" s="4"/>
      <c r="BAS1334" s="4"/>
      <c r="BAT1334" s="4"/>
      <c r="BAU1334" s="4"/>
      <c r="BAV1334" s="4"/>
      <c r="BAW1334" s="4"/>
      <c r="BAX1334" s="4"/>
      <c r="BAY1334" s="4"/>
      <c r="BAZ1334" s="4"/>
      <c r="BBA1334" s="4"/>
      <c r="BBB1334" s="4"/>
      <c r="BBC1334" s="4"/>
      <c r="BBD1334" s="4"/>
      <c r="BBE1334" s="4"/>
      <c r="BBF1334" s="4"/>
      <c r="BBG1334" s="4"/>
      <c r="BBH1334" s="4"/>
      <c r="BBI1334" s="4"/>
      <c r="BBJ1334" s="4"/>
      <c r="BBK1334" s="4"/>
      <c r="BBL1334" s="4"/>
      <c r="BBM1334" s="4"/>
      <c r="BBN1334" s="4"/>
      <c r="BBO1334" s="4"/>
      <c r="BBP1334" s="4"/>
      <c r="BBQ1334" s="4"/>
      <c r="BBR1334" s="4"/>
      <c r="BBS1334" s="4"/>
      <c r="BBT1334" s="4"/>
      <c r="BBU1334" s="4"/>
      <c r="BBV1334" s="4"/>
      <c r="BBW1334" s="4"/>
      <c r="BBX1334" s="4"/>
      <c r="BBY1334" s="4"/>
      <c r="BBZ1334" s="4"/>
      <c r="BCA1334" s="4"/>
      <c r="BCB1334" s="4"/>
      <c r="BCC1334" s="4"/>
      <c r="BCD1334" s="4"/>
      <c r="BCE1334" s="4"/>
      <c r="BCF1334" s="4"/>
      <c r="BCG1334" s="4"/>
      <c r="BCH1334" s="4"/>
      <c r="BCI1334" s="4"/>
      <c r="BCJ1334" s="4"/>
      <c r="BCK1334" s="4"/>
      <c r="BCL1334" s="4"/>
      <c r="BCM1334" s="4"/>
      <c r="BCN1334" s="4"/>
      <c r="BCO1334" s="4"/>
      <c r="BCP1334" s="4"/>
      <c r="BCQ1334" s="4"/>
      <c r="BCR1334" s="4"/>
      <c r="BCS1334" s="4"/>
      <c r="BCT1334" s="4"/>
      <c r="BCU1334" s="4"/>
      <c r="BCV1334" s="4"/>
      <c r="BCW1334" s="4"/>
      <c r="BCX1334" s="4"/>
      <c r="BCY1334" s="4"/>
      <c r="BCZ1334" s="4"/>
      <c r="BDA1334" s="4"/>
      <c r="BDB1334" s="4"/>
      <c r="BDC1334" s="4"/>
      <c r="BDD1334" s="4"/>
      <c r="BDE1334" s="4"/>
      <c r="BDF1334" s="4"/>
      <c r="BDG1334" s="4"/>
      <c r="BDH1334" s="4"/>
      <c r="BDI1334" s="4"/>
      <c r="BDJ1334" s="4"/>
      <c r="BDK1334" s="4"/>
      <c r="BDL1334" s="4"/>
      <c r="BDM1334" s="4"/>
      <c r="BDN1334" s="4"/>
      <c r="BDO1334" s="4"/>
      <c r="BDP1334" s="4"/>
      <c r="BDQ1334" s="4"/>
      <c r="BDR1334" s="4"/>
      <c r="BDS1334" s="4"/>
      <c r="BDT1334" s="4"/>
      <c r="BDU1334" s="4"/>
      <c r="BDV1334" s="4"/>
      <c r="BDW1334" s="4"/>
      <c r="BDX1334" s="4"/>
      <c r="BDY1334" s="4"/>
      <c r="BDZ1334" s="4"/>
      <c r="BEA1334" s="4"/>
      <c r="BEB1334" s="4"/>
      <c r="BEC1334" s="4"/>
      <c r="BED1334" s="4"/>
      <c r="BEE1334" s="4"/>
      <c r="BEF1334" s="4"/>
      <c r="BEG1334" s="4"/>
      <c r="BEH1334" s="4"/>
      <c r="BEI1334" s="4"/>
      <c r="BEJ1334" s="4"/>
      <c r="BEK1334" s="4"/>
      <c r="BEL1334" s="4"/>
      <c r="BEM1334" s="4"/>
      <c r="BEN1334" s="4"/>
      <c r="BEO1334" s="4"/>
      <c r="BEP1334" s="4"/>
      <c r="BEQ1334" s="4"/>
      <c r="BER1334" s="4"/>
      <c r="BES1334" s="4"/>
      <c r="BET1334" s="4"/>
      <c r="BEU1334" s="4"/>
      <c r="BEV1334" s="4"/>
      <c r="BEW1334" s="4"/>
      <c r="BEX1334" s="4"/>
      <c r="BEY1334" s="4"/>
      <c r="BEZ1334" s="4"/>
      <c r="BFA1334" s="4"/>
      <c r="BFB1334" s="4"/>
      <c r="BFC1334" s="4"/>
      <c r="BFD1334" s="4"/>
      <c r="BFE1334" s="4"/>
      <c r="BFF1334" s="4"/>
      <c r="BFG1334" s="4"/>
      <c r="BFH1334" s="4"/>
      <c r="BFI1334" s="4"/>
      <c r="BFJ1334" s="4"/>
      <c r="BFK1334" s="4"/>
      <c r="BFL1334" s="4"/>
      <c r="BFM1334" s="4"/>
      <c r="BFN1334" s="4"/>
      <c r="BFO1334" s="4"/>
      <c r="BFP1334" s="4"/>
      <c r="BFQ1334" s="4"/>
      <c r="BFR1334" s="4"/>
      <c r="BFS1334" s="4"/>
      <c r="BFT1334" s="4"/>
      <c r="BFU1334" s="4"/>
      <c r="BFV1334" s="4"/>
      <c r="BFW1334" s="4"/>
      <c r="BFX1334" s="4"/>
      <c r="BFY1334" s="4"/>
      <c r="BFZ1334" s="4"/>
      <c r="BGA1334" s="4"/>
      <c r="BGB1334" s="4"/>
      <c r="BGC1334" s="4"/>
      <c r="BGD1334" s="4"/>
      <c r="BGE1334" s="4"/>
      <c r="BGF1334" s="4"/>
      <c r="BGG1334" s="4"/>
      <c r="BGH1334" s="4"/>
      <c r="BGI1334" s="4"/>
      <c r="BGJ1334" s="4"/>
      <c r="BGK1334" s="4"/>
      <c r="BGL1334" s="4"/>
      <c r="BGM1334" s="4"/>
      <c r="BGN1334" s="4"/>
      <c r="BGO1334" s="4"/>
      <c r="BGP1334" s="4"/>
      <c r="BGQ1334" s="4"/>
      <c r="BGR1334" s="4"/>
      <c r="BGS1334" s="4"/>
      <c r="BGT1334" s="4"/>
      <c r="BGU1334" s="4"/>
      <c r="BGV1334" s="4"/>
      <c r="BGW1334" s="4"/>
      <c r="BGX1334" s="4"/>
      <c r="BGY1334" s="4"/>
      <c r="BGZ1334" s="4"/>
      <c r="BHA1334" s="4"/>
      <c r="BHB1334" s="4"/>
      <c r="BHC1334" s="4"/>
      <c r="BHD1334" s="4"/>
      <c r="BHE1334" s="4"/>
      <c r="BHF1334" s="4"/>
      <c r="BHG1334" s="4"/>
      <c r="BHH1334" s="4"/>
      <c r="BHI1334" s="4"/>
      <c r="BHJ1334" s="4"/>
      <c r="BHK1334" s="4"/>
      <c r="BHL1334" s="4"/>
      <c r="BHM1334" s="4"/>
      <c r="BHN1334" s="4"/>
      <c r="BHO1334" s="4"/>
      <c r="BHP1334" s="4"/>
      <c r="BHQ1334" s="4"/>
      <c r="BHR1334" s="4"/>
      <c r="BHS1334" s="4"/>
      <c r="BHT1334" s="4"/>
      <c r="BHU1334" s="4"/>
      <c r="BHV1334" s="4"/>
      <c r="BHW1334" s="4"/>
      <c r="BHX1334" s="4"/>
      <c r="BHY1334" s="4"/>
      <c r="BHZ1334" s="4"/>
      <c r="BIA1334" s="4"/>
      <c r="BIB1334" s="4"/>
      <c r="BIC1334" s="4"/>
      <c r="BID1334" s="4"/>
      <c r="BIE1334" s="4"/>
      <c r="BIF1334" s="4"/>
      <c r="BIG1334" s="4"/>
      <c r="BIH1334" s="4"/>
      <c r="BII1334" s="4"/>
      <c r="BIJ1334" s="4"/>
      <c r="BIK1334" s="4"/>
      <c r="BIL1334" s="4"/>
      <c r="BIM1334" s="4"/>
      <c r="BIN1334" s="4"/>
      <c r="BIO1334" s="4"/>
      <c r="BIP1334" s="4"/>
      <c r="BIQ1334" s="4"/>
      <c r="BIR1334" s="4"/>
      <c r="BIS1334" s="4"/>
      <c r="BIT1334" s="4"/>
      <c r="BIU1334" s="4"/>
      <c r="BIV1334" s="4"/>
      <c r="BIW1334" s="4"/>
      <c r="BIX1334" s="4"/>
      <c r="BIY1334" s="4"/>
      <c r="BIZ1334" s="4"/>
      <c r="BJA1334" s="4"/>
      <c r="BJB1334" s="4"/>
      <c r="BJC1334" s="4"/>
      <c r="BJD1334" s="4"/>
      <c r="BJE1334" s="4"/>
      <c r="BJF1334" s="4"/>
      <c r="BJG1334" s="4"/>
      <c r="BJH1334" s="4"/>
      <c r="BJI1334" s="4"/>
      <c r="BJJ1334" s="4"/>
      <c r="BJK1334" s="4"/>
      <c r="BJL1334" s="4"/>
      <c r="BJM1334" s="4"/>
      <c r="BJN1334" s="4"/>
      <c r="BJO1334" s="4"/>
      <c r="BJP1334" s="4"/>
      <c r="BJQ1334" s="4"/>
      <c r="BJR1334" s="4"/>
      <c r="BJS1334" s="4"/>
      <c r="BJT1334" s="4"/>
      <c r="BJU1334" s="4"/>
      <c r="BJV1334" s="4"/>
      <c r="BJW1334" s="4"/>
      <c r="BJX1334" s="4"/>
      <c r="BJY1334" s="4"/>
      <c r="BJZ1334" s="4"/>
      <c r="BKA1334" s="4"/>
      <c r="BKB1334" s="4"/>
      <c r="BKC1334" s="4"/>
      <c r="BKD1334" s="4"/>
      <c r="BKE1334" s="4"/>
      <c r="BKF1334" s="4"/>
      <c r="BKG1334" s="4"/>
      <c r="BKH1334" s="4"/>
      <c r="BKI1334" s="4"/>
      <c r="BKJ1334" s="4"/>
      <c r="BKK1334" s="4"/>
      <c r="BKL1334" s="4"/>
      <c r="BKM1334" s="4"/>
      <c r="BKN1334" s="4"/>
      <c r="BKO1334" s="4"/>
      <c r="BKP1334" s="4"/>
      <c r="BKQ1334" s="4"/>
      <c r="BKR1334" s="4"/>
      <c r="BKS1334" s="4"/>
      <c r="BKT1334" s="4"/>
      <c r="BKU1334" s="4"/>
      <c r="BKV1334" s="4"/>
      <c r="BKW1334" s="4"/>
      <c r="BKX1334" s="4"/>
      <c r="BKY1334" s="4"/>
      <c r="BKZ1334" s="4"/>
      <c r="BLA1334" s="4"/>
      <c r="BLB1334" s="4"/>
      <c r="BLC1334" s="4"/>
      <c r="BLD1334" s="4"/>
      <c r="BLE1334" s="4"/>
      <c r="BLF1334" s="4"/>
      <c r="BLG1334" s="4"/>
      <c r="BLH1334" s="4"/>
      <c r="BLI1334" s="4"/>
      <c r="BLJ1334" s="4"/>
      <c r="BLK1334" s="4"/>
      <c r="BLL1334" s="4"/>
      <c r="BLM1334" s="4"/>
      <c r="BLN1334" s="4"/>
      <c r="BLO1334" s="4"/>
      <c r="BLP1334" s="4"/>
      <c r="BLQ1334" s="4"/>
      <c r="BLR1334" s="4"/>
      <c r="BLS1334" s="4"/>
      <c r="BLT1334" s="4"/>
      <c r="BLU1334" s="4"/>
      <c r="BLV1334" s="4"/>
      <c r="BLW1334" s="4"/>
      <c r="BLX1334" s="4"/>
      <c r="BLY1334" s="4"/>
      <c r="BLZ1334" s="4"/>
      <c r="BMA1334" s="4"/>
      <c r="BMB1334" s="4"/>
      <c r="BMC1334" s="4"/>
      <c r="BMD1334" s="4"/>
      <c r="BME1334" s="4"/>
      <c r="BMF1334" s="4"/>
      <c r="BMG1334" s="4"/>
      <c r="BMH1334" s="4"/>
      <c r="BMI1334" s="4"/>
      <c r="BMJ1334" s="4"/>
      <c r="BMK1334" s="4"/>
      <c r="BML1334" s="4"/>
      <c r="BMM1334" s="4"/>
      <c r="BMN1334" s="4"/>
      <c r="BMO1334" s="4"/>
      <c r="BMP1334" s="4"/>
      <c r="BMQ1334" s="4"/>
      <c r="BMR1334" s="4"/>
      <c r="BMS1334" s="4"/>
      <c r="BMT1334" s="4"/>
      <c r="BMU1334" s="4"/>
      <c r="BMV1334" s="4"/>
      <c r="BMW1334" s="4"/>
      <c r="BMX1334" s="4"/>
      <c r="BMY1334" s="4"/>
      <c r="BMZ1334" s="4"/>
      <c r="BNA1334" s="4"/>
      <c r="BNB1334" s="4"/>
      <c r="BNC1334" s="4"/>
      <c r="BND1334" s="4"/>
      <c r="BNE1334" s="4"/>
      <c r="BNF1334" s="4"/>
      <c r="BNG1334" s="4"/>
      <c r="BNH1334" s="4"/>
      <c r="BNI1334" s="4"/>
      <c r="BNJ1334" s="4"/>
      <c r="BNK1334" s="4"/>
      <c r="BNL1334" s="4"/>
      <c r="BNM1334" s="4"/>
      <c r="BNN1334" s="4"/>
      <c r="BNO1334" s="4"/>
      <c r="BNP1334" s="4"/>
      <c r="BNQ1334" s="4"/>
      <c r="BNR1334" s="4"/>
      <c r="BNS1334" s="4"/>
      <c r="BNT1334" s="4"/>
      <c r="BNU1334" s="4"/>
      <c r="BNV1334" s="4"/>
      <c r="BNW1334" s="4"/>
      <c r="BNX1334" s="4"/>
      <c r="BNY1334" s="4"/>
      <c r="BNZ1334" s="4"/>
      <c r="BOA1334" s="4"/>
      <c r="BOB1334" s="4"/>
      <c r="BOC1334" s="4"/>
      <c r="BOD1334" s="4"/>
      <c r="BOE1334" s="4"/>
      <c r="BOF1334" s="4"/>
      <c r="BOG1334" s="4"/>
      <c r="BOH1334" s="4"/>
      <c r="BOI1334" s="4"/>
      <c r="BOJ1334" s="4"/>
      <c r="BOK1334" s="4"/>
      <c r="BOL1334" s="4"/>
      <c r="BOM1334" s="4"/>
      <c r="BON1334" s="4"/>
      <c r="BOO1334" s="4"/>
      <c r="BOP1334" s="4"/>
      <c r="BOQ1334" s="4"/>
      <c r="BOR1334" s="4"/>
      <c r="BOS1334" s="4"/>
      <c r="BOT1334" s="4"/>
      <c r="BOU1334" s="4"/>
      <c r="BOV1334" s="4"/>
      <c r="BOW1334" s="4"/>
      <c r="BOX1334" s="4"/>
      <c r="BOY1334" s="4"/>
      <c r="BOZ1334" s="4"/>
      <c r="BPA1334" s="4"/>
      <c r="BPB1334" s="4"/>
      <c r="BPC1334" s="4"/>
      <c r="BPD1334" s="4"/>
      <c r="BPE1334" s="4"/>
      <c r="BPF1334" s="4"/>
      <c r="BPG1334" s="4"/>
      <c r="BPH1334" s="4"/>
      <c r="BPI1334" s="4"/>
      <c r="BPJ1334" s="4"/>
      <c r="BPK1334" s="4"/>
      <c r="BPL1334" s="4"/>
      <c r="BPM1334" s="4"/>
      <c r="BPN1334" s="4"/>
      <c r="BPO1334" s="4"/>
      <c r="BPP1334" s="4"/>
      <c r="BPQ1334" s="4"/>
      <c r="BPR1334" s="4"/>
      <c r="BPS1334" s="4"/>
      <c r="BPT1334" s="4"/>
      <c r="BPU1334" s="4"/>
      <c r="BPV1334" s="4"/>
      <c r="BPW1334" s="4"/>
      <c r="BPX1334" s="4"/>
      <c r="BPY1334" s="4"/>
      <c r="BPZ1334" s="4"/>
      <c r="BQA1334" s="4"/>
      <c r="BQB1334" s="4"/>
      <c r="BQC1334" s="4"/>
      <c r="BQD1334" s="4"/>
      <c r="BQE1334" s="4"/>
      <c r="BQF1334" s="4"/>
      <c r="BQG1334" s="4"/>
      <c r="BQH1334" s="4"/>
      <c r="BQI1334" s="4"/>
      <c r="BQJ1334" s="4"/>
      <c r="BQK1334" s="4"/>
      <c r="BQL1334" s="4"/>
      <c r="BQM1334" s="4"/>
      <c r="BQN1334" s="4"/>
      <c r="BQO1334" s="4"/>
      <c r="BQP1334" s="4"/>
      <c r="BQQ1334" s="4"/>
      <c r="BQR1334" s="4"/>
      <c r="BQS1334" s="4"/>
      <c r="BQT1334" s="4"/>
      <c r="BQU1334" s="4"/>
      <c r="BQV1334" s="4"/>
      <c r="BQW1334" s="4"/>
      <c r="BQX1334" s="4"/>
      <c r="BQY1334" s="4"/>
      <c r="BQZ1334" s="4"/>
      <c r="BRA1334" s="4"/>
      <c r="BRB1334" s="4"/>
      <c r="BRC1334" s="4"/>
      <c r="BRD1334" s="4"/>
      <c r="BRE1334" s="4"/>
      <c r="BRF1334" s="4"/>
      <c r="BRG1334" s="4"/>
      <c r="BRH1334" s="4"/>
      <c r="BRI1334" s="4"/>
      <c r="BRJ1334" s="4"/>
      <c r="BRK1334" s="4"/>
      <c r="BRL1334" s="4"/>
      <c r="BRM1334" s="4"/>
      <c r="BRN1334" s="4"/>
      <c r="BRO1334" s="4"/>
      <c r="BRP1334" s="4"/>
      <c r="BRQ1334" s="4"/>
      <c r="BRR1334" s="4"/>
      <c r="BRS1334" s="4"/>
      <c r="BRT1334" s="4"/>
      <c r="BRU1334" s="4"/>
      <c r="BRV1334" s="4"/>
      <c r="BRW1334" s="4"/>
      <c r="BRX1334" s="4"/>
      <c r="BRY1334" s="4"/>
      <c r="BRZ1334" s="4"/>
      <c r="BSA1334" s="4"/>
      <c r="BSB1334" s="4"/>
      <c r="BSC1334" s="4"/>
      <c r="BSD1334" s="4"/>
      <c r="BSE1334" s="4"/>
      <c r="BSF1334" s="4"/>
      <c r="BSG1334" s="4"/>
      <c r="BSH1334" s="4"/>
      <c r="BSI1334" s="4"/>
      <c r="BSJ1334" s="4"/>
      <c r="BSK1334" s="4"/>
      <c r="BSL1334" s="4"/>
      <c r="BSM1334" s="4"/>
      <c r="BSN1334" s="4"/>
      <c r="BSO1334" s="4"/>
      <c r="BSP1334" s="4"/>
      <c r="BSQ1334" s="4"/>
      <c r="BSR1334" s="4"/>
      <c r="BSS1334" s="4"/>
      <c r="BST1334" s="4"/>
      <c r="BSU1334" s="4"/>
      <c r="BSV1334" s="4"/>
      <c r="BSW1334" s="4"/>
      <c r="BSX1334" s="4"/>
      <c r="BSY1334" s="4"/>
      <c r="BSZ1334" s="4"/>
      <c r="BTA1334" s="4"/>
      <c r="BTB1334" s="4"/>
      <c r="BTC1334" s="4"/>
      <c r="BTD1334" s="4"/>
      <c r="BTE1334" s="4"/>
      <c r="BTF1334" s="4"/>
      <c r="BTG1334" s="4"/>
      <c r="BTH1334" s="4"/>
      <c r="BTI1334" s="4"/>
      <c r="BTJ1334" s="4"/>
      <c r="BTK1334" s="4"/>
      <c r="BTL1334" s="4"/>
      <c r="BTM1334" s="4"/>
      <c r="BTN1334" s="4"/>
      <c r="BTO1334" s="4"/>
      <c r="BTP1334" s="4"/>
      <c r="BTQ1334" s="4"/>
      <c r="BTR1334" s="4"/>
      <c r="BTS1334" s="4"/>
      <c r="BTT1334" s="4"/>
      <c r="BTU1334" s="4"/>
      <c r="BTV1334" s="4"/>
      <c r="BTW1334" s="4"/>
      <c r="BTX1334" s="4"/>
      <c r="BTY1334" s="4"/>
      <c r="BTZ1334" s="4"/>
      <c r="BUA1334" s="4"/>
      <c r="BUB1334" s="4"/>
      <c r="BUC1334" s="4"/>
      <c r="BUD1334" s="4"/>
      <c r="BUE1334" s="4"/>
      <c r="BUF1334" s="4"/>
      <c r="BUG1334" s="4"/>
      <c r="BUH1334" s="4"/>
      <c r="BUI1334" s="4"/>
      <c r="BUJ1334" s="4"/>
      <c r="BUK1334" s="4"/>
      <c r="BUL1334" s="4"/>
      <c r="BUM1334" s="4"/>
      <c r="BUN1334" s="4"/>
      <c r="BUO1334" s="4"/>
      <c r="BUP1334" s="4"/>
      <c r="BUQ1334" s="4"/>
      <c r="BUR1334" s="4"/>
      <c r="BUS1334" s="4"/>
      <c r="BUT1334" s="4"/>
      <c r="BUU1334" s="4"/>
      <c r="BUV1334" s="4"/>
      <c r="BUW1334" s="4"/>
      <c r="BUX1334" s="4"/>
      <c r="BUY1334" s="4"/>
      <c r="BUZ1334" s="4"/>
      <c r="BVA1334" s="4"/>
      <c r="BVB1334" s="4"/>
      <c r="BVC1334" s="4"/>
      <c r="BVD1334" s="4"/>
      <c r="BVE1334" s="4"/>
      <c r="BVF1334" s="4"/>
      <c r="BVG1334" s="4"/>
      <c r="BVH1334" s="4"/>
      <c r="BVI1334" s="4"/>
      <c r="BVJ1334" s="4"/>
      <c r="BVK1334" s="4"/>
      <c r="BVL1334" s="4"/>
      <c r="BVM1334" s="4"/>
      <c r="BVN1334" s="4"/>
      <c r="BVO1334" s="4"/>
      <c r="BVP1334" s="4"/>
      <c r="BVQ1334" s="4"/>
      <c r="BVR1334" s="4"/>
      <c r="BVS1334" s="4"/>
      <c r="BVT1334" s="4"/>
      <c r="BVU1334" s="4"/>
      <c r="BVV1334" s="4"/>
      <c r="BVW1334" s="4"/>
      <c r="BVX1334" s="4"/>
      <c r="BVY1334" s="4"/>
      <c r="BVZ1334" s="4"/>
      <c r="BWA1334" s="4"/>
      <c r="BWB1334" s="4"/>
      <c r="BWC1334" s="4"/>
      <c r="BWD1334" s="4"/>
      <c r="BWE1334" s="4"/>
      <c r="BWF1334" s="4"/>
      <c r="BWG1334" s="4"/>
      <c r="BWH1334" s="4"/>
      <c r="BWI1334" s="4"/>
      <c r="BWJ1334" s="4"/>
      <c r="BWK1334" s="4"/>
      <c r="BWL1334" s="4"/>
      <c r="BWM1334" s="4"/>
      <c r="BWN1334" s="4"/>
      <c r="BWO1334" s="4"/>
      <c r="BWP1334" s="4"/>
      <c r="BWQ1334" s="4"/>
      <c r="BWR1334" s="4"/>
      <c r="BWS1334" s="4"/>
      <c r="BWT1334" s="4"/>
      <c r="BWU1334" s="4"/>
      <c r="BWV1334" s="4"/>
      <c r="BWW1334" s="4"/>
      <c r="BWX1334" s="4"/>
      <c r="BWY1334" s="4"/>
      <c r="BWZ1334" s="4"/>
      <c r="BXA1334" s="4"/>
      <c r="BXB1334" s="4"/>
      <c r="BXC1334" s="4"/>
      <c r="BXD1334" s="4"/>
      <c r="BXE1334" s="4"/>
      <c r="BXF1334" s="4"/>
      <c r="BXG1334" s="4"/>
      <c r="BXH1334" s="4"/>
      <c r="BXI1334" s="4"/>
      <c r="BXJ1334" s="4"/>
      <c r="BXK1334" s="4"/>
      <c r="BXL1334" s="4"/>
      <c r="BXM1334" s="4"/>
      <c r="BXN1334" s="4"/>
      <c r="BXO1334" s="4"/>
      <c r="BXP1334" s="4"/>
      <c r="BXQ1334" s="4"/>
      <c r="BXR1334" s="4"/>
      <c r="BXS1334" s="4"/>
      <c r="BXT1334" s="4"/>
      <c r="BXU1334" s="4"/>
      <c r="BXV1334" s="4"/>
      <c r="BXW1334" s="4"/>
      <c r="BXX1334" s="4"/>
      <c r="BXY1334" s="4"/>
      <c r="BXZ1334" s="4"/>
      <c r="BYA1334" s="4"/>
      <c r="BYB1334" s="4"/>
      <c r="BYC1334" s="4"/>
      <c r="BYD1334" s="4"/>
      <c r="BYE1334" s="4"/>
      <c r="BYF1334" s="4"/>
      <c r="BYG1334" s="4"/>
      <c r="BYH1334" s="4"/>
      <c r="BYI1334" s="4"/>
      <c r="BYJ1334" s="4"/>
      <c r="BYK1334" s="4"/>
      <c r="BYL1334" s="4"/>
      <c r="BYM1334" s="4"/>
      <c r="BYN1334" s="4"/>
      <c r="BYO1334" s="4"/>
      <c r="BYP1334" s="4"/>
      <c r="BYQ1334" s="4"/>
      <c r="BYR1334" s="4"/>
      <c r="BYS1334" s="4"/>
      <c r="BYT1334" s="4"/>
      <c r="BYU1334" s="4"/>
      <c r="BYV1334" s="4"/>
      <c r="BYW1334" s="4"/>
      <c r="BYX1334" s="4"/>
      <c r="BYY1334" s="4"/>
      <c r="BYZ1334" s="4"/>
      <c r="BZA1334" s="4"/>
      <c r="BZB1334" s="4"/>
      <c r="BZC1334" s="4"/>
      <c r="BZD1334" s="4"/>
      <c r="BZE1334" s="4"/>
      <c r="BZF1334" s="4"/>
      <c r="BZG1334" s="4"/>
      <c r="BZH1334" s="4"/>
      <c r="BZI1334" s="4"/>
      <c r="BZJ1334" s="4"/>
      <c r="BZK1334" s="4"/>
      <c r="BZL1334" s="4"/>
      <c r="BZM1334" s="4"/>
      <c r="BZN1334" s="4"/>
      <c r="BZO1334" s="4"/>
      <c r="BZP1334" s="4"/>
      <c r="BZQ1334" s="4"/>
      <c r="BZR1334" s="4"/>
      <c r="BZS1334" s="4"/>
      <c r="BZT1334" s="4"/>
      <c r="BZU1334" s="4"/>
      <c r="BZV1334" s="4"/>
      <c r="BZW1334" s="4"/>
      <c r="BZX1334" s="4"/>
      <c r="BZY1334" s="4"/>
      <c r="BZZ1334" s="4"/>
      <c r="CAA1334" s="4"/>
      <c r="CAB1334" s="4"/>
      <c r="CAC1334" s="4"/>
      <c r="CAD1334" s="4"/>
      <c r="CAE1334" s="4"/>
      <c r="CAF1334" s="4"/>
      <c r="CAG1334" s="4"/>
      <c r="CAH1334" s="4"/>
      <c r="CAI1334" s="4"/>
      <c r="CAJ1334" s="4"/>
      <c r="CAK1334" s="4"/>
      <c r="CAL1334" s="4"/>
      <c r="CAM1334" s="4"/>
      <c r="CAN1334" s="4"/>
      <c r="CAO1334" s="4"/>
      <c r="CAP1334" s="4"/>
      <c r="CAQ1334" s="4"/>
      <c r="CAR1334" s="4"/>
      <c r="CAS1334" s="4"/>
      <c r="CAT1334" s="4"/>
      <c r="CAU1334" s="4"/>
      <c r="CAV1334" s="4"/>
      <c r="CAW1334" s="4"/>
      <c r="CAX1334" s="4"/>
      <c r="CAY1334" s="4"/>
      <c r="CAZ1334" s="4"/>
      <c r="CBA1334" s="4"/>
      <c r="CBB1334" s="4"/>
      <c r="CBC1334" s="4"/>
      <c r="CBD1334" s="4"/>
      <c r="CBE1334" s="4"/>
      <c r="CBF1334" s="4"/>
      <c r="CBG1334" s="4"/>
      <c r="CBH1334" s="4"/>
      <c r="CBI1334" s="4"/>
      <c r="CBJ1334" s="4"/>
      <c r="CBK1334" s="4"/>
      <c r="CBL1334" s="4"/>
      <c r="CBM1334" s="4"/>
      <c r="CBN1334" s="4"/>
      <c r="CBO1334" s="4"/>
      <c r="CBP1334" s="4"/>
      <c r="CBQ1334" s="4"/>
      <c r="CBR1334" s="4"/>
      <c r="CBS1334" s="4"/>
      <c r="CBT1334" s="4"/>
      <c r="CBU1334" s="4"/>
      <c r="CBV1334" s="4"/>
      <c r="CBW1334" s="4"/>
      <c r="CBX1334" s="4"/>
      <c r="CBY1334" s="4"/>
      <c r="CBZ1334" s="4"/>
      <c r="CCA1334" s="4"/>
      <c r="CCB1334" s="4"/>
      <c r="CCC1334" s="4"/>
      <c r="CCD1334" s="4"/>
      <c r="CCE1334" s="4"/>
      <c r="CCF1334" s="4"/>
      <c r="CCG1334" s="4"/>
      <c r="CCH1334" s="4"/>
      <c r="CCI1334" s="4"/>
      <c r="CCJ1334" s="4"/>
      <c r="CCK1334" s="4"/>
      <c r="CCL1334" s="4"/>
      <c r="CCM1334" s="4"/>
      <c r="CCN1334" s="4"/>
      <c r="CCO1334" s="4"/>
      <c r="CCP1334" s="4"/>
      <c r="CCQ1334" s="4"/>
      <c r="CCR1334" s="4"/>
      <c r="CCS1334" s="4"/>
      <c r="CCT1334" s="4"/>
      <c r="CCU1334" s="4"/>
      <c r="CCV1334" s="4"/>
      <c r="CCW1334" s="4"/>
      <c r="CCX1334" s="4"/>
      <c r="CCY1334" s="4"/>
      <c r="CCZ1334" s="4"/>
      <c r="CDA1334" s="4"/>
      <c r="CDB1334" s="4"/>
      <c r="CDC1334" s="4"/>
      <c r="CDD1334" s="4"/>
      <c r="CDE1334" s="4"/>
      <c r="CDF1334" s="4"/>
      <c r="CDG1334" s="4"/>
      <c r="CDH1334" s="4"/>
      <c r="CDI1334" s="4"/>
      <c r="CDJ1334" s="4"/>
      <c r="CDK1334" s="4"/>
      <c r="CDL1334" s="4"/>
      <c r="CDM1334" s="4"/>
      <c r="CDN1334" s="4"/>
      <c r="CDO1334" s="4"/>
      <c r="CDP1334" s="4"/>
      <c r="CDQ1334" s="4"/>
      <c r="CDR1334" s="4"/>
      <c r="CDS1334" s="4"/>
      <c r="CDT1334" s="4"/>
      <c r="CDU1334" s="4"/>
      <c r="CDV1334" s="4"/>
      <c r="CDW1334" s="4"/>
      <c r="CDX1334" s="4"/>
      <c r="CDY1334" s="4"/>
      <c r="CDZ1334" s="4"/>
      <c r="CEA1334" s="4"/>
      <c r="CEB1334" s="4"/>
      <c r="CEC1334" s="4"/>
      <c r="CED1334" s="4"/>
      <c r="CEE1334" s="4"/>
      <c r="CEF1334" s="4"/>
      <c r="CEG1334" s="4"/>
      <c r="CEH1334" s="4"/>
      <c r="CEI1334" s="4"/>
      <c r="CEJ1334" s="4"/>
      <c r="CEK1334" s="4"/>
      <c r="CEL1334" s="4"/>
      <c r="CEM1334" s="4"/>
      <c r="CEN1334" s="4"/>
      <c r="CEO1334" s="4"/>
      <c r="CEP1334" s="4"/>
      <c r="CEQ1334" s="4"/>
      <c r="CER1334" s="4"/>
      <c r="CES1334" s="4"/>
      <c r="CET1334" s="4"/>
      <c r="CEU1334" s="4"/>
      <c r="CEV1334" s="4"/>
      <c r="CEW1334" s="4"/>
      <c r="CEX1334" s="4"/>
      <c r="CEY1334" s="4"/>
      <c r="CEZ1334" s="4"/>
      <c r="CFA1334" s="4"/>
      <c r="CFB1334" s="4"/>
      <c r="CFC1334" s="4"/>
      <c r="CFD1334" s="4"/>
      <c r="CFE1334" s="4"/>
      <c r="CFF1334" s="4"/>
      <c r="CFG1334" s="4"/>
      <c r="CFH1334" s="4"/>
      <c r="CFI1334" s="4"/>
      <c r="CFJ1334" s="4"/>
      <c r="CFK1334" s="4"/>
      <c r="CFL1334" s="4"/>
      <c r="CFM1334" s="4"/>
      <c r="CFN1334" s="4"/>
      <c r="CFO1334" s="4"/>
      <c r="CFP1334" s="4"/>
      <c r="CFQ1334" s="4"/>
      <c r="CFR1334" s="4"/>
      <c r="CFS1334" s="4"/>
      <c r="CFT1334" s="4"/>
      <c r="CFU1334" s="4"/>
      <c r="CFV1334" s="4"/>
      <c r="CFW1334" s="4"/>
      <c r="CFX1334" s="4"/>
      <c r="CFY1334" s="4"/>
      <c r="CFZ1334" s="4"/>
      <c r="CGA1334" s="4"/>
      <c r="CGB1334" s="4"/>
      <c r="CGC1334" s="4"/>
      <c r="CGD1334" s="4"/>
      <c r="CGE1334" s="4"/>
      <c r="CGF1334" s="4"/>
      <c r="CGG1334" s="4"/>
      <c r="CGH1334" s="4"/>
      <c r="CGI1334" s="4"/>
      <c r="CGJ1334" s="4"/>
      <c r="CGK1334" s="4"/>
      <c r="CGL1334" s="4"/>
      <c r="CGM1334" s="4"/>
      <c r="CGN1334" s="4"/>
      <c r="CGO1334" s="4"/>
      <c r="CGP1334" s="4"/>
      <c r="CGQ1334" s="4"/>
      <c r="CGR1334" s="4"/>
      <c r="CGS1334" s="4"/>
      <c r="CGT1334" s="4"/>
      <c r="CGU1334" s="4"/>
      <c r="CGV1334" s="4"/>
      <c r="CGW1334" s="4"/>
      <c r="CGX1334" s="4"/>
      <c r="CGY1334" s="4"/>
      <c r="CGZ1334" s="4"/>
      <c r="CHA1334" s="4"/>
      <c r="CHB1334" s="4"/>
      <c r="CHC1334" s="4"/>
      <c r="CHD1334" s="4"/>
      <c r="CHE1334" s="4"/>
      <c r="CHF1334" s="4"/>
      <c r="CHG1334" s="4"/>
      <c r="CHH1334" s="4"/>
      <c r="CHI1334" s="4"/>
      <c r="CHJ1334" s="4"/>
      <c r="CHK1334" s="4"/>
      <c r="CHL1334" s="4"/>
      <c r="CHM1334" s="4"/>
      <c r="CHN1334" s="4"/>
      <c r="CHO1334" s="4"/>
      <c r="CHP1334" s="4"/>
      <c r="CHQ1334" s="4"/>
      <c r="CHR1334" s="4"/>
      <c r="CHS1334" s="4"/>
      <c r="CHT1334" s="4"/>
      <c r="CHU1334" s="4"/>
      <c r="CHV1334" s="4"/>
      <c r="CHW1334" s="4"/>
      <c r="CHX1334" s="4"/>
      <c r="CHY1334" s="4"/>
      <c r="CHZ1334" s="4"/>
      <c r="CIA1334" s="4"/>
      <c r="CIB1334" s="4"/>
      <c r="CIC1334" s="4"/>
      <c r="CID1334" s="4"/>
      <c r="CIE1334" s="4"/>
      <c r="CIF1334" s="4"/>
      <c r="CIG1334" s="4"/>
      <c r="CIH1334" s="4"/>
      <c r="CII1334" s="4"/>
      <c r="CIJ1334" s="4"/>
      <c r="CIK1334" s="4"/>
      <c r="CIL1334" s="4"/>
      <c r="CIM1334" s="4"/>
      <c r="CIN1334" s="4"/>
      <c r="CIO1334" s="4"/>
      <c r="CIP1334" s="4"/>
      <c r="CIQ1334" s="4"/>
      <c r="CIR1334" s="4"/>
      <c r="CIS1334" s="4"/>
      <c r="CIT1334" s="4"/>
      <c r="CIU1334" s="4"/>
      <c r="CIV1334" s="4"/>
      <c r="CIW1334" s="4"/>
      <c r="CIX1334" s="4"/>
      <c r="CIY1334" s="4"/>
      <c r="CIZ1334" s="4"/>
      <c r="CJA1334" s="4"/>
      <c r="CJB1334" s="4"/>
      <c r="CJC1334" s="4"/>
      <c r="CJD1334" s="4"/>
      <c r="CJE1334" s="4"/>
      <c r="CJF1334" s="4"/>
      <c r="CJG1334" s="4"/>
      <c r="CJH1334" s="4"/>
      <c r="CJI1334" s="4"/>
      <c r="CJJ1334" s="4"/>
      <c r="CJK1334" s="4"/>
      <c r="CJL1334" s="4"/>
      <c r="CJM1334" s="4"/>
      <c r="CJN1334" s="4"/>
      <c r="CJO1334" s="4"/>
      <c r="CJP1334" s="4"/>
      <c r="CJQ1334" s="4"/>
      <c r="CJR1334" s="4"/>
      <c r="CJS1334" s="4"/>
      <c r="CJT1334" s="4"/>
      <c r="CJU1334" s="4"/>
      <c r="CJV1334" s="4"/>
      <c r="CJW1334" s="4"/>
      <c r="CJX1334" s="4"/>
      <c r="CJY1334" s="4"/>
      <c r="CJZ1334" s="4"/>
      <c r="CKA1334" s="4"/>
      <c r="CKB1334" s="4"/>
      <c r="CKC1334" s="4"/>
      <c r="CKD1334" s="4"/>
      <c r="CKE1334" s="4"/>
      <c r="CKF1334" s="4"/>
      <c r="CKG1334" s="4"/>
      <c r="CKH1334" s="4"/>
      <c r="CKI1334" s="4"/>
      <c r="CKJ1334" s="4"/>
      <c r="CKK1334" s="4"/>
      <c r="CKL1334" s="4"/>
      <c r="CKM1334" s="4"/>
      <c r="CKN1334" s="4"/>
      <c r="CKO1334" s="4"/>
      <c r="CKP1334" s="4"/>
      <c r="CKQ1334" s="4"/>
      <c r="CKR1334" s="4"/>
      <c r="CKS1334" s="4"/>
      <c r="CKT1334" s="4"/>
      <c r="CKU1334" s="4"/>
      <c r="CKV1334" s="4"/>
      <c r="CKW1334" s="4"/>
      <c r="CKX1334" s="4"/>
      <c r="CKY1334" s="4"/>
      <c r="CKZ1334" s="4"/>
      <c r="CLA1334" s="4"/>
      <c r="CLB1334" s="4"/>
      <c r="CLC1334" s="4"/>
      <c r="CLD1334" s="4"/>
      <c r="CLE1334" s="4"/>
      <c r="CLF1334" s="4"/>
      <c r="CLG1334" s="4"/>
      <c r="CLH1334" s="4"/>
      <c r="CLI1334" s="4"/>
      <c r="CLJ1334" s="4"/>
      <c r="CLK1334" s="4"/>
      <c r="CLL1334" s="4"/>
      <c r="CLM1334" s="4"/>
      <c r="CLN1334" s="4"/>
      <c r="CLO1334" s="4"/>
      <c r="CLP1334" s="4"/>
      <c r="CLQ1334" s="4"/>
      <c r="CLR1334" s="4"/>
      <c r="CLS1334" s="4"/>
      <c r="CLT1334" s="4"/>
      <c r="CLU1334" s="4"/>
      <c r="CLV1334" s="4"/>
      <c r="CLW1334" s="4"/>
      <c r="CLX1334" s="4"/>
      <c r="CLY1334" s="4"/>
      <c r="CLZ1334" s="4"/>
      <c r="CMA1334" s="4"/>
      <c r="CMB1334" s="4"/>
      <c r="CMC1334" s="4"/>
      <c r="CMD1334" s="4"/>
      <c r="CME1334" s="4"/>
      <c r="CMF1334" s="4"/>
      <c r="CMG1334" s="4"/>
      <c r="CMH1334" s="4"/>
      <c r="CMI1334" s="4"/>
      <c r="CMJ1334" s="4"/>
      <c r="CMK1334" s="4"/>
      <c r="CML1334" s="4"/>
      <c r="CMM1334" s="4"/>
      <c r="CMN1334" s="4"/>
      <c r="CMO1334" s="4"/>
      <c r="CMP1334" s="4"/>
      <c r="CMQ1334" s="4"/>
      <c r="CMR1334" s="4"/>
      <c r="CMS1334" s="4"/>
      <c r="CMT1334" s="4"/>
      <c r="CMU1334" s="4"/>
      <c r="CMV1334" s="4"/>
      <c r="CMW1334" s="4"/>
      <c r="CMX1334" s="4"/>
      <c r="CMY1334" s="4"/>
      <c r="CMZ1334" s="4"/>
      <c r="CNA1334" s="4"/>
      <c r="CNB1334" s="4"/>
      <c r="CNC1334" s="4"/>
      <c r="CND1334" s="4"/>
      <c r="CNE1334" s="4"/>
      <c r="CNF1334" s="4"/>
      <c r="CNG1334" s="4"/>
      <c r="CNH1334" s="4"/>
      <c r="CNI1334" s="4"/>
      <c r="CNJ1334" s="4"/>
      <c r="CNK1334" s="4"/>
      <c r="CNL1334" s="4"/>
      <c r="CNM1334" s="4"/>
      <c r="CNN1334" s="4"/>
      <c r="CNO1334" s="4"/>
      <c r="CNP1334" s="4"/>
      <c r="CNQ1334" s="4"/>
      <c r="CNR1334" s="4"/>
      <c r="CNS1334" s="4"/>
      <c r="CNT1334" s="4"/>
      <c r="CNU1334" s="4"/>
      <c r="CNV1334" s="4"/>
      <c r="CNW1334" s="4"/>
      <c r="CNX1334" s="4"/>
      <c r="CNY1334" s="4"/>
      <c r="CNZ1334" s="4"/>
      <c r="COA1334" s="4"/>
      <c r="COB1334" s="4"/>
      <c r="COC1334" s="4"/>
      <c r="COD1334" s="4"/>
      <c r="COE1334" s="4"/>
      <c r="COF1334" s="4"/>
      <c r="COG1334" s="4"/>
      <c r="COH1334" s="4"/>
      <c r="COI1334" s="4"/>
      <c r="COJ1334" s="4"/>
      <c r="COK1334" s="4"/>
      <c r="COL1334" s="4"/>
      <c r="COM1334" s="4"/>
      <c r="CON1334" s="4"/>
      <c r="COO1334" s="4"/>
      <c r="COP1334" s="4"/>
      <c r="COQ1334" s="4"/>
      <c r="COR1334" s="4"/>
      <c r="COS1334" s="4"/>
      <c r="COT1334" s="4"/>
      <c r="COU1334" s="4"/>
      <c r="COV1334" s="4"/>
      <c r="COW1334" s="4"/>
      <c r="COX1334" s="4"/>
      <c r="COY1334" s="4"/>
      <c r="COZ1334" s="4"/>
      <c r="CPA1334" s="4"/>
      <c r="CPB1334" s="4"/>
      <c r="CPC1334" s="4"/>
      <c r="CPD1334" s="4"/>
      <c r="CPE1334" s="4"/>
      <c r="CPF1334" s="4"/>
      <c r="CPG1334" s="4"/>
      <c r="CPH1334" s="4"/>
      <c r="CPI1334" s="4"/>
      <c r="CPJ1334" s="4"/>
      <c r="CPK1334" s="4"/>
      <c r="CPL1334" s="4"/>
      <c r="CPM1334" s="4"/>
      <c r="CPN1334" s="4"/>
      <c r="CPO1334" s="4"/>
      <c r="CPP1334" s="4"/>
      <c r="CPQ1334" s="4"/>
      <c r="CPR1334" s="4"/>
      <c r="CPS1334" s="4"/>
      <c r="CPT1334" s="4"/>
      <c r="CPU1334" s="4"/>
      <c r="CPV1334" s="4"/>
      <c r="CPW1334" s="4"/>
      <c r="CPX1334" s="4"/>
      <c r="CPY1334" s="4"/>
      <c r="CPZ1334" s="4"/>
      <c r="CQA1334" s="4"/>
      <c r="CQB1334" s="4"/>
      <c r="CQC1334" s="4"/>
      <c r="CQD1334" s="4"/>
      <c r="CQE1334" s="4"/>
      <c r="CQF1334" s="4"/>
      <c r="CQG1334" s="4"/>
      <c r="CQH1334" s="4"/>
      <c r="CQI1334" s="4"/>
      <c r="CQJ1334" s="4"/>
      <c r="CQK1334" s="4"/>
      <c r="CQL1334" s="4"/>
      <c r="CQM1334" s="4"/>
      <c r="CQN1334" s="4"/>
      <c r="CQO1334" s="4"/>
      <c r="CQP1334" s="4"/>
      <c r="CQQ1334" s="4"/>
      <c r="CQR1334" s="4"/>
      <c r="CQS1334" s="4"/>
      <c r="CQT1334" s="4"/>
      <c r="CQU1334" s="4"/>
      <c r="CQV1334" s="4"/>
      <c r="CQW1334" s="4"/>
      <c r="CQX1334" s="4"/>
      <c r="CQY1334" s="4"/>
      <c r="CQZ1334" s="4"/>
      <c r="CRA1334" s="4"/>
      <c r="CRB1334" s="4"/>
      <c r="CRC1334" s="4"/>
      <c r="CRD1334" s="4"/>
      <c r="CRE1334" s="4"/>
      <c r="CRF1334" s="4"/>
      <c r="CRG1334" s="4"/>
      <c r="CRH1334" s="4"/>
      <c r="CRI1334" s="4"/>
      <c r="CRJ1334" s="4"/>
      <c r="CRK1334" s="4"/>
      <c r="CRL1334" s="4"/>
      <c r="CRM1334" s="4"/>
      <c r="CRN1334" s="4"/>
      <c r="CRO1334" s="4"/>
      <c r="CRP1334" s="4"/>
      <c r="CRQ1334" s="4"/>
      <c r="CRR1334" s="4"/>
      <c r="CRS1334" s="4"/>
      <c r="CRT1334" s="4"/>
      <c r="CRU1334" s="4"/>
      <c r="CRV1334" s="4"/>
      <c r="CRW1334" s="4"/>
      <c r="CRX1334" s="4"/>
      <c r="CRY1334" s="4"/>
      <c r="CRZ1334" s="4"/>
      <c r="CSA1334" s="4"/>
      <c r="CSB1334" s="4"/>
      <c r="CSC1334" s="4"/>
      <c r="CSD1334" s="4"/>
      <c r="CSE1334" s="4"/>
      <c r="CSF1334" s="4"/>
      <c r="CSG1334" s="4"/>
      <c r="CSH1334" s="4"/>
      <c r="CSI1334" s="4"/>
      <c r="CSJ1334" s="4"/>
      <c r="CSK1334" s="4"/>
      <c r="CSL1334" s="4"/>
      <c r="CSM1334" s="4"/>
      <c r="CSN1334" s="4"/>
      <c r="CSO1334" s="4"/>
      <c r="CSP1334" s="4"/>
      <c r="CSQ1334" s="4"/>
      <c r="CSR1334" s="4"/>
      <c r="CSS1334" s="4"/>
      <c r="CST1334" s="4"/>
      <c r="CSU1334" s="4"/>
      <c r="CSV1334" s="4"/>
      <c r="CSW1334" s="4"/>
      <c r="CSX1334" s="4"/>
      <c r="CSY1334" s="4"/>
      <c r="CSZ1334" s="4"/>
      <c r="CTA1334" s="4"/>
      <c r="CTB1334" s="4"/>
      <c r="CTC1334" s="4"/>
      <c r="CTD1334" s="4"/>
      <c r="CTE1334" s="4"/>
      <c r="CTF1334" s="4"/>
      <c r="CTG1334" s="4"/>
      <c r="CTH1334" s="4"/>
      <c r="CTI1334" s="4"/>
      <c r="CTJ1334" s="4"/>
      <c r="CTK1334" s="4"/>
      <c r="CTL1334" s="4"/>
      <c r="CTM1334" s="4"/>
      <c r="CTN1334" s="4"/>
      <c r="CTO1334" s="4"/>
      <c r="CTP1334" s="4"/>
      <c r="CTQ1334" s="4"/>
      <c r="CTR1334" s="4"/>
      <c r="CTS1334" s="4"/>
      <c r="CTT1334" s="4"/>
      <c r="CTU1334" s="4"/>
      <c r="CTV1334" s="4"/>
      <c r="CTW1334" s="4"/>
      <c r="CTX1334" s="4"/>
      <c r="CTY1334" s="4"/>
      <c r="CTZ1334" s="4"/>
      <c r="CUA1334" s="4"/>
      <c r="CUB1334" s="4"/>
      <c r="CUC1334" s="4"/>
      <c r="CUD1334" s="4"/>
      <c r="CUE1334" s="4"/>
      <c r="CUF1334" s="4"/>
      <c r="CUG1334" s="4"/>
      <c r="CUH1334" s="4"/>
      <c r="CUI1334" s="4"/>
      <c r="CUJ1334" s="4"/>
      <c r="CUK1334" s="4"/>
      <c r="CUL1334" s="4"/>
      <c r="CUM1334" s="4"/>
      <c r="CUN1334" s="4"/>
      <c r="CUO1334" s="4"/>
      <c r="CUP1334" s="4"/>
      <c r="CUQ1334" s="4"/>
      <c r="CUR1334" s="4"/>
      <c r="CUS1334" s="4"/>
      <c r="CUT1334" s="4"/>
      <c r="CUU1334" s="4"/>
      <c r="CUV1334" s="4"/>
      <c r="CUW1334" s="4"/>
      <c r="CUX1334" s="4"/>
      <c r="CUY1334" s="4"/>
      <c r="CUZ1334" s="4"/>
      <c r="CVA1334" s="4"/>
      <c r="CVB1334" s="4"/>
      <c r="CVC1334" s="4"/>
      <c r="CVD1334" s="4"/>
      <c r="CVE1334" s="4"/>
      <c r="CVF1334" s="4"/>
      <c r="CVG1334" s="4"/>
      <c r="CVH1334" s="4"/>
      <c r="CVI1334" s="4"/>
      <c r="CVJ1334" s="4"/>
      <c r="CVK1334" s="4"/>
      <c r="CVL1334" s="4"/>
      <c r="CVM1334" s="4"/>
      <c r="CVN1334" s="4"/>
      <c r="CVO1334" s="4"/>
      <c r="CVP1334" s="4"/>
      <c r="CVQ1334" s="4"/>
      <c r="CVR1334" s="4"/>
      <c r="CVS1334" s="4"/>
      <c r="CVT1334" s="4"/>
      <c r="CVU1334" s="4"/>
      <c r="CVV1334" s="4"/>
      <c r="CVW1334" s="4"/>
      <c r="CVX1334" s="4"/>
      <c r="CVY1334" s="4"/>
      <c r="CVZ1334" s="4"/>
      <c r="CWA1334" s="4"/>
      <c r="CWB1334" s="4"/>
      <c r="CWC1334" s="4"/>
      <c r="CWD1334" s="4"/>
      <c r="CWE1334" s="4"/>
      <c r="CWF1334" s="4"/>
      <c r="CWG1334" s="4"/>
      <c r="CWH1334" s="4"/>
      <c r="CWI1334" s="4"/>
      <c r="CWJ1334" s="4"/>
      <c r="CWK1334" s="4"/>
      <c r="CWL1334" s="4"/>
      <c r="CWM1334" s="4"/>
      <c r="CWN1334" s="4"/>
      <c r="CWO1334" s="4"/>
      <c r="CWP1334" s="4"/>
      <c r="CWQ1334" s="4"/>
      <c r="CWR1334" s="4"/>
      <c r="CWS1334" s="4"/>
      <c r="CWT1334" s="4"/>
      <c r="CWU1334" s="4"/>
      <c r="CWV1334" s="4"/>
      <c r="CWW1334" s="4"/>
      <c r="CWX1334" s="4"/>
      <c r="CWY1334" s="4"/>
      <c r="CWZ1334" s="4"/>
      <c r="CXA1334" s="4"/>
      <c r="CXB1334" s="4"/>
      <c r="CXC1334" s="4"/>
      <c r="CXD1334" s="4"/>
      <c r="CXE1334" s="4"/>
      <c r="CXF1334" s="4"/>
      <c r="CXG1334" s="4"/>
      <c r="CXH1334" s="4"/>
      <c r="CXI1334" s="4"/>
      <c r="CXJ1334" s="4"/>
      <c r="CXK1334" s="4"/>
      <c r="CXL1334" s="4"/>
      <c r="CXM1334" s="4"/>
      <c r="CXN1334" s="4"/>
      <c r="CXO1334" s="4"/>
      <c r="CXP1334" s="4"/>
      <c r="CXQ1334" s="4"/>
      <c r="CXR1334" s="4"/>
      <c r="CXS1334" s="4"/>
      <c r="CXT1334" s="4"/>
      <c r="CXU1334" s="4"/>
      <c r="CXV1334" s="4"/>
      <c r="CXW1334" s="4"/>
      <c r="CXX1334" s="4"/>
      <c r="CXY1334" s="4"/>
      <c r="CXZ1334" s="4"/>
      <c r="CYA1334" s="4"/>
      <c r="CYB1334" s="4"/>
      <c r="CYC1334" s="4"/>
      <c r="CYD1334" s="4"/>
      <c r="CYE1334" s="4"/>
      <c r="CYF1334" s="4"/>
      <c r="CYG1334" s="4"/>
      <c r="CYH1334" s="4"/>
      <c r="CYI1334" s="4"/>
      <c r="CYJ1334" s="4"/>
      <c r="CYK1334" s="4"/>
      <c r="CYL1334" s="4"/>
      <c r="CYM1334" s="4"/>
      <c r="CYN1334" s="4"/>
      <c r="CYO1334" s="4"/>
      <c r="CYP1334" s="4"/>
      <c r="CYQ1334" s="4"/>
      <c r="CYR1334" s="4"/>
      <c r="CYS1334" s="4"/>
      <c r="CYT1334" s="4"/>
      <c r="CYU1334" s="4"/>
      <c r="CYV1334" s="4"/>
      <c r="CYW1334" s="4"/>
      <c r="CYX1334" s="4"/>
      <c r="CYY1334" s="4"/>
      <c r="CYZ1334" s="4"/>
      <c r="CZA1334" s="4"/>
      <c r="CZB1334" s="4"/>
      <c r="CZC1334" s="4"/>
      <c r="CZD1334" s="4"/>
      <c r="CZE1334" s="4"/>
      <c r="CZF1334" s="4"/>
      <c r="CZG1334" s="4"/>
      <c r="CZH1334" s="4"/>
      <c r="CZI1334" s="4"/>
      <c r="CZJ1334" s="4"/>
      <c r="CZK1334" s="4"/>
      <c r="CZL1334" s="4"/>
      <c r="CZM1334" s="4"/>
      <c r="CZN1334" s="4"/>
      <c r="CZO1334" s="4"/>
      <c r="CZP1334" s="4"/>
      <c r="CZQ1334" s="4"/>
      <c r="CZR1334" s="4"/>
      <c r="CZS1334" s="4"/>
      <c r="CZT1334" s="4"/>
      <c r="CZU1334" s="4"/>
      <c r="CZV1334" s="4"/>
      <c r="CZW1334" s="4"/>
      <c r="CZX1334" s="4"/>
      <c r="CZY1334" s="4"/>
      <c r="CZZ1334" s="4"/>
      <c r="DAA1334" s="4"/>
      <c r="DAB1334" s="4"/>
      <c r="DAC1334" s="4"/>
      <c r="DAD1334" s="4"/>
      <c r="DAE1334" s="4"/>
      <c r="DAF1334" s="4"/>
      <c r="DAG1334" s="4"/>
      <c r="DAH1334" s="4"/>
      <c r="DAI1334" s="4"/>
      <c r="DAJ1334" s="4"/>
      <c r="DAK1334" s="4"/>
      <c r="DAL1334" s="4"/>
      <c r="DAM1334" s="4"/>
      <c r="DAN1334" s="4"/>
      <c r="DAO1334" s="4"/>
      <c r="DAP1334" s="4"/>
      <c r="DAQ1334" s="4"/>
      <c r="DAR1334" s="4"/>
      <c r="DAS1334" s="4"/>
      <c r="DAT1334" s="4"/>
      <c r="DAU1334" s="4"/>
      <c r="DAV1334" s="4"/>
      <c r="DAW1334" s="4"/>
      <c r="DAX1334" s="4"/>
      <c r="DAY1334" s="4"/>
      <c r="DAZ1334" s="4"/>
      <c r="DBA1334" s="4"/>
      <c r="DBB1334" s="4"/>
      <c r="DBC1334" s="4"/>
      <c r="DBD1334" s="4"/>
      <c r="DBE1334" s="4"/>
      <c r="DBF1334" s="4"/>
      <c r="DBG1334" s="4"/>
      <c r="DBH1334" s="4"/>
      <c r="DBI1334" s="4"/>
      <c r="DBJ1334" s="4"/>
      <c r="DBK1334" s="4"/>
      <c r="DBL1334" s="4"/>
      <c r="DBM1334" s="4"/>
      <c r="DBN1334" s="4"/>
      <c r="DBO1334" s="4"/>
      <c r="DBP1334" s="4"/>
      <c r="DBQ1334" s="4"/>
      <c r="DBR1334" s="4"/>
      <c r="DBS1334" s="4"/>
      <c r="DBT1334" s="4"/>
      <c r="DBU1334" s="4"/>
      <c r="DBV1334" s="4"/>
      <c r="DBW1334" s="4"/>
      <c r="DBX1334" s="4"/>
      <c r="DBY1334" s="4"/>
      <c r="DBZ1334" s="4"/>
      <c r="DCA1334" s="4"/>
      <c r="DCB1334" s="4"/>
      <c r="DCC1334" s="4"/>
      <c r="DCD1334" s="4"/>
      <c r="DCE1334" s="4"/>
      <c r="DCF1334" s="4"/>
      <c r="DCG1334" s="4"/>
      <c r="DCH1334" s="4"/>
      <c r="DCI1334" s="4"/>
      <c r="DCJ1334" s="4"/>
      <c r="DCK1334" s="4"/>
      <c r="DCL1334" s="4"/>
      <c r="DCM1334" s="4"/>
      <c r="DCN1334" s="4"/>
      <c r="DCO1334" s="4"/>
      <c r="DCP1334" s="4"/>
      <c r="DCQ1334" s="4"/>
      <c r="DCR1334" s="4"/>
      <c r="DCS1334" s="4"/>
      <c r="DCT1334" s="4"/>
      <c r="DCU1334" s="4"/>
      <c r="DCV1334" s="4"/>
      <c r="DCW1334" s="4"/>
      <c r="DCX1334" s="4"/>
      <c r="DCY1334" s="4"/>
      <c r="DCZ1334" s="4"/>
      <c r="DDA1334" s="4"/>
      <c r="DDB1334" s="4"/>
      <c r="DDC1334" s="4"/>
      <c r="DDD1334" s="4"/>
      <c r="DDE1334" s="4"/>
      <c r="DDF1334" s="4"/>
      <c r="DDG1334" s="4"/>
      <c r="DDH1334" s="4"/>
      <c r="DDI1334" s="4"/>
      <c r="DDJ1334" s="4"/>
      <c r="DDK1334" s="4"/>
      <c r="DDL1334" s="4"/>
      <c r="DDM1334" s="4"/>
      <c r="DDN1334" s="4"/>
      <c r="DDO1334" s="4"/>
      <c r="DDP1334" s="4"/>
      <c r="DDQ1334" s="4"/>
      <c r="DDR1334" s="4"/>
      <c r="DDS1334" s="4"/>
      <c r="DDT1334" s="4"/>
      <c r="DDU1334" s="4"/>
      <c r="DDV1334" s="4"/>
      <c r="DDW1334" s="4"/>
      <c r="DDX1334" s="4"/>
      <c r="DDY1334" s="4"/>
      <c r="DDZ1334" s="4"/>
      <c r="DEA1334" s="4"/>
      <c r="DEB1334" s="4"/>
      <c r="DEC1334" s="4"/>
      <c r="DED1334" s="4"/>
      <c r="DEE1334" s="4"/>
      <c r="DEF1334" s="4"/>
      <c r="DEG1334" s="4"/>
      <c r="DEH1334" s="4"/>
      <c r="DEI1334" s="4"/>
      <c r="DEJ1334" s="4"/>
      <c r="DEK1334" s="4"/>
      <c r="DEL1334" s="4"/>
      <c r="DEM1334" s="4"/>
      <c r="DEN1334" s="4"/>
      <c r="DEO1334" s="4"/>
      <c r="DEP1334" s="4"/>
      <c r="DEQ1334" s="4"/>
      <c r="DER1334" s="4"/>
      <c r="DES1334" s="4"/>
      <c r="DET1334" s="4"/>
      <c r="DEU1334" s="4"/>
      <c r="DEV1334" s="4"/>
      <c r="DEW1334" s="4"/>
      <c r="DEX1334" s="4"/>
      <c r="DEY1334" s="4"/>
      <c r="DEZ1334" s="4"/>
      <c r="DFA1334" s="4"/>
      <c r="DFB1334" s="4"/>
      <c r="DFC1334" s="4"/>
      <c r="DFD1334" s="4"/>
      <c r="DFE1334" s="4"/>
      <c r="DFF1334" s="4"/>
      <c r="DFG1334" s="4"/>
      <c r="DFH1334" s="4"/>
      <c r="DFI1334" s="4"/>
      <c r="DFJ1334" s="4"/>
      <c r="DFK1334" s="4"/>
      <c r="DFL1334" s="4"/>
      <c r="DFM1334" s="4"/>
      <c r="DFN1334" s="4"/>
      <c r="DFO1334" s="4"/>
      <c r="DFP1334" s="4"/>
      <c r="DFQ1334" s="4"/>
      <c r="DFR1334" s="4"/>
      <c r="DFS1334" s="4"/>
      <c r="DFT1334" s="4"/>
      <c r="DFU1334" s="4"/>
      <c r="DFV1334" s="4"/>
      <c r="DFW1334" s="4"/>
      <c r="DFX1334" s="4"/>
      <c r="DFY1334" s="4"/>
      <c r="DFZ1334" s="4"/>
      <c r="DGA1334" s="4"/>
      <c r="DGB1334" s="4"/>
      <c r="DGC1334" s="4"/>
      <c r="DGD1334" s="4"/>
      <c r="DGE1334" s="4"/>
      <c r="DGF1334" s="4"/>
      <c r="DGG1334" s="4"/>
      <c r="DGH1334" s="4"/>
      <c r="DGI1334" s="4"/>
      <c r="DGJ1334" s="4"/>
      <c r="DGK1334" s="4"/>
      <c r="DGL1334" s="4"/>
      <c r="DGM1334" s="4"/>
      <c r="DGN1334" s="4"/>
      <c r="DGO1334" s="4"/>
      <c r="DGP1334" s="4"/>
      <c r="DGQ1334" s="4"/>
      <c r="DGR1334" s="4"/>
      <c r="DGS1334" s="4"/>
      <c r="DGT1334" s="4"/>
      <c r="DGU1334" s="4"/>
      <c r="DGV1334" s="4"/>
      <c r="DGW1334" s="4"/>
      <c r="DGX1334" s="4"/>
      <c r="DGY1334" s="4"/>
      <c r="DGZ1334" s="4"/>
      <c r="DHA1334" s="4"/>
      <c r="DHB1334" s="4"/>
      <c r="DHC1334" s="4"/>
      <c r="DHD1334" s="4"/>
      <c r="DHE1334" s="4"/>
      <c r="DHF1334" s="4"/>
      <c r="DHG1334" s="4"/>
      <c r="DHH1334" s="4"/>
      <c r="DHI1334" s="4"/>
      <c r="DHJ1334" s="4"/>
      <c r="DHK1334" s="4"/>
      <c r="DHL1334" s="4"/>
      <c r="DHM1334" s="4"/>
      <c r="DHN1334" s="4"/>
      <c r="DHO1334" s="4"/>
      <c r="DHP1334" s="4"/>
      <c r="DHQ1334" s="4"/>
      <c r="DHR1334" s="4"/>
      <c r="DHS1334" s="4"/>
      <c r="DHT1334" s="4"/>
      <c r="DHU1334" s="4"/>
      <c r="DHV1334" s="4"/>
      <c r="DHW1334" s="4"/>
      <c r="DHX1334" s="4"/>
      <c r="DHY1334" s="4"/>
      <c r="DHZ1334" s="4"/>
      <c r="DIA1334" s="4"/>
      <c r="DIB1334" s="4"/>
      <c r="DIC1334" s="4"/>
      <c r="DID1334" s="4"/>
      <c r="DIE1334" s="4"/>
      <c r="DIF1334" s="4"/>
      <c r="DIG1334" s="4"/>
      <c r="DIH1334" s="4"/>
      <c r="DII1334" s="4"/>
      <c r="DIJ1334" s="4"/>
      <c r="DIK1334" s="4"/>
      <c r="DIL1334" s="4"/>
      <c r="DIM1334" s="4"/>
      <c r="DIN1334" s="4"/>
      <c r="DIO1334" s="4"/>
      <c r="DIP1334" s="4"/>
      <c r="DIQ1334" s="4"/>
      <c r="DIR1334" s="4"/>
      <c r="DIS1334" s="4"/>
      <c r="DIT1334" s="4"/>
      <c r="DIU1334" s="4"/>
      <c r="DIV1334" s="4"/>
      <c r="DIW1334" s="4"/>
      <c r="DIX1334" s="4"/>
      <c r="DIY1334" s="4"/>
      <c r="DIZ1334" s="4"/>
      <c r="DJA1334" s="4"/>
      <c r="DJB1334" s="4"/>
      <c r="DJC1334" s="4"/>
      <c r="DJD1334" s="4"/>
      <c r="DJE1334" s="4"/>
      <c r="DJF1334" s="4"/>
      <c r="DJG1334" s="4"/>
      <c r="DJH1334" s="4"/>
      <c r="DJI1334" s="4"/>
      <c r="DJJ1334" s="4"/>
      <c r="DJK1334" s="4"/>
      <c r="DJL1334" s="4"/>
      <c r="DJM1334" s="4"/>
      <c r="DJN1334" s="4"/>
      <c r="DJO1334" s="4"/>
      <c r="DJP1334" s="4"/>
      <c r="DJQ1334" s="4"/>
      <c r="DJR1334" s="4"/>
      <c r="DJS1334" s="4"/>
      <c r="DJT1334" s="4"/>
      <c r="DJU1334" s="4"/>
      <c r="DJV1334" s="4"/>
      <c r="DJW1334" s="4"/>
      <c r="DJX1334" s="4"/>
      <c r="DJY1334" s="4"/>
      <c r="DJZ1334" s="4"/>
      <c r="DKA1334" s="4"/>
      <c r="DKB1334" s="4"/>
      <c r="DKC1334" s="4"/>
      <c r="DKD1334" s="4"/>
      <c r="DKE1334" s="4"/>
      <c r="DKF1334" s="4"/>
      <c r="DKG1334" s="4"/>
      <c r="DKH1334" s="4"/>
      <c r="DKI1334" s="4"/>
      <c r="DKJ1334" s="4"/>
      <c r="DKK1334" s="4"/>
      <c r="DKL1334" s="4"/>
      <c r="DKM1334" s="4"/>
      <c r="DKN1334" s="4"/>
      <c r="DKO1334" s="4"/>
      <c r="DKP1334" s="4"/>
      <c r="DKQ1334" s="4"/>
      <c r="DKR1334" s="4"/>
      <c r="DKS1334" s="4"/>
      <c r="DKT1334" s="4"/>
      <c r="DKU1334" s="4"/>
      <c r="DKV1334" s="4"/>
      <c r="DKW1334" s="4"/>
      <c r="DKX1334" s="4"/>
      <c r="DKY1334" s="4"/>
      <c r="DKZ1334" s="4"/>
      <c r="DLA1334" s="4"/>
      <c r="DLB1334" s="4"/>
      <c r="DLC1334" s="4"/>
      <c r="DLD1334" s="4"/>
      <c r="DLE1334" s="4"/>
      <c r="DLF1334" s="4"/>
      <c r="DLG1334" s="4"/>
      <c r="DLH1334" s="4"/>
      <c r="DLI1334" s="4"/>
      <c r="DLJ1334" s="4"/>
      <c r="DLK1334" s="4"/>
      <c r="DLL1334" s="4"/>
      <c r="DLM1334" s="4"/>
      <c r="DLN1334" s="4"/>
      <c r="DLO1334" s="4"/>
      <c r="DLP1334" s="4"/>
      <c r="DLQ1334" s="4"/>
      <c r="DLR1334" s="4"/>
      <c r="DLS1334" s="4"/>
      <c r="DLT1334" s="4"/>
      <c r="DLU1334" s="4"/>
      <c r="DLV1334" s="4"/>
      <c r="DLW1334" s="4"/>
      <c r="DLX1334" s="4"/>
      <c r="DLY1334" s="4"/>
      <c r="DLZ1334" s="4"/>
      <c r="DMA1334" s="4"/>
      <c r="DMB1334" s="4"/>
      <c r="DMC1334" s="4"/>
      <c r="DMD1334" s="4"/>
      <c r="DME1334" s="4"/>
      <c r="DMF1334" s="4"/>
      <c r="DMG1334" s="4"/>
      <c r="DMH1334" s="4"/>
      <c r="DMI1334" s="4"/>
      <c r="DMJ1334" s="4"/>
      <c r="DMK1334" s="4"/>
      <c r="DML1334" s="4"/>
      <c r="DMM1334" s="4"/>
      <c r="DMN1334" s="4"/>
      <c r="DMO1334" s="4"/>
      <c r="DMP1334" s="4"/>
      <c r="DMQ1334" s="4"/>
      <c r="DMR1334" s="4"/>
      <c r="DMS1334" s="4"/>
      <c r="DMT1334" s="4"/>
      <c r="DMU1334" s="4"/>
      <c r="DMV1334" s="4"/>
      <c r="DMW1334" s="4"/>
      <c r="DMX1334" s="4"/>
      <c r="DMY1334" s="4"/>
      <c r="DMZ1334" s="4"/>
      <c r="DNA1334" s="4"/>
      <c r="DNB1334" s="4"/>
      <c r="DNC1334" s="4"/>
      <c r="DND1334" s="4"/>
      <c r="DNE1334" s="4"/>
      <c r="DNF1334" s="4"/>
      <c r="DNG1334" s="4"/>
      <c r="DNH1334" s="4"/>
      <c r="DNI1334" s="4"/>
      <c r="DNJ1334" s="4"/>
      <c r="DNK1334" s="4"/>
      <c r="DNL1334" s="4"/>
      <c r="DNM1334" s="4"/>
      <c r="DNN1334" s="4"/>
      <c r="DNO1334" s="4"/>
      <c r="DNP1334" s="4"/>
      <c r="DNQ1334" s="4"/>
      <c r="DNR1334" s="4"/>
      <c r="DNS1334" s="4"/>
      <c r="DNT1334" s="4"/>
      <c r="DNU1334" s="4"/>
      <c r="DNV1334" s="4"/>
      <c r="DNW1334" s="4"/>
      <c r="DNX1334" s="4"/>
      <c r="DNY1334" s="4"/>
      <c r="DNZ1334" s="4"/>
      <c r="DOA1334" s="4"/>
      <c r="DOB1334" s="4"/>
      <c r="DOC1334" s="4"/>
      <c r="DOD1334" s="4"/>
      <c r="DOE1334" s="4"/>
      <c r="DOF1334" s="4"/>
      <c r="DOG1334" s="4"/>
      <c r="DOH1334" s="4"/>
      <c r="DOI1334" s="4"/>
      <c r="DOJ1334" s="4"/>
      <c r="DOK1334" s="4"/>
      <c r="DOL1334" s="4"/>
      <c r="DOM1334" s="4"/>
      <c r="DON1334" s="4"/>
      <c r="DOO1334" s="4"/>
      <c r="DOP1334" s="4"/>
      <c r="DOQ1334" s="4"/>
      <c r="DOR1334" s="4"/>
      <c r="DOS1334" s="4"/>
      <c r="DOT1334" s="4"/>
      <c r="DOU1334" s="4"/>
      <c r="DOV1334" s="4"/>
      <c r="DOW1334" s="4"/>
      <c r="DOX1334" s="4"/>
      <c r="DOY1334" s="4"/>
      <c r="DOZ1334" s="4"/>
      <c r="DPA1334" s="4"/>
      <c r="DPB1334" s="4"/>
      <c r="DPC1334" s="4"/>
      <c r="DPD1334" s="4"/>
      <c r="DPE1334" s="4"/>
      <c r="DPF1334" s="4"/>
      <c r="DPG1334" s="4"/>
      <c r="DPH1334" s="4"/>
      <c r="DPI1334" s="4"/>
      <c r="DPJ1334" s="4"/>
      <c r="DPK1334" s="4"/>
      <c r="DPL1334" s="4"/>
      <c r="DPM1334" s="4"/>
      <c r="DPN1334" s="4"/>
      <c r="DPO1334" s="4"/>
      <c r="DPP1334" s="4"/>
      <c r="DPQ1334" s="4"/>
      <c r="DPR1334" s="4"/>
      <c r="DPS1334" s="4"/>
      <c r="DPT1334" s="4"/>
      <c r="DPU1334" s="4"/>
      <c r="DPV1334" s="4"/>
      <c r="DPW1334" s="4"/>
      <c r="DPX1334" s="4"/>
      <c r="DPY1334" s="4"/>
      <c r="DPZ1334" s="4"/>
      <c r="DQA1334" s="4"/>
      <c r="DQB1334" s="4"/>
      <c r="DQC1334" s="4"/>
      <c r="DQD1334" s="4"/>
      <c r="DQE1334" s="4"/>
      <c r="DQF1334" s="4"/>
      <c r="DQG1334" s="4"/>
      <c r="DQH1334" s="4"/>
      <c r="DQI1334" s="4"/>
      <c r="DQJ1334" s="4"/>
      <c r="DQK1334" s="4"/>
      <c r="DQL1334" s="4"/>
      <c r="DQM1334" s="4"/>
      <c r="DQN1334" s="4"/>
      <c r="DQO1334" s="4"/>
      <c r="DQP1334" s="4"/>
      <c r="DQQ1334" s="4"/>
      <c r="DQR1334" s="4"/>
      <c r="DQS1334" s="4"/>
      <c r="DQT1334" s="4"/>
      <c r="DQU1334" s="4"/>
      <c r="DQV1334" s="4"/>
      <c r="DQW1334" s="4"/>
      <c r="DQX1334" s="4"/>
      <c r="DQY1334" s="4"/>
      <c r="DQZ1334" s="4"/>
      <c r="DRA1334" s="4"/>
      <c r="DRB1334" s="4"/>
      <c r="DRC1334" s="4"/>
      <c r="DRD1334" s="4"/>
      <c r="DRE1334" s="4"/>
      <c r="DRF1334" s="4"/>
      <c r="DRG1334" s="4"/>
      <c r="DRH1334" s="4"/>
      <c r="DRI1334" s="4"/>
      <c r="DRJ1334" s="4"/>
      <c r="DRK1334" s="4"/>
      <c r="DRL1334" s="4"/>
      <c r="DRM1334" s="4"/>
      <c r="DRN1334" s="4"/>
      <c r="DRO1334" s="4"/>
      <c r="DRP1334" s="4"/>
      <c r="DRQ1334" s="4"/>
      <c r="DRR1334" s="4"/>
      <c r="DRS1334" s="4"/>
      <c r="DRT1334" s="4"/>
      <c r="DRU1334" s="4"/>
      <c r="DRV1334" s="4"/>
      <c r="DRW1334" s="4"/>
      <c r="DRX1334" s="4"/>
      <c r="DRY1334" s="4"/>
      <c r="DRZ1334" s="4"/>
      <c r="DSA1334" s="4"/>
      <c r="DSB1334" s="4"/>
      <c r="DSC1334" s="4"/>
      <c r="DSD1334" s="4"/>
      <c r="DSE1334" s="4"/>
      <c r="DSF1334" s="4"/>
      <c r="DSG1334" s="4"/>
      <c r="DSH1334" s="4"/>
      <c r="DSI1334" s="4"/>
      <c r="DSJ1334" s="4"/>
      <c r="DSK1334" s="4"/>
      <c r="DSL1334" s="4"/>
      <c r="DSM1334" s="4"/>
      <c r="DSN1334" s="4"/>
      <c r="DSO1334" s="4"/>
      <c r="DSP1334" s="4"/>
      <c r="DSQ1334" s="4"/>
      <c r="DSR1334" s="4"/>
      <c r="DSS1334" s="4"/>
      <c r="DST1334" s="4"/>
      <c r="DSU1334" s="4"/>
      <c r="DSV1334" s="4"/>
      <c r="DSW1334" s="4"/>
      <c r="DSX1334" s="4"/>
      <c r="DSY1334" s="4"/>
      <c r="DSZ1334" s="4"/>
      <c r="DTA1334" s="4"/>
      <c r="DTB1334" s="4"/>
      <c r="DTC1334" s="4"/>
      <c r="DTD1334" s="4"/>
      <c r="DTE1334" s="4"/>
      <c r="DTF1334" s="4"/>
      <c r="DTG1334" s="4"/>
      <c r="DTH1334" s="4"/>
      <c r="DTI1334" s="4"/>
      <c r="DTJ1334" s="4"/>
      <c r="DTK1334" s="4"/>
      <c r="DTL1334" s="4"/>
      <c r="DTM1334" s="4"/>
      <c r="DTN1334" s="4"/>
      <c r="DTO1334" s="4"/>
      <c r="DTP1334" s="4"/>
      <c r="DTQ1334" s="4"/>
      <c r="DTR1334" s="4"/>
      <c r="DTS1334" s="4"/>
      <c r="DTT1334" s="4"/>
      <c r="DTU1334" s="4"/>
      <c r="DTV1334" s="4"/>
      <c r="DTW1334" s="4"/>
      <c r="DTX1334" s="4"/>
      <c r="DTY1334" s="4"/>
      <c r="DTZ1334" s="4"/>
      <c r="DUA1334" s="4"/>
      <c r="DUB1334" s="4"/>
      <c r="DUC1334" s="4"/>
      <c r="DUD1334" s="4"/>
      <c r="DUE1334" s="4"/>
      <c r="DUF1334" s="4"/>
      <c r="DUG1334" s="4"/>
      <c r="DUH1334" s="4"/>
      <c r="DUI1334" s="4"/>
      <c r="DUJ1334" s="4"/>
      <c r="DUK1334" s="4"/>
      <c r="DUL1334" s="4"/>
      <c r="DUM1334" s="4"/>
      <c r="DUN1334" s="4"/>
      <c r="DUO1334" s="4"/>
      <c r="DUP1334" s="4"/>
      <c r="DUQ1334" s="4"/>
      <c r="DUR1334" s="4"/>
      <c r="DUS1334" s="4"/>
      <c r="DUT1334" s="4"/>
      <c r="DUU1334" s="4"/>
      <c r="DUV1334" s="4"/>
      <c r="DUW1334" s="4"/>
      <c r="DUX1334" s="4"/>
      <c r="DUY1334" s="4"/>
      <c r="DUZ1334" s="4"/>
      <c r="DVA1334" s="4"/>
      <c r="DVB1334" s="4"/>
      <c r="DVC1334" s="4"/>
      <c r="DVD1334" s="4"/>
      <c r="DVE1334" s="4"/>
      <c r="DVF1334" s="4"/>
      <c r="DVG1334" s="4"/>
      <c r="DVH1334" s="4"/>
      <c r="DVI1334" s="4"/>
      <c r="DVJ1334" s="4"/>
      <c r="DVK1334" s="4"/>
      <c r="DVL1334" s="4"/>
      <c r="DVM1334" s="4"/>
      <c r="DVN1334" s="4"/>
      <c r="DVO1334" s="4"/>
      <c r="DVP1334" s="4"/>
      <c r="DVQ1334" s="4"/>
      <c r="DVR1334" s="4"/>
      <c r="DVS1334" s="4"/>
      <c r="DVT1334" s="4"/>
      <c r="DVU1334" s="4"/>
      <c r="DVV1334" s="4"/>
      <c r="DVW1334" s="4"/>
      <c r="DVX1334" s="4"/>
      <c r="DVY1334" s="4"/>
      <c r="DVZ1334" s="4"/>
      <c r="DWA1334" s="4"/>
      <c r="DWB1334" s="4"/>
      <c r="DWC1334" s="4"/>
      <c r="DWD1334" s="4"/>
      <c r="DWE1334" s="4"/>
      <c r="DWF1334" s="4"/>
      <c r="DWG1334" s="4"/>
      <c r="DWH1334" s="4"/>
      <c r="DWI1334" s="4"/>
      <c r="DWJ1334" s="4"/>
      <c r="DWK1334" s="4"/>
      <c r="DWL1334" s="4"/>
      <c r="DWM1334" s="4"/>
      <c r="DWN1334" s="4"/>
      <c r="DWO1334" s="4"/>
      <c r="DWP1334" s="4"/>
      <c r="DWQ1334" s="4"/>
      <c r="DWR1334" s="4"/>
      <c r="DWS1334" s="4"/>
      <c r="DWT1334" s="4"/>
      <c r="DWU1334" s="4"/>
      <c r="DWV1334" s="4"/>
      <c r="DWW1334" s="4"/>
      <c r="DWX1334" s="4"/>
      <c r="DWY1334" s="4"/>
      <c r="DWZ1334" s="4"/>
      <c r="DXA1334" s="4"/>
      <c r="DXB1334" s="4"/>
      <c r="DXC1334" s="4"/>
      <c r="DXD1334" s="4"/>
      <c r="DXE1334" s="4"/>
      <c r="DXF1334" s="4"/>
      <c r="DXG1334" s="4"/>
      <c r="DXH1334" s="4"/>
      <c r="DXI1334" s="4"/>
      <c r="DXJ1334" s="4"/>
      <c r="DXK1334" s="4"/>
      <c r="DXL1334" s="4"/>
      <c r="DXM1334" s="4"/>
      <c r="DXN1334" s="4"/>
      <c r="DXO1334" s="4"/>
      <c r="DXP1334" s="4"/>
      <c r="DXQ1334" s="4"/>
      <c r="DXR1334" s="4"/>
      <c r="DXS1334" s="4"/>
      <c r="DXT1334" s="4"/>
      <c r="DXU1334" s="4"/>
      <c r="DXV1334" s="4"/>
      <c r="DXW1334" s="4"/>
      <c r="DXX1334" s="4"/>
      <c r="DXY1334" s="4"/>
      <c r="DXZ1334" s="4"/>
      <c r="DYA1334" s="4"/>
      <c r="DYB1334" s="4"/>
      <c r="DYC1334" s="4"/>
      <c r="DYD1334" s="4"/>
      <c r="DYE1334" s="4"/>
      <c r="DYF1334" s="4"/>
      <c r="DYG1334" s="4"/>
      <c r="DYH1334" s="4"/>
      <c r="DYI1334" s="4"/>
      <c r="DYJ1334" s="4"/>
      <c r="DYK1334" s="4"/>
      <c r="DYL1334" s="4"/>
      <c r="DYM1334" s="4"/>
      <c r="DYN1334" s="4"/>
      <c r="DYO1334" s="4"/>
      <c r="DYP1334" s="4"/>
      <c r="DYQ1334" s="4"/>
      <c r="DYR1334" s="4"/>
      <c r="DYS1334" s="4"/>
      <c r="DYT1334" s="4"/>
      <c r="DYU1334" s="4"/>
      <c r="DYV1334" s="4"/>
      <c r="DYW1334" s="4"/>
      <c r="DYX1334" s="4"/>
      <c r="DYY1334" s="4"/>
      <c r="DYZ1334" s="4"/>
      <c r="DZA1334" s="4"/>
      <c r="DZB1334" s="4"/>
      <c r="DZC1334" s="4"/>
      <c r="DZD1334" s="4"/>
      <c r="DZE1334" s="4"/>
      <c r="DZF1334" s="4"/>
      <c r="DZG1334" s="4"/>
      <c r="DZH1334" s="4"/>
      <c r="DZI1334" s="4"/>
      <c r="DZJ1334" s="4"/>
      <c r="DZK1334" s="4"/>
      <c r="DZL1334" s="4"/>
      <c r="DZM1334" s="4"/>
      <c r="DZN1334" s="4"/>
      <c r="DZO1334" s="4"/>
      <c r="DZP1334" s="4"/>
      <c r="DZQ1334" s="4"/>
      <c r="DZR1334" s="4"/>
      <c r="DZS1334" s="4"/>
      <c r="DZT1334" s="4"/>
      <c r="DZU1334" s="4"/>
      <c r="DZV1334" s="4"/>
      <c r="DZW1334" s="4"/>
      <c r="DZX1334" s="4"/>
      <c r="DZY1334" s="4"/>
      <c r="DZZ1334" s="4"/>
      <c r="EAA1334" s="4"/>
      <c r="EAB1334" s="4"/>
      <c r="EAC1334" s="4"/>
      <c r="EAD1334" s="4"/>
      <c r="EAE1334" s="4"/>
      <c r="EAF1334" s="4"/>
      <c r="EAG1334" s="4"/>
      <c r="EAH1334" s="4"/>
      <c r="EAI1334" s="4"/>
      <c r="EAJ1334" s="4"/>
      <c r="EAK1334" s="4"/>
      <c r="EAL1334" s="4"/>
      <c r="EAM1334" s="4"/>
      <c r="EAN1334" s="4"/>
      <c r="EAO1334" s="4"/>
      <c r="EAP1334" s="4"/>
      <c r="EAQ1334" s="4"/>
      <c r="EAR1334" s="4"/>
      <c r="EAS1334" s="4"/>
      <c r="EAT1334" s="4"/>
      <c r="EAU1334" s="4"/>
      <c r="EAV1334" s="4"/>
      <c r="EAW1334" s="4"/>
      <c r="EAX1334" s="4"/>
      <c r="EAY1334" s="4"/>
      <c r="EAZ1334" s="4"/>
      <c r="EBA1334" s="4"/>
      <c r="EBB1334" s="4"/>
      <c r="EBC1334" s="4"/>
      <c r="EBD1334" s="4"/>
      <c r="EBE1334" s="4"/>
      <c r="EBF1334" s="4"/>
      <c r="EBG1334" s="4"/>
      <c r="EBH1334" s="4"/>
      <c r="EBI1334" s="4"/>
      <c r="EBJ1334" s="4"/>
      <c r="EBK1334" s="4"/>
      <c r="EBL1334" s="4"/>
      <c r="EBM1334" s="4"/>
      <c r="EBN1334" s="4"/>
      <c r="EBO1334" s="4"/>
      <c r="EBP1334" s="4"/>
      <c r="EBQ1334" s="4"/>
      <c r="EBR1334" s="4"/>
      <c r="EBS1334" s="4"/>
      <c r="EBT1334" s="4"/>
      <c r="EBU1334" s="4"/>
      <c r="EBV1334" s="4"/>
      <c r="EBW1334" s="4"/>
      <c r="EBX1334" s="4"/>
      <c r="EBY1334" s="4"/>
      <c r="EBZ1334" s="4"/>
      <c r="ECA1334" s="4"/>
      <c r="ECB1334" s="4"/>
      <c r="ECC1334" s="4"/>
      <c r="ECD1334" s="4"/>
      <c r="ECE1334" s="4"/>
      <c r="ECF1334" s="4"/>
      <c r="ECG1334" s="4"/>
      <c r="ECH1334" s="4"/>
      <c r="ECI1334" s="4"/>
      <c r="ECJ1334" s="4"/>
      <c r="ECK1334" s="4"/>
      <c r="ECL1334" s="4"/>
      <c r="ECM1334" s="4"/>
      <c r="ECN1334" s="4"/>
      <c r="ECO1334" s="4"/>
      <c r="ECP1334" s="4"/>
      <c r="ECQ1334" s="4"/>
      <c r="ECR1334" s="4"/>
      <c r="ECS1334" s="4"/>
      <c r="ECT1334" s="4"/>
      <c r="ECU1334" s="4"/>
      <c r="ECV1334" s="4"/>
      <c r="ECW1334" s="4"/>
      <c r="ECX1334" s="4"/>
      <c r="ECY1334" s="4"/>
      <c r="ECZ1334" s="4"/>
      <c r="EDA1334" s="4"/>
      <c r="EDB1334" s="4"/>
      <c r="EDC1334" s="4"/>
      <c r="EDD1334" s="4"/>
      <c r="EDE1334" s="4"/>
      <c r="EDF1334" s="4"/>
      <c r="EDG1334" s="4"/>
      <c r="EDH1334" s="4"/>
      <c r="EDI1334" s="4"/>
      <c r="EDJ1334" s="4"/>
      <c r="EDK1334" s="4"/>
      <c r="EDL1334" s="4"/>
      <c r="EDM1334" s="4"/>
      <c r="EDN1334" s="4"/>
      <c r="EDO1334" s="4"/>
      <c r="EDP1334" s="4"/>
      <c r="EDQ1334" s="4"/>
      <c r="EDR1334" s="4"/>
      <c r="EDS1334" s="4"/>
      <c r="EDT1334" s="4"/>
      <c r="EDU1334" s="4"/>
      <c r="EDV1334" s="4"/>
      <c r="EDW1334" s="4"/>
      <c r="EDX1334" s="4"/>
      <c r="EDY1334" s="4"/>
      <c r="EDZ1334" s="4"/>
      <c r="EEA1334" s="4"/>
      <c r="EEB1334" s="4"/>
      <c r="EEC1334" s="4"/>
      <c r="EED1334" s="4"/>
      <c r="EEE1334" s="4"/>
      <c r="EEF1334" s="4"/>
      <c r="EEG1334" s="4"/>
      <c r="EEH1334" s="4"/>
      <c r="EEI1334" s="4"/>
      <c r="EEJ1334" s="4"/>
      <c r="EEK1334" s="4"/>
      <c r="EEL1334" s="4"/>
      <c r="EEM1334" s="4"/>
      <c r="EEN1334" s="4"/>
      <c r="EEO1334" s="4"/>
      <c r="EEP1334" s="4"/>
      <c r="EEQ1334" s="4"/>
      <c r="EER1334" s="4"/>
      <c r="EES1334" s="4"/>
      <c r="EET1334" s="4"/>
      <c r="EEU1334" s="4"/>
      <c r="EEV1334" s="4"/>
      <c r="EEW1334" s="4"/>
      <c r="EEX1334" s="4"/>
      <c r="EEY1334" s="4"/>
      <c r="EEZ1334" s="4"/>
      <c r="EFA1334" s="4"/>
      <c r="EFB1334" s="4"/>
      <c r="EFC1334" s="4"/>
      <c r="EFD1334" s="4"/>
      <c r="EFE1334" s="4"/>
      <c r="EFF1334" s="4"/>
      <c r="EFG1334" s="4"/>
      <c r="EFH1334" s="4"/>
      <c r="EFI1334" s="4"/>
      <c r="EFJ1334" s="4"/>
      <c r="EFK1334" s="4"/>
      <c r="EFL1334" s="4"/>
      <c r="EFM1334" s="4"/>
      <c r="EFN1334" s="4"/>
      <c r="EFO1334" s="4"/>
      <c r="EFP1334" s="4"/>
      <c r="EFQ1334" s="4"/>
      <c r="EFR1334" s="4"/>
      <c r="EFS1334" s="4"/>
      <c r="EFT1334" s="4"/>
      <c r="EFU1334" s="4"/>
      <c r="EFV1334" s="4"/>
      <c r="EFW1334" s="4"/>
      <c r="EFX1334" s="4"/>
      <c r="EFY1334" s="4"/>
      <c r="EFZ1334" s="4"/>
      <c r="EGA1334" s="4"/>
      <c r="EGB1334" s="4"/>
      <c r="EGC1334" s="4"/>
      <c r="EGD1334" s="4"/>
      <c r="EGE1334" s="4"/>
      <c r="EGF1334" s="4"/>
      <c r="EGG1334" s="4"/>
      <c r="EGH1334" s="4"/>
      <c r="EGI1334" s="4"/>
      <c r="EGJ1334" s="4"/>
      <c r="EGK1334" s="4"/>
      <c r="EGL1334" s="4"/>
      <c r="EGM1334" s="4"/>
      <c r="EGN1334" s="4"/>
      <c r="EGO1334" s="4"/>
      <c r="EGP1334" s="4"/>
      <c r="EGQ1334" s="4"/>
      <c r="EGR1334" s="4"/>
      <c r="EGS1334" s="4"/>
      <c r="EGT1334" s="4"/>
      <c r="EGU1334" s="4"/>
      <c r="EGV1334" s="4"/>
      <c r="EGW1334" s="4"/>
      <c r="EGX1334" s="4"/>
      <c r="EGY1334" s="4"/>
      <c r="EGZ1334" s="4"/>
      <c r="EHA1334" s="4"/>
      <c r="EHB1334" s="4"/>
      <c r="EHC1334" s="4"/>
      <c r="EHD1334" s="4"/>
      <c r="EHE1334" s="4"/>
      <c r="EHF1334" s="4"/>
      <c r="EHG1334" s="4"/>
      <c r="EHH1334" s="4"/>
      <c r="EHI1334" s="4"/>
      <c r="EHJ1334" s="4"/>
      <c r="EHK1334" s="4"/>
      <c r="EHL1334" s="4"/>
      <c r="EHM1334" s="4"/>
      <c r="EHN1334" s="4"/>
      <c r="EHO1334" s="4"/>
      <c r="EHP1334" s="4"/>
      <c r="EHQ1334" s="4"/>
      <c r="EHR1334" s="4"/>
      <c r="EHS1334" s="4"/>
      <c r="EHT1334" s="4"/>
      <c r="EHU1334" s="4"/>
      <c r="EHV1334" s="4"/>
      <c r="EHW1334" s="4"/>
      <c r="EHX1334" s="4"/>
      <c r="EHY1334" s="4"/>
      <c r="EHZ1334" s="4"/>
      <c r="EIA1334" s="4"/>
      <c r="EIB1334" s="4"/>
      <c r="EIC1334" s="4"/>
      <c r="EID1334" s="4"/>
      <c r="EIE1334" s="4"/>
      <c r="EIF1334" s="4"/>
      <c r="EIG1334" s="4"/>
      <c r="EIH1334" s="4"/>
      <c r="EII1334" s="4"/>
      <c r="EIJ1334" s="4"/>
      <c r="EIK1334" s="4"/>
      <c r="EIL1334" s="4"/>
      <c r="EIM1334" s="4"/>
      <c r="EIN1334" s="4"/>
      <c r="EIO1334" s="4"/>
      <c r="EIP1334" s="4"/>
      <c r="EIQ1334" s="4"/>
      <c r="EIR1334" s="4"/>
      <c r="EIS1334" s="4"/>
      <c r="EIT1334" s="4"/>
      <c r="EIU1334" s="4"/>
      <c r="EIV1334" s="4"/>
      <c r="EIW1334" s="4"/>
      <c r="EIX1334" s="4"/>
      <c r="EIY1334" s="4"/>
      <c r="EIZ1334" s="4"/>
      <c r="EJA1334" s="4"/>
      <c r="EJB1334" s="4"/>
      <c r="EJC1334" s="4"/>
      <c r="EJD1334" s="4"/>
      <c r="EJE1334" s="4"/>
      <c r="EJF1334" s="4"/>
      <c r="EJG1334" s="4"/>
      <c r="EJH1334" s="4"/>
      <c r="EJI1334" s="4"/>
      <c r="EJJ1334" s="4"/>
      <c r="EJK1334" s="4"/>
      <c r="EJL1334" s="4"/>
      <c r="EJM1334" s="4"/>
      <c r="EJN1334" s="4"/>
      <c r="EJO1334" s="4"/>
      <c r="EJP1334" s="4"/>
      <c r="EJQ1334" s="4"/>
      <c r="EJR1334" s="4"/>
      <c r="EJS1334" s="4"/>
      <c r="EJT1334" s="4"/>
      <c r="EJU1334" s="4"/>
      <c r="EJV1334" s="4"/>
      <c r="EJW1334" s="4"/>
      <c r="EJX1334" s="4"/>
      <c r="EJY1334" s="4"/>
      <c r="EJZ1334" s="4"/>
      <c r="EKA1334" s="4"/>
      <c r="EKB1334" s="4"/>
      <c r="EKC1334" s="4"/>
      <c r="EKD1334" s="4"/>
      <c r="EKE1334" s="4"/>
      <c r="EKF1334" s="4"/>
      <c r="EKG1334" s="4"/>
      <c r="EKH1334" s="4"/>
      <c r="EKI1334" s="4"/>
      <c r="EKJ1334" s="4"/>
      <c r="EKK1334" s="4"/>
      <c r="EKL1334" s="4"/>
      <c r="EKM1334" s="4"/>
      <c r="EKN1334" s="4"/>
      <c r="EKO1334" s="4"/>
      <c r="EKP1334" s="4"/>
      <c r="EKQ1334" s="4"/>
      <c r="EKR1334" s="4"/>
      <c r="EKS1334" s="4"/>
      <c r="EKT1334" s="4"/>
      <c r="EKU1334" s="4"/>
      <c r="EKV1334" s="4"/>
      <c r="EKW1334" s="4"/>
      <c r="EKX1334" s="4"/>
      <c r="EKY1334" s="4"/>
      <c r="EKZ1334" s="4"/>
      <c r="ELA1334" s="4"/>
      <c r="ELB1334" s="4"/>
      <c r="ELC1334" s="4"/>
      <c r="ELD1334" s="4"/>
      <c r="ELE1334" s="4"/>
      <c r="ELF1334" s="4"/>
      <c r="ELG1334" s="4"/>
      <c r="ELH1334" s="4"/>
      <c r="ELI1334" s="4"/>
      <c r="ELJ1334" s="4"/>
      <c r="ELK1334" s="4"/>
      <c r="ELL1334" s="4"/>
      <c r="ELM1334" s="4"/>
      <c r="ELN1334" s="4"/>
      <c r="ELO1334" s="4"/>
      <c r="ELP1334" s="4"/>
      <c r="ELQ1334" s="4"/>
      <c r="ELR1334" s="4"/>
      <c r="ELS1334" s="4"/>
      <c r="ELT1334" s="4"/>
      <c r="ELU1334" s="4"/>
      <c r="ELV1334" s="4"/>
      <c r="ELW1334" s="4"/>
      <c r="ELX1334" s="4"/>
      <c r="ELY1334" s="4"/>
      <c r="ELZ1334" s="4"/>
      <c r="EMA1334" s="4"/>
      <c r="EMB1334" s="4"/>
      <c r="EMC1334" s="4"/>
      <c r="EMD1334" s="4"/>
      <c r="EME1334" s="4"/>
      <c r="EMF1334" s="4"/>
      <c r="EMG1334" s="4"/>
      <c r="EMH1334" s="4"/>
      <c r="EMI1334" s="4"/>
      <c r="EMJ1334" s="4"/>
      <c r="EMK1334" s="4"/>
      <c r="EML1334" s="4"/>
      <c r="EMM1334" s="4"/>
      <c r="EMN1334" s="4"/>
      <c r="EMO1334" s="4"/>
      <c r="EMP1334" s="4"/>
      <c r="EMQ1334" s="4"/>
      <c r="EMR1334" s="4"/>
      <c r="EMS1334" s="4"/>
      <c r="EMT1334" s="4"/>
      <c r="EMU1334" s="4"/>
      <c r="EMV1334" s="4"/>
      <c r="EMW1334" s="4"/>
      <c r="EMX1334" s="4"/>
      <c r="EMY1334" s="4"/>
      <c r="EMZ1334" s="4"/>
      <c r="ENA1334" s="4"/>
      <c r="ENB1334" s="4"/>
      <c r="ENC1334" s="4"/>
      <c r="END1334" s="4"/>
      <c r="ENE1334" s="4"/>
      <c r="ENF1334" s="4"/>
      <c r="ENG1334" s="4"/>
      <c r="ENH1334" s="4"/>
      <c r="ENI1334" s="4"/>
      <c r="ENJ1334" s="4"/>
      <c r="ENK1334" s="4"/>
      <c r="ENL1334" s="4"/>
      <c r="ENM1334" s="4"/>
      <c r="ENN1334" s="4"/>
      <c r="ENO1334" s="4"/>
      <c r="ENP1334" s="4"/>
      <c r="ENQ1334" s="4"/>
      <c r="ENR1334" s="4"/>
      <c r="ENS1334" s="4"/>
      <c r="ENT1334" s="4"/>
      <c r="ENU1334" s="4"/>
      <c r="ENV1334" s="4"/>
      <c r="ENW1334" s="4"/>
      <c r="ENX1334" s="4"/>
      <c r="ENY1334" s="4"/>
      <c r="ENZ1334" s="4"/>
      <c r="EOA1334" s="4"/>
      <c r="EOB1334" s="4"/>
      <c r="EOC1334" s="4"/>
      <c r="EOD1334" s="4"/>
      <c r="EOE1334" s="4"/>
      <c r="EOF1334" s="4"/>
      <c r="EOG1334" s="4"/>
      <c r="EOH1334" s="4"/>
      <c r="EOI1334" s="4"/>
      <c r="EOJ1334" s="4"/>
      <c r="EOK1334" s="4"/>
      <c r="EOL1334" s="4"/>
      <c r="EOM1334" s="4"/>
      <c r="EON1334" s="4"/>
      <c r="EOO1334" s="4"/>
      <c r="EOP1334" s="4"/>
      <c r="EOQ1334" s="4"/>
      <c r="EOR1334" s="4"/>
      <c r="EOS1334" s="4"/>
      <c r="EOT1334" s="4"/>
      <c r="EOU1334" s="4"/>
      <c r="EOV1334" s="4"/>
      <c r="EOW1334" s="4"/>
      <c r="EOX1334" s="4"/>
      <c r="EOY1334" s="4"/>
      <c r="EOZ1334" s="4"/>
      <c r="EPA1334" s="4"/>
      <c r="EPB1334" s="4"/>
      <c r="EPC1334" s="4"/>
      <c r="EPD1334" s="4"/>
      <c r="EPE1334" s="4"/>
      <c r="EPF1334" s="4"/>
      <c r="EPG1334" s="4"/>
      <c r="EPH1334" s="4"/>
      <c r="EPI1334" s="4"/>
      <c r="EPJ1334" s="4"/>
      <c r="EPK1334" s="4"/>
      <c r="EPL1334" s="4"/>
      <c r="EPM1334" s="4"/>
      <c r="EPN1334" s="4"/>
      <c r="EPO1334" s="4"/>
      <c r="EPP1334" s="4"/>
      <c r="EPQ1334" s="4"/>
      <c r="EPR1334" s="4"/>
      <c r="EPS1334" s="4"/>
      <c r="EPT1334" s="4"/>
      <c r="EPU1334" s="4"/>
      <c r="EPV1334" s="4"/>
      <c r="EPW1334" s="4"/>
      <c r="EPX1334" s="4"/>
      <c r="EPY1334" s="4"/>
      <c r="EPZ1334" s="4"/>
      <c r="EQA1334" s="4"/>
      <c r="EQB1334" s="4"/>
      <c r="EQC1334" s="4"/>
      <c r="EQD1334" s="4"/>
      <c r="EQE1334" s="4"/>
      <c r="EQF1334" s="4"/>
      <c r="EQG1334" s="4"/>
      <c r="EQH1334" s="4"/>
      <c r="EQI1334" s="4"/>
      <c r="EQJ1334" s="4"/>
      <c r="EQK1334" s="4"/>
      <c r="EQL1334" s="4"/>
      <c r="EQM1334" s="4"/>
      <c r="EQN1334" s="4"/>
      <c r="EQO1334" s="4"/>
      <c r="EQP1334" s="4"/>
      <c r="EQQ1334" s="4"/>
      <c r="EQR1334" s="4"/>
      <c r="EQS1334" s="4"/>
      <c r="EQT1334" s="4"/>
      <c r="EQU1334" s="4"/>
      <c r="EQV1334" s="4"/>
      <c r="EQW1334" s="4"/>
      <c r="EQX1334" s="4"/>
      <c r="EQY1334" s="4"/>
      <c r="EQZ1334" s="4"/>
      <c r="ERA1334" s="4"/>
      <c r="ERB1334" s="4"/>
      <c r="ERC1334" s="4"/>
      <c r="ERD1334" s="4"/>
      <c r="ERE1334" s="4"/>
      <c r="ERF1334" s="4"/>
      <c r="ERG1334" s="4"/>
      <c r="ERH1334" s="4"/>
      <c r="ERI1334" s="4"/>
      <c r="ERJ1334" s="4"/>
      <c r="ERK1334" s="4"/>
      <c r="ERL1334" s="4"/>
      <c r="ERM1334" s="4"/>
      <c r="ERN1334" s="4"/>
      <c r="ERO1334" s="4"/>
      <c r="ERP1334" s="4"/>
      <c r="ERQ1334" s="4"/>
      <c r="ERR1334" s="4"/>
      <c r="ERS1334" s="4"/>
      <c r="ERT1334" s="4"/>
      <c r="ERU1334" s="4"/>
      <c r="ERV1334" s="4"/>
      <c r="ERW1334" s="4"/>
      <c r="ERX1334" s="4"/>
      <c r="ERY1334" s="4"/>
      <c r="ERZ1334" s="4"/>
      <c r="ESA1334" s="4"/>
      <c r="ESB1334" s="4"/>
      <c r="ESC1334" s="4"/>
      <c r="ESD1334" s="4"/>
      <c r="ESE1334" s="4"/>
      <c r="ESF1334" s="4"/>
      <c r="ESG1334" s="4"/>
      <c r="ESH1334" s="4"/>
      <c r="ESI1334" s="4"/>
      <c r="ESJ1334" s="4"/>
      <c r="ESK1334" s="4"/>
      <c r="ESL1334" s="4"/>
      <c r="ESM1334" s="4"/>
      <c r="ESN1334" s="4"/>
      <c r="ESO1334" s="4"/>
      <c r="ESP1334" s="4"/>
      <c r="ESQ1334" s="4"/>
      <c r="ESR1334" s="4"/>
      <c r="ESS1334" s="4"/>
      <c r="EST1334" s="4"/>
      <c r="ESU1334" s="4"/>
      <c r="ESV1334" s="4"/>
      <c r="ESW1334" s="4"/>
      <c r="ESX1334" s="4"/>
      <c r="ESY1334" s="4"/>
      <c r="ESZ1334" s="4"/>
      <c r="ETA1334" s="4"/>
      <c r="ETB1334" s="4"/>
      <c r="ETC1334" s="4"/>
      <c r="ETD1334" s="4"/>
      <c r="ETE1334" s="4"/>
      <c r="ETF1334" s="4"/>
      <c r="ETG1334" s="4"/>
      <c r="ETH1334" s="4"/>
      <c r="ETI1334" s="4"/>
      <c r="ETJ1334" s="4"/>
      <c r="ETK1334" s="4"/>
      <c r="ETL1334" s="4"/>
      <c r="ETM1334" s="4"/>
      <c r="ETN1334" s="4"/>
      <c r="ETO1334" s="4"/>
      <c r="ETP1334" s="4"/>
      <c r="ETQ1334" s="4"/>
      <c r="ETR1334" s="4"/>
      <c r="ETS1334" s="4"/>
      <c r="ETT1334" s="4"/>
      <c r="ETU1334" s="4"/>
      <c r="ETV1334" s="4"/>
      <c r="ETW1334" s="4"/>
      <c r="ETX1334" s="4"/>
      <c r="ETY1334" s="4"/>
      <c r="ETZ1334" s="4"/>
      <c r="EUA1334" s="4"/>
      <c r="EUB1334" s="4"/>
      <c r="EUC1334" s="4"/>
      <c r="EUD1334" s="4"/>
      <c r="EUE1334" s="4"/>
      <c r="EUF1334" s="4"/>
      <c r="EUG1334" s="4"/>
      <c r="EUH1334" s="4"/>
      <c r="EUI1334" s="4"/>
      <c r="EUJ1334" s="4"/>
      <c r="EUK1334" s="4"/>
      <c r="EUL1334" s="4"/>
      <c r="EUM1334" s="4"/>
      <c r="EUN1334" s="4"/>
      <c r="EUO1334" s="4"/>
      <c r="EUP1334" s="4"/>
      <c r="EUQ1334" s="4"/>
      <c r="EUR1334" s="4"/>
      <c r="EUS1334" s="4"/>
      <c r="EUT1334" s="4"/>
      <c r="EUU1334" s="4"/>
      <c r="EUV1334" s="4"/>
      <c r="EUW1334" s="4"/>
      <c r="EUX1334" s="4"/>
      <c r="EUY1334" s="4"/>
      <c r="EUZ1334" s="4"/>
      <c r="EVA1334" s="4"/>
      <c r="EVB1334" s="4"/>
      <c r="EVC1334" s="4"/>
      <c r="EVD1334" s="4"/>
      <c r="EVE1334" s="4"/>
      <c r="EVF1334" s="4"/>
      <c r="EVG1334" s="4"/>
      <c r="EVH1334" s="4"/>
      <c r="EVI1334" s="4"/>
      <c r="EVJ1334" s="4"/>
      <c r="EVK1334" s="4"/>
      <c r="EVL1334" s="4"/>
      <c r="EVM1334" s="4"/>
      <c r="EVN1334" s="4"/>
      <c r="EVO1334" s="4"/>
      <c r="EVP1334" s="4"/>
      <c r="EVQ1334" s="4"/>
      <c r="EVR1334" s="4"/>
      <c r="EVS1334" s="4"/>
      <c r="EVT1334" s="4"/>
      <c r="EVU1334" s="4"/>
      <c r="EVV1334" s="4"/>
      <c r="EVW1334" s="4"/>
      <c r="EVX1334" s="4"/>
      <c r="EVY1334" s="4"/>
      <c r="EVZ1334" s="4"/>
      <c r="EWA1334" s="4"/>
      <c r="EWB1334" s="4"/>
      <c r="EWC1334" s="4"/>
      <c r="EWD1334" s="4"/>
      <c r="EWE1334" s="4"/>
      <c r="EWF1334" s="4"/>
      <c r="EWG1334" s="4"/>
      <c r="EWH1334" s="4"/>
      <c r="EWI1334" s="4"/>
      <c r="EWJ1334" s="4"/>
      <c r="EWK1334" s="4"/>
      <c r="EWL1334" s="4"/>
      <c r="EWM1334" s="4"/>
      <c r="EWN1334" s="4"/>
      <c r="EWO1334" s="4"/>
      <c r="EWP1334" s="4"/>
      <c r="EWQ1334" s="4"/>
      <c r="EWR1334" s="4"/>
      <c r="EWS1334" s="4"/>
      <c r="EWT1334" s="4"/>
      <c r="EWU1334" s="4"/>
      <c r="EWV1334" s="4"/>
      <c r="EWW1334" s="4"/>
      <c r="EWX1334" s="4"/>
      <c r="EWY1334" s="4"/>
      <c r="EWZ1334" s="4"/>
      <c r="EXA1334" s="4"/>
      <c r="EXB1334" s="4"/>
      <c r="EXC1334" s="4"/>
      <c r="EXD1334" s="4"/>
      <c r="EXE1334" s="4"/>
      <c r="EXF1334" s="4"/>
      <c r="EXG1334" s="4"/>
      <c r="EXH1334" s="4"/>
      <c r="EXI1334" s="4"/>
      <c r="EXJ1334" s="4"/>
      <c r="EXK1334" s="4"/>
      <c r="EXL1334" s="4"/>
      <c r="EXM1334" s="4"/>
      <c r="EXN1334" s="4"/>
      <c r="EXO1334" s="4"/>
      <c r="EXP1334" s="4"/>
      <c r="EXQ1334" s="4"/>
      <c r="EXR1334" s="4"/>
      <c r="EXS1334" s="4"/>
      <c r="EXT1334" s="4"/>
      <c r="EXU1334" s="4"/>
      <c r="EXV1334" s="4"/>
      <c r="EXW1334" s="4"/>
      <c r="EXX1334" s="4"/>
      <c r="EXY1334" s="4"/>
      <c r="EXZ1334" s="4"/>
      <c r="EYA1334" s="4"/>
      <c r="EYB1334" s="4"/>
      <c r="EYC1334" s="4"/>
      <c r="EYD1334" s="4"/>
      <c r="EYE1334" s="4"/>
      <c r="EYF1334" s="4"/>
      <c r="EYG1334" s="4"/>
      <c r="EYH1334" s="4"/>
      <c r="EYI1334" s="4"/>
      <c r="EYJ1334" s="4"/>
      <c r="EYK1334" s="4"/>
      <c r="EYL1334" s="4"/>
      <c r="EYM1334" s="4"/>
      <c r="EYN1334" s="4"/>
      <c r="EYO1334" s="4"/>
      <c r="EYP1334" s="4"/>
      <c r="EYQ1334" s="4"/>
      <c r="EYR1334" s="4"/>
      <c r="EYS1334" s="4"/>
      <c r="EYT1334" s="4"/>
      <c r="EYU1334" s="4"/>
      <c r="EYV1334" s="4"/>
      <c r="EYW1334" s="4"/>
      <c r="EYX1334" s="4"/>
      <c r="EYY1334" s="4"/>
      <c r="EYZ1334" s="4"/>
      <c r="EZA1334" s="4"/>
      <c r="EZB1334" s="4"/>
      <c r="EZC1334" s="4"/>
      <c r="EZD1334" s="4"/>
      <c r="EZE1334" s="4"/>
      <c r="EZF1334" s="4"/>
      <c r="EZG1334" s="4"/>
      <c r="EZH1334" s="4"/>
      <c r="EZI1334" s="4"/>
      <c r="EZJ1334" s="4"/>
      <c r="EZK1334" s="4"/>
      <c r="EZL1334" s="4"/>
      <c r="EZM1334" s="4"/>
      <c r="EZN1334" s="4"/>
      <c r="EZO1334" s="4"/>
      <c r="EZP1334" s="4"/>
      <c r="EZQ1334" s="4"/>
      <c r="EZR1334" s="4"/>
      <c r="EZS1334" s="4"/>
      <c r="EZT1334" s="4"/>
      <c r="EZU1334" s="4"/>
      <c r="EZV1334" s="4"/>
      <c r="EZW1334" s="4"/>
      <c r="EZX1334" s="4"/>
      <c r="EZY1334" s="4"/>
      <c r="EZZ1334" s="4"/>
      <c r="FAA1334" s="4"/>
      <c r="FAB1334" s="4"/>
      <c r="FAC1334" s="4"/>
      <c r="FAD1334" s="4"/>
      <c r="FAE1334" s="4"/>
      <c r="FAF1334" s="4"/>
      <c r="FAG1334" s="4"/>
      <c r="FAH1334" s="4"/>
      <c r="FAI1334" s="4"/>
      <c r="FAJ1334" s="4"/>
      <c r="FAK1334" s="4"/>
      <c r="FAL1334" s="4"/>
      <c r="FAM1334" s="4"/>
      <c r="FAN1334" s="4"/>
      <c r="FAO1334" s="4"/>
      <c r="FAP1334" s="4"/>
      <c r="FAQ1334" s="4"/>
      <c r="FAR1334" s="4"/>
      <c r="FAS1334" s="4"/>
      <c r="FAT1334" s="4"/>
      <c r="FAU1334" s="4"/>
      <c r="FAV1334" s="4"/>
      <c r="FAW1334" s="4"/>
      <c r="FAX1334" s="4"/>
      <c r="FAY1334" s="4"/>
      <c r="FAZ1334" s="4"/>
      <c r="FBA1334" s="4"/>
      <c r="FBB1334" s="4"/>
      <c r="FBC1334" s="4"/>
      <c r="FBD1334" s="4"/>
      <c r="FBE1334" s="4"/>
      <c r="FBF1334" s="4"/>
      <c r="FBG1334" s="4"/>
      <c r="FBH1334" s="4"/>
      <c r="FBI1334" s="4"/>
      <c r="FBJ1334" s="4"/>
      <c r="FBK1334" s="4"/>
      <c r="FBL1334" s="4"/>
      <c r="FBM1334" s="4"/>
      <c r="FBN1334" s="4"/>
      <c r="FBO1334" s="4"/>
      <c r="FBP1334" s="4"/>
      <c r="FBQ1334" s="4"/>
      <c r="FBR1334" s="4"/>
      <c r="FBS1334" s="4"/>
      <c r="FBT1334" s="4"/>
      <c r="FBU1334" s="4"/>
      <c r="FBV1334" s="4"/>
      <c r="FBW1334" s="4"/>
      <c r="FBX1334" s="4"/>
      <c r="FBY1334" s="4"/>
      <c r="FBZ1334" s="4"/>
      <c r="FCA1334" s="4"/>
      <c r="FCB1334" s="4"/>
      <c r="FCC1334" s="4"/>
      <c r="FCD1334" s="4"/>
      <c r="FCE1334" s="4"/>
      <c r="FCF1334" s="4"/>
      <c r="FCG1334" s="4"/>
      <c r="FCH1334" s="4"/>
      <c r="FCI1334" s="4"/>
      <c r="FCJ1334" s="4"/>
      <c r="FCK1334" s="4"/>
      <c r="FCL1334" s="4"/>
      <c r="FCM1334" s="4"/>
      <c r="FCN1334" s="4"/>
      <c r="FCO1334" s="4"/>
      <c r="FCP1334" s="4"/>
      <c r="FCQ1334" s="4"/>
      <c r="FCR1334" s="4"/>
      <c r="FCS1334" s="4"/>
      <c r="FCT1334" s="4"/>
      <c r="FCU1334" s="4"/>
      <c r="FCV1334" s="4"/>
      <c r="FCW1334" s="4"/>
      <c r="FCX1334" s="4"/>
      <c r="FCY1334" s="4"/>
      <c r="FCZ1334" s="4"/>
      <c r="FDA1334" s="4"/>
      <c r="FDB1334" s="4"/>
      <c r="FDC1334" s="4"/>
      <c r="FDD1334" s="4"/>
      <c r="FDE1334" s="4"/>
      <c r="FDF1334" s="4"/>
      <c r="FDG1334" s="4"/>
      <c r="FDH1334" s="4"/>
      <c r="FDI1334" s="4"/>
      <c r="FDJ1334" s="4"/>
      <c r="FDK1334" s="4"/>
      <c r="FDL1334" s="4"/>
      <c r="FDM1334" s="4"/>
      <c r="FDN1334" s="4"/>
      <c r="FDO1334" s="4"/>
      <c r="FDP1334" s="4"/>
      <c r="FDQ1334" s="4"/>
      <c r="FDR1334" s="4"/>
      <c r="FDS1334" s="4"/>
      <c r="FDT1334" s="4"/>
      <c r="FDU1334" s="4"/>
      <c r="FDV1334" s="4"/>
      <c r="FDW1334" s="4"/>
      <c r="FDX1334" s="4"/>
      <c r="FDY1334" s="4"/>
      <c r="FDZ1334" s="4"/>
      <c r="FEA1334" s="4"/>
      <c r="FEB1334" s="4"/>
      <c r="FEC1334" s="4"/>
      <c r="FED1334" s="4"/>
      <c r="FEE1334" s="4"/>
      <c r="FEF1334" s="4"/>
      <c r="FEG1334" s="4"/>
      <c r="FEH1334" s="4"/>
      <c r="FEI1334" s="4"/>
      <c r="FEJ1334" s="4"/>
      <c r="FEK1334" s="4"/>
      <c r="FEL1334" s="4"/>
      <c r="FEM1334" s="4"/>
      <c r="FEN1334" s="4"/>
      <c r="FEO1334" s="4"/>
      <c r="FEP1334" s="4"/>
      <c r="FEQ1334" s="4"/>
      <c r="FER1334" s="4"/>
      <c r="FES1334" s="4"/>
      <c r="FET1334" s="4"/>
      <c r="FEU1334" s="4"/>
      <c r="FEV1334" s="4"/>
      <c r="FEW1334" s="4"/>
      <c r="FEX1334" s="4"/>
      <c r="FEY1334" s="4"/>
      <c r="FEZ1334" s="4"/>
      <c r="FFA1334" s="4"/>
      <c r="FFB1334" s="4"/>
      <c r="FFC1334" s="4"/>
      <c r="FFD1334" s="4"/>
      <c r="FFE1334" s="4"/>
      <c r="FFF1334" s="4"/>
      <c r="FFG1334" s="4"/>
      <c r="FFH1334" s="4"/>
      <c r="FFI1334" s="4"/>
      <c r="FFJ1334" s="4"/>
      <c r="FFK1334" s="4"/>
      <c r="FFL1334" s="4"/>
      <c r="FFM1334" s="4"/>
      <c r="FFN1334" s="4"/>
      <c r="FFO1334" s="4"/>
      <c r="FFP1334" s="4"/>
      <c r="FFQ1334" s="4"/>
      <c r="FFR1334" s="4"/>
      <c r="FFS1334" s="4"/>
      <c r="FFT1334" s="4"/>
      <c r="FFU1334" s="4"/>
      <c r="FFV1334" s="4"/>
      <c r="FFW1334" s="4"/>
      <c r="FFX1334" s="4"/>
      <c r="FFY1334" s="4"/>
      <c r="FFZ1334" s="4"/>
      <c r="FGA1334" s="4"/>
      <c r="FGB1334" s="4"/>
      <c r="FGC1334" s="4"/>
      <c r="FGD1334" s="4"/>
      <c r="FGE1334" s="4"/>
      <c r="FGF1334" s="4"/>
      <c r="FGG1334" s="4"/>
      <c r="FGH1334" s="4"/>
      <c r="FGI1334" s="4"/>
      <c r="FGJ1334" s="4"/>
      <c r="FGK1334" s="4"/>
      <c r="FGL1334" s="4"/>
      <c r="FGM1334" s="4"/>
      <c r="FGN1334" s="4"/>
      <c r="FGO1334" s="4"/>
      <c r="FGP1334" s="4"/>
      <c r="FGQ1334" s="4"/>
      <c r="FGR1334" s="4"/>
      <c r="FGS1334" s="4"/>
      <c r="FGT1334" s="4"/>
      <c r="FGU1334" s="4"/>
      <c r="FGV1334" s="4"/>
      <c r="FGW1334" s="4"/>
      <c r="FGX1334" s="4"/>
      <c r="FGY1334" s="4"/>
      <c r="FGZ1334" s="4"/>
      <c r="FHA1334" s="4"/>
      <c r="FHB1334" s="4"/>
      <c r="FHC1334" s="4"/>
      <c r="FHD1334" s="4"/>
      <c r="FHE1334" s="4"/>
      <c r="FHF1334" s="4"/>
      <c r="FHG1334" s="4"/>
      <c r="FHH1334" s="4"/>
      <c r="FHI1334" s="4"/>
      <c r="FHJ1334" s="4"/>
      <c r="FHK1334" s="4"/>
      <c r="FHL1334" s="4"/>
      <c r="FHM1334" s="4"/>
      <c r="FHN1334" s="4"/>
      <c r="FHO1334" s="4"/>
      <c r="FHP1334" s="4"/>
      <c r="FHQ1334" s="4"/>
      <c r="FHR1334" s="4"/>
      <c r="FHS1334" s="4"/>
      <c r="FHT1334" s="4"/>
      <c r="FHU1334" s="4"/>
      <c r="FHV1334" s="4"/>
      <c r="FHW1334" s="4"/>
      <c r="FHX1334" s="4"/>
      <c r="FHY1334" s="4"/>
      <c r="FHZ1334" s="4"/>
      <c r="FIA1334" s="4"/>
      <c r="FIB1334" s="4"/>
      <c r="FIC1334" s="4"/>
      <c r="FID1334" s="4"/>
      <c r="FIE1334" s="4"/>
      <c r="FIF1334" s="4"/>
      <c r="FIG1334" s="4"/>
      <c r="FIH1334" s="4"/>
      <c r="FII1334" s="4"/>
      <c r="FIJ1334" s="4"/>
      <c r="FIK1334" s="4"/>
      <c r="FIL1334" s="4"/>
      <c r="FIM1334" s="4"/>
      <c r="FIN1334" s="4"/>
      <c r="FIO1334" s="4"/>
      <c r="FIP1334" s="4"/>
      <c r="FIQ1334" s="4"/>
      <c r="FIR1334" s="4"/>
      <c r="FIS1334" s="4"/>
      <c r="FIT1334" s="4"/>
      <c r="FIU1334" s="4"/>
      <c r="FIV1334" s="4"/>
      <c r="FIW1334" s="4"/>
      <c r="FIX1334" s="4"/>
      <c r="FIY1334" s="4"/>
      <c r="FIZ1334" s="4"/>
      <c r="FJA1334" s="4"/>
      <c r="FJB1334" s="4"/>
      <c r="FJC1334" s="4"/>
      <c r="FJD1334" s="4"/>
      <c r="FJE1334" s="4"/>
      <c r="FJF1334" s="4"/>
      <c r="FJG1334" s="4"/>
      <c r="FJH1334" s="4"/>
      <c r="FJI1334" s="4"/>
      <c r="FJJ1334" s="4"/>
      <c r="FJK1334" s="4"/>
      <c r="FJL1334" s="4"/>
      <c r="FJM1334" s="4"/>
      <c r="FJN1334" s="4"/>
      <c r="FJO1334" s="4"/>
      <c r="FJP1334" s="4"/>
      <c r="FJQ1334" s="4"/>
      <c r="FJR1334" s="4"/>
      <c r="FJS1334" s="4"/>
      <c r="FJT1334" s="4"/>
      <c r="FJU1334" s="4"/>
      <c r="FJV1334" s="4"/>
      <c r="FJW1334" s="4"/>
      <c r="FJX1334" s="4"/>
      <c r="FJY1334" s="4"/>
      <c r="FJZ1334" s="4"/>
      <c r="FKA1334" s="4"/>
      <c r="FKB1334" s="4"/>
      <c r="FKC1334" s="4"/>
      <c r="FKD1334" s="4"/>
      <c r="FKE1334" s="4"/>
      <c r="FKF1334" s="4"/>
      <c r="FKG1334" s="4"/>
      <c r="FKH1334" s="4"/>
      <c r="FKI1334" s="4"/>
      <c r="FKJ1334" s="4"/>
      <c r="FKK1334" s="4"/>
      <c r="FKL1334" s="4"/>
      <c r="FKM1334" s="4"/>
      <c r="FKN1334" s="4"/>
      <c r="FKO1334" s="4"/>
      <c r="FKP1334" s="4"/>
      <c r="FKQ1334" s="4"/>
      <c r="FKR1334" s="4"/>
      <c r="FKS1334" s="4"/>
      <c r="FKT1334" s="4"/>
      <c r="FKU1334" s="4"/>
      <c r="FKV1334" s="4"/>
      <c r="FKW1334" s="4"/>
      <c r="FKX1334" s="4"/>
      <c r="FKY1334" s="4"/>
      <c r="FKZ1334" s="4"/>
      <c r="FLA1334" s="4"/>
      <c r="FLB1334" s="4"/>
      <c r="FLC1334" s="4"/>
      <c r="FLD1334" s="4"/>
      <c r="FLE1334" s="4"/>
      <c r="FLF1334" s="4"/>
      <c r="FLG1334" s="4"/>
      <c r="FLH1334" s="4"/>
      <c r="FLI1334" s="4"/>
      <c r="FLJ1334" s="4"/>
      <c r="FLK1334" s="4"/>
      <c r="FLL1334" s="4"/>
      <c r="FLM1334" s="4"/>
      <c r="FLN1334" s="4"/>
      <c r="FLO1334" s="4"/>
      <c r="FLP1334" s="4"/>
      <c r="FLQ1334" s="4"/>
      <c r="FLR1334" s="4"/>
      <c r="FLS1334" s="4"/>
      <c r="FLT1334" s="4"/>
      <c r="FLU1334" s="4"/>
      <c r="FLV1334" s="4"/>
      <c r="FLW1334" s="4"/>
      <c r="FLX1334" s="4"/>
      <c r="FLY1334" s="4"/>
      <c r="FLZ1334" s="4"/>
      <c r="FMA1334" s="4"/>
      <c r="FMB1334" s="4"/>
      <c r="FMC1334" s="4"/>
      <c r="FMD1334" s="4"/>
      <c r="FME1334" s="4"/>
      <c r="FMF1334" s="4"/>
      <c r="FMG1334" s="4"/>
      <c r="FMH1334" s="4"/>
      <c r="FMI1334" s="4"/>
      <c r="FMJ1334" s="4"/>
      <c r="FMK1334" s="4"/>
      <c r="FML1334" s="4"/>
      <c r="FMM1334" s="4"/>
      <c r="FMN1334" s="4"/>
      <c r="FMO1334" s="4"/>
      <c r="FMP1334" s="4"/>
      <c r="FMQ1334" s="4"/>
      <c r="FMR1334" s="4"/>
      <c r="FMS1334" s="4"/>
      <c r="FMT1334" s="4"/>
      <c r="FMU1334" s="4"/>
      <c r="FMV1334" s="4"/>
      <c r="FMW1334" s="4"/>
      <c r="FMX1334" s="4"/>
      <c r="FMY1334" s="4"/>
      <c r="FMZ1334" s="4"/>
      <c r="FNA1334" s="4"/>
      <c r="FNB1334" s="4"/>
      <c r="FNC1334" s="4"/>
      <c r="FND1334" s="4"/>
      <c r="FNE1334" s="4"/>
      <c r="FNF1334" s="4"/>
      <c r="FNG1334" s="4"/>
      <c r="FNH1334" s="4"/>
      <c r="FNI1334" s="4"/>
      <c r="FNJ1334" s="4"/>
      <c r="FNK1334" s="4"/>
      <c r="FNL1334" s="4"/>
      <c r="FNM1334" s="4"/>
      <c r="FNN1334" s="4"/>
      <c r="FNO1334" s="4"/>
      <c r="FNP1334" s="4"/>
      <c r="FNQ1334" s="4"/>
      <c r="FNR1334" s="4"/>
      <c r="FNS1334" s="4"/>
      <c r="FNT1334" s="4"/>
      <c r="FNU1334" s="4"/>
      <c r="FNV1334" s="4"/>
      <c r="FNW1334" s="4"/>
      <c r="FNX1334" s="4"/>
      <c r="FNY1334" s="4"/>
      <c r="FNZ1334" s="4"/>
      <c r="FOA1334" s="4"/>
      <c r="FOB1334" s="4"/>
      <c r="FOC1334" s="4"/>
      <c r="FOD1334" s="4"/>
      <c r="FOE1334" s="4"/>
      <c r="FOF1334" s="4"/>
      <c r="FOG1334" s="4"/>
      <c r="FOH1334" s="4"/>
      <c r="FOI1334" s="4"/>
      <c r="FOJ1334" s="4"/>
      <c r="FOK1334" s="4"/>
      <c r="FOL1334" s="4"/>
      <c r="FOM1334" s="4"/>
      <c r="FON1334" s="4"/>
      <c r="FOO1334" s="4"/>
      <c r="FOP1334" s="4"/>
      <c r="FOQ1334" s="4"/>
      <c r="FOR1334" s="4"/>
      <c r="FOS1334" s="4"/>
      <c r="FOT1334" s="4"/>
      <c r="FOU1334" s="4"/>
      <c r="FOV1334" s="4"/>
      <c r="FOW1334" s="4"/>
      <c r="FOX1334" s="4"/>
      <c r="FOY1334" s="4"/>
      <c r="FOZ1334" s="4"/>
      <c r="FPA1334" s="4"/>
      <c r="FPB1334" s="4"/>
      <c r="FPC1334" s="4"/>
      <c r="FPD1334" s="4"/>
      <c r="FPE1334" s="4"/>
      <c r="FPF1334" s="4"/>
      <c r="FPG1334" s="4"/>
      <c r="FPH1334" s="4"/>
      <c r="FPI1334" s="4"/>
      <c r="FPJ1334" s="4"/>
      <c r="FPK1334" s="4"/>
      <c r="FPL1334" s="4"/>
      <c r="FPM1334" s="4"/>
      <c r="FPN1334" s="4"/>
      <c r="FPO1334" s="4"/>
      <c r="FPP1334" s="4"/>
      <c r="FPQ1334" s="4"/>
      <c r="FPR1334" s="4"/>
      <c r="FPS1334" s="4"/>
      <c r="FPT1334" s="4"/>
      <c r="FPU1334" s="4"/>
      <c r="FPV1334" s="4"/>
      <c r="FPW1334" s="4"/>
      <c r="FPX1334" s="4"/>
      <c r="FPY1334" s="4"/>
      <c r="FPZ1334" s="4"/>
      <c r="FQA1334" s="4"/>
      <c r="FQB1334" s="4"/>
      <c r="FQC1334" s="4"/>
      <c r="FQD1334" s="4"/>
      <c r="FQE1334" s="4"/>
      <c r="FQF1334" s="4"/>
      <c r="FQG1334" s="4"/>
      <c r="FQH1334" s="4"/>
      <c r="FQI1334" s="4"/>
      <c r="FQJ1334" s="4"/>
      <c r="FQK1334" s="4"/>
      <c r="FQL1334" s="4"/>
      <c r="FQM1334" s="4"/>
      <c r="FQN1334" s="4"/>
      <c r="FQO1334" s="4"/>
      <c r="FQP1334" s="4"/>
      <c r="FQQ1334" s="4"/>
      <c r="FQR1334" s="4"/>
      <c r="FQS1334" s="4"/>
      <c r="FQT1334" s="4"/>
      <c r="FQU1334" s="4"/>
      <c r="FQV1334" s="4"/>
      <c r="FQW1334" s="4"/>
      <c r="FQX1334" s="4"/>
      <c r="FQY1334" s="4"/>
      <c r="FQZ1334" s="4"/>
      <c r="FRA1334" s="4"/>
      <c r="FRB1334" s="4"/>
      <c r="FRC1334" s="4"/>
      <c r="FRD1334" s="4"/>
      <c r="FRE1334" s="4"/>
      <c r="FRF1334" s="4"/>
      <c r="FRG1334" s="4"/>
      <c r="FRH1334" s="4"/>
      <c r="FRI1334" s="4"/>
      <c r="FRJ1334" s="4"/>
      <c r="FRK1334" s="4"/>
      <c r="FRL1334" s="4"/>
      <c r="FRM1334" s="4"/>
      <c r="FRN1334" s="4"/>
      <c r="FRO1334" s="4"/>
      <c r="FRP1334" s="4"/>
      <c r="FRQ1334" s="4"/>
      <c r="FRR1334" s="4"/>
      <c r="FRS1334" s="4"/>
      <c r="FRT1334" s="4"/>
      <c r="FRU1334" s="4"/>
      <c r="FRV1334" s="4"/>
      <c r="FRW1334" s="4"/>
      <c r="FRX1334" s="4"/>
      <c r="FRY1334" s="4"/>
      <c r="FRZ1334" s="4"/>
      <c r="FSA1334" s="4"/>
      <c r="FSB1334" s="4"/>
      <c r="FSC1334" s="4"/>
      <c r="FSD1334" s="4"/>
      <c r="FSE1334" s="4"/>
      <c r="FSF1334" s="4"/>
      <c r="FSG1334" s="4"/>
      <c r="FSH1334" s="4"/>
      <c r="FSI1334" s="4"/>
      <c r="FSJ1334" s="4"/>
      <c r="FSK1334" s="4"/>
      <c r="FSL1334" s="4"/>
      <c r="FSM1334" s="4"/>
      <c r="FSN1334" s="4"/>
      <c r="FSO1334" s="4"/>
      <c r="FSP1334" s="4"/>
      <c r="FSQ1334" s="4"/>
      <c r="FSR1334" s="4"/>
      <c r="FSS1334" s="4"/>
      <c r="FST1334" s="4"/>
      <c r="FSU1334" s="4"/>
      <c r="FSV1334" s="4"/>
      <c r="FSW1334" s="4"/>
      <c r="FSX1334" s="4"/>
      <c r="FSY1334" s="4"/>
      <c r="FSZ1334" s="4"/>
      <c r="FTA1334" s="4"/>
      <c r="FTB1334" s="4"/>
      <c r="FTC1334" s="4"/>
      <c r="FTD1334" s="4"/>
      <c r="FTE1334" s="4"/>
      <c r="FTF1334" s="4"/>
      <c r="FTG1334" s="4"/>
      <c r="FTH1334" s="4"/>
      <c r="FTI1334" s="4"/>
      <c r="FTJ1334" s="4"/>
      <c r="FTK1334" s="4"/>
      <c r="FTL1334" s="4"/>
      <c r="FTM1334" s="4"/>
      <c r="FTN1334" s="4"/>
      <c r="FTO1334" s="4"/>
      <c r="FTP1334" s="4"/>
      <c r="FTQ1334" s="4"/>
      <c r="FTR1334" s="4"/>
      <c r="FTS1334" s="4"/>
      <c r="FTT1334" s="4"/>
      <c r="FTU1334" s="4"/>
      <c r="FTV1334" s="4"/>
      <c r="FTW1334" s="4"/>
      <c r="FTX1334" s="4"/>
      <c r="FTY1334" s="4"/>
      <c r="FTZ1334" s="4"/>
      <c r="FUA1334" s="4"/>
      <c r="FUB1334" s="4"/>
      <c r="FUC1334" s="4"/>
      <c r="FUD1334" s="4"/>
      <c r="FUE1334" s="4"/>
      <c r="FUF1334" s="4"/>
      <c r="FUG1334" s="4"/>
      <c r="FUH1334" s="4"/>
      <c r="FUI1334" s="4"/>
      <c r="FUJ1334" s="4"/>
      <c r="FUK1334" s="4"/>
      <c r="FUL1334" s="4"/>
      <c r="FUM1334" s="4"/>
      <c r="FUN1334" s="4"/>
      <c r="FUO1334" s="4"/>
      <c r="FUP1334" s="4"/>
      <c r="FUQ1334" s="4"/>
      <c r="FUR1334" s="4"/>
      <c r="FUS1334" s="4"/>
      <c r="FUT1334" s="4"/>
      <c r="FUU1334" s="4"/>
      <c r="FUV1334" s="4"/>
      <c r="FUW1334" s="4"/>
      <c r="FUX1334" s="4"/>
      <c r="FUY1334" s="4"/>
      <c r="FUZ1334" s="4"/>
      <c r="FVA1334" s="4"/>
      <c r="FVB1334" s="4"/>
      <c r="FVC1334" s="4"/>
      <c r="FVD1334" s="4"/>
      <c r="FVE1334" s="4"/>
      <c r="FVF1334" s="4"/>
      <c r="FVG1334" s="4"/>
      <c r="FVH1334" s="4"/>
      <c r="FVI1334" s="4"/>
      <c r="FVJ1334" s="4"/>
      <c r="FVK1334" s="4"/>
      <c r="FVL1334" s="4"/>
      <c r="FVM1334" s="4"/>
      <c r="FVN1334" s="4"/>
      <c r="FVO1334" s="4"/>
      <c r="FVP1334" s="4"/>
      <c r="FVQ1334" s="4"/>
      <c r="FVR1334" s="4"/>
      <c r="FVS1334" s="4"/>
      <c r="FVT1334" s="4"/>
      <c r="FVU1334" s="4"/>
      <c r="FVV1334" s="4"/>
      <c r="FVW1334" s="4"/>
      <c r="FVX1334" s="4"/>
      <c r="FVY1334" s="4"/>
      <c r="FVZ1334" s="4"/>
      <c r="FWA1334" s="4"/>
      <c r="FWB1334" s="4"/>
      <c r="FWC1334" s="4"/>
      <c r="FWD1334" s="4"/>
      <c r="FWE1334" s="4"/>
      <c r="FWF1334" s="4"/>
      <c r="FWG1334" s="4"/>
      <c r="FWH1334" s="4"/>
      <c r="FWI1334" s="4"/>
      <c r="FWJ1334" s="4"/>
      <c r="FWK1334" s="4"/>
      <c r="FWL1334" s="4"/>
      <c r="FWM1334" s="4"/>
      <c r="FWN1334" s="4"/>
      <c r="FWO1334" s="4"/>
      <c r="FWP1334" s="4"/>
      <c r="FWQ1334" s="4"/>
      <c r="FWR1334" s="4"/>
      <c r="FWS1334" s="4"/>
      <c r="FWT1334" s="4"/>
      <c r="FWU1334" s="4"/>
      <c r="FWV1334" s="4"/>
      <c r="FWW1334" s="4"/>
      <c r="FWX1334" s="4"/>
      <c r="FWY1334" s="4"/>
      <c r="FWZ1334" s="4"/>
      <c r="FXA1334" s="4"/>
      <c r="FXB1334" s="4"/>
      <c r="FXC1334" s="4"/>
      <c r="FXD1334" s="4"/>
      <c r="FXE1334" s="4"/>
      <c r="FXF1334" s="4"/>
      <c r="FXG1334" s="4"/>
      <c r="FXH1334" s="4"/>
      <c r="FXI1334" s="4"/>
      <c r="FXJ1334" s="4"/>
      <c r="FXK1334" s="4"/>
      <c r="FXL1334" s="4"/>
      <c r="FXM1334" s="4"/>
      <c r="FXN1334" s="4"/>
      <c r="FXO1334" s="4"/>
      <c r="FXP1334" s="4"/>
      <c r="FXQ1334" s="4"/>
      <c r="FXR1334" s="4"/>
      <c r="FXS1334" s="4"/>
      <c r="FXT1334" s="4"/>
      <c r="FXU1334" s="4"/>
      <c r="FXV1334" s="4"/>
      <c r="FXW1334" s="4"/>
      <c r="FXX1334" s="4"/>
      <c r="FXY1334" s="4"/>
      <c r="FXZ1334" s="4"/>
      <c r="FYA1334" s="4"/>
      <c r="FYB1334" s="4"/>
      <c r="FYC1334" s="4"/>
      <c r="FYD1334" s="4"/>
      <c r="FYE1334" s="4"/>
      <c r="FYF1334" s="4"/>
      <c r="FYG1334" s="4"/>
      <c r="FYH1334" s="4"/>
      <c r="FYI1334" s="4"/>
      <c r="FYJ1334" s="4"/>
      <c r="FYK1334" s="4"/>
      <c r="FYL1334" s="4"/>
      <c r="FYM1334" s="4"/>
      <c r="FYN1334" s="4"/>
      <c r="FYO1334" s="4"/>
      <c r="FYP1334" s="4"/>
      <c r="FYQ1334" s="4"/>
      <c r="FYR1334" s="4"/>
      <c r="FYS1334" s="4"/>
      <c r="FYT1334" s="4"/>
      <c r="FYU1334" s="4"/>
      <c r="FYV1334" s="4"/>
      <c r="FYW1334" s="4"/>
      <c r="FYX1334" s="4"/>
      <c r="FYY1334" s="4"/>
      <c r="FYZ1334" s="4"/>
      <c r="FZA1334" s="4"/>
      <c r="FZB1334" s="4"/>
      <c r="FZC1334" s="4"/>
      <c r="FZD1334" s="4"/>
      <c r="FZE1334" s="4"/>
      <c r="FZF1334" s="4"/>
      <c r="FZG1334" s="4"/>
      <c r="FZH1334" s="4"/>
      <c r="FZI1334" s="4"/>
      <c r="FZJ1334" s="4"/>
      <c r="FZK1334" s="4"/>
      <c r="FZL1334" s="4"/>
      <c r="FZM1334" s="4"/>
      <c r="FZN1334" s="4"/>
      <c r="FZO1334" s="4"/>
      <c r="FZP1334" s="4"/>
      <c r="FZQ1334" s="4"/>
      <c r="FZR1334" s="4"/>
      <c r="FZS1334" s="4"/>
      <c r="FZT1334" s="4"/>
      <c r="FZU1334" s="4"/>
      <c r="FZV1334" s="4"/>
      <c r="FZW1334" s="4"/>
      <c r="FZX1334" s="4"/>
      <c r="FZY1334" s="4"/>
      <c r="FZZ1334" s="4"/>
      <c r="GAA1334" s="4"/>
      <c r="GAB1334" s="4"/>
      <c r="GAC1334" s="4"/>
      <c r="GAD1334" s="4"/>
      <c r="GAE1334" s="4"/>
      <c r="GAF1334" s="4"/>
      <c r="GAG1334" s="4"/>
      <c r="GAH1334" s="4"/>
      <c r="GAI1334" s="4"/>
      <c r="GAJ1334" s="4"/>
      <c r="GAK1334" s="4"/>
      <c r="GAL1334" s="4"/>
      <c r="GAM1334" s="4"/>
      <c r="GAN1334" s="4"/>
      <c r="GAO1334" s="4"/>
      <c r="GAP1334" s="4"/>
      <c r="GAQ1334" s="4"/>
      <c r="GAR1334" s="4"/>
      <c r="GAS1334" s="4"/>
      <c r="GAT1334" s="4"/>
      <c r="GAU1334" s="4"/>
      <c r="GAV1334" s="4"/>
      <c r="GAW1334" s="4"/>
      <c r="GAX1334" s="4"/>
      <c r="GAY1334" s="4"/>
      <c r="GAZ1334" s="4"/>
      <c r="GBA1334" s="4"/>
      <c r="GBB1334" s="4"/>
      <c r="GBC1334" s="4"/>
      <c r="GBD1334" s="4"/>
      <c r="GBE1334" s="4"/>
      <c r="GBF1334" s="4"/>
      <c r="GBG1334" s="4"/>
      <c r="GBH1334" s="4"/>
      <c r="GBI1334" s="4"/>
      <c r="GBJ1334" s="4"/>
      <c r="GBK1334" s="4"/>
      <c r="GBL1334" s="4"/>
      <c r="GBM1334" s="4"/>
      <c r="GBN1334" s="4"/>
      <c r="GBO1334" s="4"/>
      <c r="GBP1334" s="4"/>
      <c r="GBQ1334" s="4"/>
      <c r="GBR1334" s="4"/>
      <c r="GBS1334" s="4"/>
      <c r="GBT1334" s="4"/>
      <c r="GBU1334" s="4"/>
      <c r="GBV1334" s="4"/>
      <c r="GBW1334" s="4"/>
      <c r="GBX1334" s="4"/>
      <c r="GBY1334" s="4"/>
      <c r="GBZ1334" s="4"/>
      <c r="GCA1334" s="4"/>
      <c r="GCB1334" s="4"/>
      <c r="GCC1334" s="4"/>
      <c r="GCD1334" s="4"/>
      <c r="GCE1334" s="4"/>
      <c r="GCF1334" s="4"/>
      <c r="GCG1334" s="4"/>
      <c r="GCH1334" s="4"/>
      <c r="GCI1334" s="4"/>
      <c r="GCJ1334" s="4"/>
      <c r="GCK1334" s="4"/>
      <c r="GCL1334" s="4"/>
      <c r="GCM1334" s="4"/>
      <c r="GCN1334" s="4"/>
      <c r="GCO1334" s="4"/>
      <c r="GCP1334" s="4"/>
      <c r="GCQ1334" s="4"/>
      <c r="GCR1334" s="4"/>
      <c r="GCS1334" s="4"/>
      <c r="GCT1334" s="4"/>
      <c r="GCU1334" s="4"/>
      <c r="GCV1334" s="4"/>
      <c r="GCW1334" s="4"/>
      <c r="GCX1334" s="4"/>
      <c r="GCY1334" s="4"/>
      <c r="GCZ1334" s="4"/>
      <c r="GDA1334" s="4"/>
      <c r="GDB1334" s="4"/>
      <c r="GDC1334" s="4"/>
      <c r="GDD1334" s="4"/>
      <c r="GDE1334" s="4"/>
      <c r="GDF1334" s="4"/>
      <c r="GDG1334" s="4"/>
      <c r="GDH1334" s="4"/>
      <c r="GDI1334" s="4"/>
      <c r="GDJ1334" s="4"/>
      <c r="GDK1334" s="4"/>
      <c r="GDL1334" s="4"/>
      <c r="GDM1334" s="4"/>
      <c r="GDN1334" s="4"/>
      <c r="GDO1334" s="4"/>
      <c r="GDP1334" s="4"/>
      <c r="GDQ1334" s="4"/>
      <c r="GDR1334" s="4"/>
      <c r="GDS1334" s="4"/>
      <c r="GDT1334" s="4"/>
      <c r="GDU1334" s="4"/>
      <c r="GDV1334" s="4"/>
      <c r="GDW1334" s="4"/>
      <c r="GDX1334" s="4"/>
      <c r="GDY1334" s="4"/>
      <c r="GDZ1334" s="4"/>
      <c r="GEA1334" s="4"/>
      <c r="GEB1334" s="4"/>
      <c r="GEC1334" s="4"/>
      <c r="GED1334" s="4"/>
      <c r="GEE1334" s="4"/>
      <c r="GEF1334" s="4"/>
      <c r="GEG1334" s="4"/>
      <c r="GEH1334" s="4"/>
      <c r="GEI1334" s="4"/>
      <c r="GEJ1334" s="4"/>
      <c r="GEK1334" s="4"/>
      <c r="GEL1334" s="4"/>
      <c r="GEM1334" s="4"/>
      <c r="GEN1334" s="4"/>
      <c r="GEO1334" s="4"/>
      <c r="GEP1334" s="4"/>
      <c r="GEQ1334" s="4"/>
      <c r="GER1334" s="4"/>
      <c r="GES1334" s="4"/>
      <c r="GET1334" s="4"/>
      <c r="GEU1334" s="4"/>
      <c r="GEV1334" s="4"/>
      <c r="GEW1334" s="4"/>
      <c r="GEX1334" s="4"/>
      <c r="GEY1334" s="4"/>
      <c r="GEZ1334" s="4"/>
      <c r="GFA1334" s="4"/>
      <c r="GFB1334" s="4"/>
      <c r="GFC1334" s="4"/>
      <c r="GFD1334" s="4"/>
      <c r="GFE1334" s="4"/>
      <c r="GFF1334" s="4"/>
      <c r="GFG1334" s="4"/>
      <c r="GFH1334" s="4"/>
      <c r="GFI1334" s="4"/>
      <c r="GFJ1334" s="4"/>
      <c r="GFK1334" s="4"/>
      <c r="GFL1334" s="4"/>
      <c r="GFM1334" s="4"/>
      <c r="GFN1334" s="4"/>
      <c r="GFO1334" s="4"/>
      <c r="GFP1334" s="4"/>
      <c r="GFQ1334" s="4"/>
      <c r="GFR1334" s="4"/>
      <c r="GFS1334" s="4"/>
      <c r="GFT1334" s="4"/>
      <c r="GFU1334" s="4"/>
      <c r="GFV1334" s="4"/>
      <c r="GFW1334" s="4"/>
      <c r="GFX1334" s="4"/>
      <c r="GFY1334" s="4"/>
      <c r="GFZ1334" s="4"/>
      <c r="GGA1334" s="4"/>
      <c r="GGB1334" s="4"/>
      <c r="GGC1334" s="4"/>
      <c r="GGD1334" s="4"/>
      <c r="GGE1334" s="4"/>
      <c r="GGF1334" s="4"/>
      <c r="GGG1334" s="4"/>
      <c r="GGH1334" s="4"/>
      <c r="GGI1334" s="4"/>
      <c r="GGJ1334" s="4"/>
      <c r="GGK1334" s="4"/>
      <c r="GGL1334" s="4"/>
      <c r="GGM1334" s="4"/>
      <c r="GGN1334" s="4"/>
      <c r="GGO1334" s="4"/>
      <c r="GGP1334" s="4"/>
      <c r="GGQ1334" s="4"/>
      <c r="GGR1334" s="4"/>
      <c r="GGS1334" s="4"/>
      <c r="GGT1334" s="4"/>
      <c r="GGU1334" s="4"/>
      <c r="GGV1334" s="4"/>
      <c r="GGW1334" s="4"/>
      <c r="GGX1334" s="4"/>
      <c r="GGY1334" s="4"/>
      <c r="GGZ1334" s="4"/>
      <c r="GHA1334" s="4"/>
      <c r="GHB1334" s="4"/>
      <c r="GHC1334" s="4"/>
      <c r="GHD1334" s="4"/>
      <c r="GHE1334" s="4"/>
      <c r="GHF1334" s="4"/>
      <c r="GHG1334" s="4"/>
      <c r="GHH1334" s="4"/>
      <c r="GHI1334" s="4"/>
      <c r="GHJ1334" s="4"/>
      <c r="GHK1334" s="4"/>
      <c r="GHL1334" s="4"/>
      <c r="GHM1334" s="4"/>
      <c r="GHN1334" s="4"/>
      <c r="GHO1334" s="4"/>
      <c r="GHP1334" s="4"/>
      <c r="GHQ1334" s="4"/>
      <c r="GHR1334" s="4"/>
      <c r="GHS1334" s="4"/>
      <c r="GHT1334" s="4"/>
      <c r="GHU1334" s="4"/>
      <c r="GHV1334" s="4"/>
      <c r="GHW1334" s="4"/>
      <c r="GHX1334" s="4"/>
      <c r="GHY1334" s="4"/>
      <c r="GHZ1334" s="4"/>
      <c r="GIA1334" s="4"/>
      <c r="GIB1334" s="4"/>
      <c r="GIC1334" s="4"/>
      <c r="GID1334" s="4"/>
      <c r="GIE1334" s="4"/>
      <c r="GIF1334" s="4"/>
      <c r="GIG1334" s="4"/>
      <c r="GIH1334" s="4"/>
      <c r="GII1334" s="4"/>
      <c r="GIJ1334" s="4"/>
      <c r="GIK1334" s="4"/>
      <c r="GIL1334" s="4"/>
      <c r="GIM1334" s="4"/>
      <c r="GIN1334" s="4"/>
      <c r="GIO1334" s="4"/>
      <c r="GIP1334" s="4"/>
      <c r="GIQ1334" s="4"/>
      <c r="GIR1334" s="4"/>
      <c r="GIS1334" s="4"/>
      <c r="GIT1334" s="4"/>
      <c r="GIU1334" s="4"/>
      <c r="GIV1334" s="4"/>
      <c r="GIW1334" s="4"/>
      <c r="GIX1334" s="4"/>
      <c r="GIY1334" s="4"/>
      <c r="GIZ1334" s="4"/>
      <c r="GJA1334" s="4"/>
      <c r="GJB1334" s="4"/>
      <c r="GJC1334" s="4"/>
      <c r="GJD1334" s="4"/>
      <c r="GJE1334" s="4"/>
      <c r="GJF1334" s="4"/>
      <c r="GJG1334" s="4"/>
      <c r="GJH1334" s="4"/>
      <c r="GJI1334" s="4"/>
      <c r="GJJ1334" s="4"/>
      <c r="GJK1334" s="4"/>
      <c r="GJL1334" s="4"/>
      <c r="GJM1334" s="4"/>
      <c r="GJN1334" s="4"/>
      <c r="GJO1334" s="4"/>
      <c r="GJP1334" s="4"/>
      <c r="GJQ1334" s="4"/>
      <c r="GJR1334" s="4"/>
      <c r="GJS1334" s="4"/>
      <c r="GJT1334" s="4"/>
      <c r="GJU1334" s="4"/>
      <c r="GJV1334" s="4"/>
      <c r="GJW1334" s="4"/>
      <c r="GJX1334" s="4"/>
      <c r="GJY1334" s="4"/>
      <c r="GJZ1334" s="4"/>
      <c r="GKA1334" s="4"/>
      <c r="GKB1334" s="4"/>
      <c r="GKC1334" s="4"/>
      <c r="GKD1334" s="4"/>
      <c r="GKE1334" s="4"/>
      <c r="GKF1334" s="4"/>
      <c r="GKG1334" s="4"/>
      <c r="GKH1334" s="4"/>
      <c r="GKI1334" s="4"/>
      <c r="GKJ1334" s="4"/>
      <c r="GKK1334" s="4"/>
      <c r="GKL1334" s="4"/>
      <c r="GKM1334" s="4"/>
      <c r="GKN1334" s="4"/>
      <c r="GKO1334" s="4"/>
      <c r="GKP1334" s="4"/>
      <c r="GKQ1334" s="4"/>
      <c r="GKR1334" s="4"/>
      <c r="GKS1334" s="4"/>
      <c r="GKT1334" s="4"/>
      <c r="GKU1334" s="4"/>
      <c r="GKV1334" s="4"/>
      <c r="GKW1334" s="4"/>
      <c r="GKX1334" s="4"/>
      <c r="GKY1334" s="4"/>
      <c r="GKZ1334" s="4"/>
      <c r="GLA1334" s="4"/>
      <c r="GLB1334" s="4"/>
      <c r="GLC1334" s="4"/>
      <c r="GLD1334" s="4"/>
      <c r="GLE1334" s="4"/>
      <c r="GLF1334" s="4"/>
      <c r="GLG1334" s="4"/>
      <c r="GLH1334" s="4"/>
      <c r="GLI1334" s="4"/>
      <c r="GLJ1334" s="4"/>
      <c r="GLK1334" s="4"/>
      <c r="GLL1334" s="4"/>
      <c r="GLM1334" s="4"/>
      <c r="GLN1334" s="4"/>
      <c r="GLO1334" s="4"/>
      <c r="GLP1334" s="4"/>
      <c r="GLQ1334" s="4"/>
      <c r="GLR1334" s="4"/>
      <c r="GLS1334" s="4"/>
      <c r="GLT1334" s="4"/>
      <c r="GLU1334" s="4"/>
      <c r="GLV1334" s="4"/>
      <c r="GLW1334" s="4"/>
      <c r="GLX1334" s="4"/>
      <c r="GLY1334" s="4"/>
      <c r="GLZ1334" s="4"/>
      <c r="GMA1334" s="4"/>
      <c r="GMB1334" s="4"/>
      <c r="GMC1334" s="4"/>
      <c r="GMD1334" s="4"/>
      <c r="GME1334" s="4"/>
      <c r="GMF1334" s="4"/>
      <c r="GMG1334" s="4"/>
      <c r="GMH1334" s="4"/>
      <c r="GMI1334" s="4"/>
      <c r="GMJ1334" s="4"/>
      <c r="GMK1334" s="4"/>
      <c r="GML1334" s="4"/>
      <c r="GMM1334" s="4"/>
      <c r="GMN1334" s="4"/>
      <c r="GMO1334" s="4"/>
      <c r="GMP1334" s="4"/>
      <c r="GMQ1334" s="4"/>
      <c r="GMR1334" s="4"/>
      <c r="GMS1334" s="4"/>
      <c r="GMT1334" s="4"/>
      <c r="GMU1334" s="4"/>
      <c r="GMV1334" s="4"/>
      <c r="GMW1334" s="4"/>
      <c r="GMX1334" s="4"/>
      <c r="GMY1334" s="4"/>
      <c r="GMZ1334" s="4"/>
      <c r="GNA1334" s="4"/>
      <c r="GNB1334" s="4"/>
      <c r="GNC1334" s="4"/>
      <c r="GND1334" s="4"/>
      <c r="GNE1334" s="4"/>
      <c r="GNF1334" s="4"/>
      <c r="GNG1334" s="4"/>
      <c r="GNH1334" s="4"/>
      <c r="GNI1334" s="4"/>
      <c r="GNJ1334" s="4"/>
      <c r="GNK1334" s="4"/>
      <c r="GNL1334" s="4"/>
      <c r="GNM1334" s="4"/>
      <c r="GNN1334" s="4"/>
      <c r="GNO1334" s="4"/>
      <c r="GNP1334" s="4"/>
      <c r="GNQ1334" s="4"/>
      <c r="GNR1334" s="4"/>
      <c r="GNS1334" s="4"/>
      <c r="GNT1334" s="4"/>
      <c r="GNU1334" s="4"/>
      <c r="GNV1334" s="4"/>
      <c r="GNW1334" s="4"/>
      <c r="GNX1334" s="4"/>
      <c r="GNY1334" s="4"/>
      <c r="GNZ1334" s="4"/>
      <c r="GOA1334" s="4"/>
      <c r="GOB1334" s="4"/>
      <c r="GOC1334" s="4"/>
      <c r="GOD1334" s="4"/>
      <c r="GOE1334" s="4"/>
      <c r="GOF1334" s="4"/>
      <c r="GOG1334" s="4"/>
      <c r="GOH1334" s="4"/>
      <c r="GOI1334" s="4"/>
      <c r="GOJ1334" s="4"/>
      <c r="GOK1334" s="4"/>
      <c r="GOL1334" s="4"/>
      <c r="GOM1334" s="4"/>
      <c r="GON1334" s="4"/>
      <c r="GOO1334" s="4"/>
      <c r="GOP1334" s="4"/>
      <c r="GOQ1334" s="4"/>
      <c r="GOR1334" s="4"/>
      <c r="GOS1334" s="4"/>
      <c r="GOT1334" s="4"/>
      <c r="GOU1334" s="4"/>
      <c r="GOV1334" s="4"/>
      <c r="GOW1334" s="4"/>
      <c r="GOX1334" s="4"/>
      <c r="GOY1334" s="4"/>
      <c r="GOZ1334" s="4"/>
      <c r="GPA1334" s="4"/>
      <c r="GPB1334" s="4"/>
      <c r="GPC1334" s="4"/>
      <c r="GPD1334" s="4"/>
      <c r="GPE1334" s="4"/>
      <c r="GPF1334" s="4"/>
      <c r="GPG1334" s="4"/>
      <c r="GPH1334" s="4"/>
      <c r="GPI1334" s="4"/>
      <c r="GPJ1334" s="4"/>
      <c r="GPK1334" s="4"/>
      <c r="GPL1334" s="4"/>
      <c r="GPM1334" s="4"/>
      <c r="GPN1334" s="4"/>
      <c r="GPO1334" s="4"/>
      <c r="GPP1334" s="4"/>
      <c r="GPQ1334" s="4"/>
      <c r="GPR1334" s="4"/>
      <c r="GPS1334" s="4"/>
      <c r="GPT1334" s="4"/>
      <c r="GPU1334" s="4"/>
      <c r="GPV1334" s="4"/>
      <c r="GPW1334" s="4"/>
      <c r="GPX1334" s="4"/>
      <c r="GPY1334" s="4"/>
      <c r="GPZ1334" s="4"/>
      <c r="GQA1334" s="4"/>
      <c r="GQB1334" s="4"/>
      <c r="GQC1334" s="4"/>
      <c r="GQD1334" s="4"/>
      <c r="GQE1334" s="4"/>
      <c r="GQF1334" s="4"/>
      <c r="GQG1334" s="4"/>
      <c r="GQH1334" s="4"/>
      <c r="GQI1334" s="4"/>
      <c r="GQJ1334" s="4"/>
      <c r="GQK1334" s="4"/>
      <c r="GQL1334" s="4"/>
      <c r="GQM1334" s="4"/>
      <c r="GQN1334" s="4"/>
      <c r="GQO1334" s="4"/>
      <c r="GQP1334" s="4"/>
      <c r="GQQ1334" s="4"/>
      <c r="GQR1334" s="4"/>
      <c r="GQS1334" s="4"/>
      <c r="GQT1334" s="4"/>
      <c r="GQU1334" s="4"/>
      <c r="GQV1334" s="4"/>
      <c r="GQW1334" s="4"/>
      <c r="GQX1334" s="4"/>
      <c r="GQY1334" s="4"/>
      <c r="GQZ1334" s="4"/>
      <c r="GRA1334" s="4"/>
      <c r="GRB1334" s="4"/>
      <c r="GRC1334" s="4"/>
      <c r="GRD1334" s="4"/>
      <c r="GRE1334" s="4"/>
      <c r="GRF1334" s="4"/>
      <c r="GRG1334" s="4"/>
      <c r="GRH1334" s="4"/>
      <c r="GRI1334" s="4"/>
      <c r="GRJ1334" s="4"/>
      <c r="GRK1334" s="4"/>
      <c r="GRL1334" s="4"/>
      <c r="GRM1334" s="4"/>
      <c r="GRN1334" s="4"/>
      <c r="GRO1334" s="4"/>
      <c r="GRP1334" s="4"/>
      <c r="GRQ1334" s="4"/>
      <c r="GRR1334" s="4"/>
      <c r="GRS1334" s="4"/>
      <c r="GRT1334" s="4"/>
      <c r="GRU1334" s="4"/>
      <c r="GRV1334" s="4"/>
      <c r="GRW1334" s="4"/>
      <c r="GRX1334" s="4"/>
      <c r="GRY1334" s="4"/>
      <c r="GRZ1334" s="4"/>
      <c r="GSA1334" s="4"/>
      <c r="GSB1334" s="4"/>
      <c r="GSC1334" s="4"/>
      <c r="GSD1334" s="4"/>
      <c r="GSE1334" s="4"/>
      <c r="GSF1334" s="4"/>
      <c r="GSG1334" s="4"/>
      <c r="GSH1334" s="4"/>
      <c r="GSI1334" s="4"/>
      <c r="GSJ1334" s="4"/>
      <c r="GSK1334" s="4"/>
      <c r="GSL1334" s="4"/>
      <c r="GSM1334" s="4"/>
      <c r="GSN1334" s="4"/>
      <c r="GSO1334" s="4"/>
      <c r="GSP1334" s="4"/>
      <c r="GSQ1334" s="4"/>
      <c r="GSR1334" s="4"/>
      <c r="GSS1334" s="4"/>
      <c r="GST1334" s="4"/>
      <c r="GSU1334" s="4"/>
      <c r="GSV1334" s="4"/>
      <c r="GSW1334" s="4"/>
      <c r="GSX1334" s="4"/>
      <c r="GSY1334" s="4"/>
      <c r="GSZ1334" s="4"/>
      <c r="GTA1334" s="4"/>
      <c r="GTB1334" s="4"/>
      <c r="GTC1334" s="4"/>
      <c r="GTD1334" s="4"/>
      <c r="GTE1334" s="4"/>
      <c r="GTF1334" s="4"/>
      <c r="GTG1334" s="4"/>
      <c r="GTH1334" s="4"/>
      <c r="GTI1334" s="4"/>
      <c r="GTJ1334" s="4"/>
      <c r="GTK1334" s="4"/>
      <c r="GTL1334" s="4"/>
      <c r="GTM1334" s="4"/>
      <c r="GTN1334" s="4"/>
      <c r="GTO1334" s="4"/>
      <c r="GTP1334" s="4"/>
      <c r="GTQ1334" s="4"/>
      <c r="GTR1334" s="4"/>
      <c r="GTS1334" s="4"/>
      <c r="GTT1334" s="4"/>
      <c r="GTU1334" s="4"/>
      <c r="GTV1334" s="4"/>
      <c r="GTW1334" s="4"/>
      <c r="GTX1334" s="4"/>
      <c r="GTY1334" s="4"/>
      <c r="GTZ1334" s="4"/>
      <c r="GUA1334" s="4"/>
      <c r="GUB1334" s="4"/>
      <c r="GUC1334" s="4"/>
      <c r="GUD1334" s="4"/>
      <c r="GUE1334" s="4"/>
      <c r="GUF1334" s="4"/>
      <c r="GUG1334" s="4"/>
      <c r="GUH1334" s="4"/>
      <c r="GUI1334" s="4"/>
      <c r="GUJ1334" s="4"/>
      <c r="GUK1334" s="4"/>
      <c r="GUL1334" s="4"/>
      <c r="GUM1334" s="4"/>
      <c r="GUN1334" s="4"/>
      <c r="GUO1334" s="4"/>
      <c r="GUP1334" s="4"/>
      <c r="GUQ1334" s="4"/>
      <c r="GUR1334" s="4"/>
      <c r="GUS1334" s="4"/>
      <c r="GUT1334" s="4"/>
      <c r="GUU1334" s="4"/>
      <c r="GUV1334" s="4"/>
      <c r="GUW1334" s="4"/>
      <c r="GUX1334" s="4"/>
      <c r="GUY1334" s="4"/>
      <c r="GUZ1334" s="4"/>
      <c r="GVA1334" s="4"/>
      <c r="GVB1334" s="4"/>
      <c r="GVC1334" s="4"/>
      <c r="GVD1334" s="4"/>
      <c r="GVE1334" s="4"/>
      <c r="GVF1334" s="4"/>
      <c r="GVG1334" s="4"/>
      <c r="GVH1334" s="4"/>
      <c r="GVI1334" s="4"/>
      <c r="GVJ1334" s="4"/>
      <c r="GVK1334" s="4"/>
      <c r="GVL1334" s="4"/>
      <c r="GVM1334" s="4"/>
      <c r="GVN1334" s="4"/>
      <c r="GVO1334" s="4"/>
      <c r="GVP1334" s="4"/>
      <c r="GVQ1334" s="4"/>
      <c r="GVR1334" s="4"/>
      <c r="GVS1334" s="4"/>
      <c r="GVT1334" s="4"/>
      <c r="GVU1334" s="4"/>
      <c r="GVV1334" s="4"/>
      <c r="GVW1334" s="4"/>
      <c r="GVX1334" s="4"/>
      <c r="GVY1334" s="4"/>
      <c r="GVZ1334" s="4"/>
      <c r="GWA1334" s="4"/>
      <c r="GWB1334" s="4"/>
      <c r="GWC1334" s="4"/>
      <c r="GWD1334" s="4"/>
      <c r="GWE1334" s="4"/>
      <c r="GWF1334" s="4"/>
      <c r="GWG1334" s="4"/>
      <c r="GWH1334" s="4"/>
      <c r="GWI1334" s="4"/>
      <c r="GWJ1334" s="4"/>
      <c r="GWK1334" s="4"/>
      <c r="GWL1334" s="4"/>
      <c r="GWM1334" s="4"/>
      <c r="GWN1334" s="4"/>
      <c r="GWO1334" s="4"/>
      <c r="GWP1334" s="4"/>
      <c r="GWQ1334" s="4"/>
      <c r="GWR1334" s="4"/>
      <c r="GWS1334" s="4"/>
      <c r="GWT1334" s="4"/>
      <c r="GWU1334" s="4"/>
      <c r="GWV1334" s="4"/>
      <c r="GWW1334" s="4"/>
      <c r="GWX1334" s="4"/>
      <c r="GWY1334" s="4"/>
      <c r="GWZ1334" s="4"/>
      <c r="GXA1334" s="4"/>
      <c r="GXB1334" s="4"/>
      <c r="GXC1334" s="4"/>
      <c r="GXD1334" s="4"/>
      <c r="GXE1334" s="4"/>
      <c r="GXF1334" s="4"/>
      <c r="GXG1334" s="4"/>
      <c r="GXH1334" s="4"/>
      <c r="GXI1334" s="4"/>
      <c r="GXJ1334" s="4"/>
      <c r="GXK1334" s="4"/>
      <c r="GXL1334" s="4"/>
      <c r="GXM1334" s="4"/>
      <c r="GXN1334" s="4"/>
      <c r="GXO1334" s="4"/>
      <c r="GXP1334" s="4"/>
      <c r="GXQ1334" s="4"/>
      <c r="GXR1334" s="4"/>
      <c r="GXS1334" s="4"/>
      <c r="GXT1334" s="4"/>
      <c r="GXU1334" s="4"/>
      <c r="GXV1334" s="4"/>
      <c r="GXW1334" s="4"/>
      <c r="GXX1334" s="4"/>
      <c r="GXY1334" s="4"/>
      <c r="GXZ1334" s="4"/>
      <c r="GYA1334" s="4"/>
      <c r="GYB1334" s="4"/>
      <c r="GYC1334" s="4"/>
      <c r="GYD1334" s="4"/>
      <c r="GYE1334" s="4"/>
      <c r="GYF1334" s="4"/>
      <c r="GYG1334" s="4"/>
      <c r="GYH1334" s="4"/>
      <c r="GYI1334" s="4"/>
      <c r="GYJ1334" s="4"/>
      <c r="GYK1334" s="4"/>
      <c r="GYL1334" s="4"/>
      <c r="GYM1334" s="4"/>
      <c r="GYN1334" s="4"/>
      <c r="GYO1334" s="4"/>
      <c r="GYP1334" s="4"/>
      <c r="GYQ1334" s="4"/>
      <c r="GYR1334" s="4"/>
      <c r="GYS1334" s="4"/>
      <c r="GYT1334" s="4"/>
      <c r="GYU1334" s="4"/>
      <c r="GYV1334" s="4"/>
      <c r="GYW1334" s="4"/>
      <c r="GYX1334" s="4"/>
      <c r="GYY1334" s="4"/>
      <c r="GYZ1334" s="4"/>
      <c r="GZA1334" s="4"/>
      <c r="GZB1334" s="4"/>
      <c r="GZC1334" s="4"/>
      <c r="GZD1334" s="4"/>
      <c r="GZE1334" s="4"/>
      <c r="GZF1334" s="4"/>
      <c r="GZG1334" s="4"/>
      <c r="GZH1334" s="4"/>
      <c r="GZI1334" s="4"/>
      <c r="GZJ1334" s="4"/>
      <c r="GZK1334" s="4"/>
      <c r="GZL1334" s="4"/>
      <c r="GZM1334" s="4"/>
      <c r="GZN1334" s="4"/>
      <c r="GZO1334" s="4"/>
      <c r="GZP1334" s="4"/>
      <c r="GZQ1334" s="4"/>
      <c r="GZR1334" s="4"/>
      <c r="GZS1334" s="4"/>
      <c r="GZT1334" s="4"/>
      <c r="GZU1334" s="4"/>
      <c r="GZV1334" s="4"/>
      <c r="GZW1334" s="4"/>
      <c r="GZX1334" s="4"/>
      <c r="GZY1334" s="4"/>
      <c r="GZZ1334" s="4"/>
      <c r="HAA1334" s="4"/>
      <c r="HAB1334" s="4"/>
      <c r="HAC1334" s="4"/>
      <c r="HAD1334" s="4"/>
      <c r="HAE1334" s="4"/>
      <c r="HAF1334" s="4"/>
      <c r="HAG1334" s="4"/>
      <c r="HAH1334" s="4"/>
      <c r="HAI1334" s="4"/>
      <c r="HAJ1334" s="4"/>
      <c r="HAK1334" s="4"/>
      <c r="HAL1334" s="4"/>
      <c r="HAM1334" s="4"/>
      <c r="HAN1334" s="4"/>
      <c r="HAO1334" s="4"/>
      <c r="HAP1334" s="4"/>
      <c r="HAQ1334" s="4"/>
      <c r="HAR1334" s="4"/>
      <c r="HAS1334" s="4"/>
      <c r="HAT1334" s="4"/>
      <c r="HAU1334" s="4"/>
      <c r="HAV1334" s="4"/>
      <c r="HAW1334" s="4"/>
      <c r="HAX1334" s="4"/>
      <c r="HAY1334" s="4"/>
      <c r="HAZ1334" s="4"/>
      <c r="HBA1334" s="4"/>
      <c r="HBB1334" s="4"/>
      <c r="HBC1334" s="4"/>
      <c r="HBD1334" s="4"/>
      <c r="HBE1334" s="4"/>
      <c r="HBF1334" s="4"/>
      <c r="HBG1334" s="4"/>
      <c r="HBH1334" s="4"/>
      <c r="HBI1334" s="4"/>
      <c r="HBJ1334" s="4"/>
      <c r="HBK1334" s="4"/>
      <c r="HBL1334" s="4"/>
      <c r="HBM1334" s="4"/>
      <c r="HBN1334" s="4"/>
      <c r="HBO1334" s="4"/>
      <c r="HBP1334" s="4"/>
      <c r="HBQ1334" s="4"/>
      <c r="HBR1334" s="4"/>
      <c r="HBS1334" s="4"/>
      <c r="HBT1334" s="4"/>
      <c r="HBU1334" s="4"/>
      <c r="HBV1334" s="4"/>
      <c r="HBW1334" s="4"/>
      <c r="HBX1334" s="4"/>
      <c r="HBY1334" s="4"/>
      <c r="HBZ1334" s="4"/>
      <c r="HCA1334" s="4"/>
      <c r="HCB1334" s="4"/>
      <c r="HCC1334" s="4"/>
      <c r="HCD1334" s="4"/>
      <c r="HCE1334" s="4"/>
      <c r="HCF1334" s="4"/>
      <c r="HCG1334" s="4"/>
      <c r="HCH1334" s="4"/>
      <c r="HCI1334" s="4"/>
      <c r="HCJ1334" s="4"/>
      <c r="HCK1334" s="4"/>
      <c r="HCL1334" s="4"/>
      <c r="HCM1334" s="4"/>
      <c r="HCN1334" s="4"/>
      <c r="HCO1334" s="4"/>
      <c r="HCP1334" s="4"/>
      <c r="HCQ1334" s="4"/>
      <c r="HCR1334" s="4"/>
      <c r="HCS1334" s="4"/>
      <c r="HCT1334" s="4"/>
      <c r="HCU1334" s="4"/>
      <c r="HCV1334" s="4"/>
      <c r="HCW1334" s="4"/>
      <c r="HCX1334" s="4"/>
      <c r="HCY1334" s="4"/>
      <c r="HCZ1334" s="4"/>
      <c r="HDA1334" s="4"/>
      <c r="HDB1334" s="4"/>
      <c r="HDC1334" s="4"/>
      <c r="HDD1334" s="4"/>
      <c r="HDE1334" s="4"/>
      <c r="HDF1334" s="4"/>
      <c r="HDG1334" s="4"/>
      <c r="HDH1334" s="4"/>
      <c r="HDI1334" s="4"/>
      <c r="HDJ1334" s="4"/>
      <c r="HDK1334" s="4"/>
      <c r="HDL1334" s="4"/>
      <c r="HDM1334" s="4"/>
      <c r="HDN1334" s="4"/>
      <c r="HDO1334" s="4"/>
      <c r="HDP1334" s="4"/>
      <c r="HDQ1334" s="4"/>
      <c r="HDR1334" s="4"/>
      <c r="HDS1334" s="4"/>
      <c r="HDT1334" s="4"/>
      <c r="HDU1334" s="4"/>
      <c r="HDV1334" s="4"/>
      <c r="HDW1334" s="4"/>
      <c r="HDX1334" s="4"/>
      <c r="HDY1334" s="4"/>
      <c r="HDZ1334" s="4"/>
      <c r="HEA1334" s="4"/>
      <c r="HEB1334" s="4"/>
      <c r="HEC1334" s="4"/>
      <c r="HED1334" s="4"/>
      <c r="HEE1334" s="4"/>
      <c r="HEF1334" s="4"/>
      <c r="HEG1334" s="4"/>
      <c r="HEH1334" s="4"/>
      <c r="HEI1334" s="4"/>
      <c r="HEJ1334" s="4"/>
      <c r="HEK1334" s="4"/>
      <c r="HEL1334" s="4"/>
      <c r="HEM1334" s="4"/>
      <c r="HEN1334" s="4"/>
      <c r="HEO1334" s="4"/>
      <c r="HEP1334" s="4"/>
      <c r="HEQ1334" s="4"/>
      <c r="HER1334" s="4"/>
      <c r="HES1334" s="4"/>
      <c r="HET1334" s="4"/>
      <c r="HEU1334" s="4"/>
      <c r="HEV1334" s="4"/>
      <c r="HEW1334" s="4"/>
      <c r="HEX1334" s="4"/>
      <c r="HEY1334" s="4"/>
      <c r="HEZ1334" s="4"/>
      <c r="HFA1334" s="4"/>
      <c r="HFB1334" s="4"/>
      <c r="HFC1334" s="4"/>
      <c r="HFD1334" s="4"/>
      <c r="HFE1334" s="4"/>
      <c r="HFF1334" s="4"/>
      <c r="HFG1334" s="4"/>
      <c r="HFH1334" s="4"/>
      <c r="HFI1334" s="4"/>
      <c r="HFJ1334" s="4"/>
      <c r="HFK1334" s="4"/>
      <c r="HFL1334" s="4"/>
      <c r="HFM1334" s="4"/>
      <c r="HFN1334" s="4"/>
      <c r="HFO1334" s="4"/>
      <c r="HFP1334" s="4"/>
      <c r="HFQ1334" s="4"/>
      <c r="HFR1334" s="4"/>
      <c r="HFS1334" s="4"/>
      <c r="HFT1334" s="4"/>
      <c r="HFU1334" s="4"/>
      <c r="HFV1334" s="4"/>
      <c r="HFW1334" s="4"/>
      <c r="HFX1334" s="4"/>
      <c r="HFY1334" s="4"/>
      <c r="HFZ1334" s="4"/>
      <c r="HGA1334" s="4"/>
      <c r="HGB1334" s="4"/>
      <c r="HGC1334" s="4"/>
      <c r="HGD1334" s="4"/>
      <c r="HGE1334" s="4"/>
      <c r="HGF1334" s="4"/>
      <c r="HGG1334" s="4"/>
      <c r="HGH1334" s="4"/>
      <c r="HGI1334" s="4"/>
      <c r="HGJ1334" s="4"/>
      <c r="HGK1334" s="4"/>
      <c r="HGL1334" s="4"/>
      <c r="HGM1334" s="4"/>
      <c r="HGN1334" s="4"/>
      <c r="HGO1334" s="4"/>
      <c r="HGP1334" s="4"/>
      <c r="HGQ1334" s="4"/>
      <c r="HGR1334" s="4"/>
      <c r="HGS1334" s="4"/>
      <c r="HGT1334" s="4"/>
      <c r="HGU1334" s="4"/>
      <c r="HGV1334" s="4"/>
      <c r="HGW1334" s="4"/>
      <c r="HGX1334" s="4"/>
      <c r="HGY1334" s="4"/>
      <c r="HGZ1334" s="4"/>
      <c r="HHA1334" s="4"/>
      <c r="HHB1334" s="4"/>
      <c r="HHC1334" s="4"/>
      <c r="HHD1334" s="4"/>
      <c r="HHE1334" s="4"/>
      <c r="HHF1334" s="4"/>
      <c r="HHG1334" s="4"/>
      <c r="HHH1334" s="4"/>
      <c r="HHI1334" s="4"/>
      <c r="HHJ1334" s="4"/>
      <c r="HHK1334" s="4"/>
      <c r="HHL1334" s="4"/>
      <c r="HHM1334" s="4"/>
      <c r="HHN1334" s="4"/>
      <c r="HHO1334" s="4"/>
      <c r="HHP1334" s="4"/>
      <c r="HHQ1334" s="4"/>
      <c r="HHR1334" s="4"/>
      <c r="HHS1334" s="4"/>
      <c r="HHT1334" s="4"/>
      <c r="HHU1334" s="4"/>
      <c r="HHV1334" s="4"/>
      <c r="HHW1334" s="4"/>
      <c r="HHX1334" s="4"/>
      <c r="HHY1334" s="4"/>
      <c r="HHZ1334" s="4"/>
      <c r="HIA1334" s="4"/>
      <c r="HIB1334" s="4"/>
      <c r="HIC1334" s="4"/>
      <c r="HID1334" s="4"/>
      <c r="HIE1334" s="4"/>
      <c r="HIF1334" s="4"/>
      <c r="HIG1334" s="4"/>
      <c r="HIH1334" s="4"/>
      <c r="HII1334" s="4"/>
      <c r="HIJ1334" s="4"/>
      <c r="HIK1334" s="4"/>
      <c r="HIL1334" s="4"/>
      <c r="HIM1334" s="4"/>
      <c r="HIN1334" s="4"/>
      <c r="HIO1334" s="4"/>
      <c r="HIP1334" s="4"/>
      <c r="HIQ1334" s="4"/>
      <c r="HIR1334" s="4"/>
      <c r="HIS1334" s="4"/>
      <c r="HIT1334" s="4"/>
      <c r="HIU1334" s="4"/>
      <c r="HIV1334" s="4"/>
      <c r="HIW1334" s="4"/>
      <c r="HIX1334" s="4"/>
      <c r="HIY1334" s="4"/>
      <c r="HIZ1334" s="4"/>
      <c r="HJA1334" s="4"/>
      <c r="HJB1334" s="4"/>
      <c r="HJC1334" s="4"/>
      <c r="HJD1334" s="4"/>
      <c r="HJE1334" s="4"/>
      <c r="HJF1334" s="4"/>
      <c r="HJG1334" s="4"/>
      <c r="HJH1334" s="4"/>
      <c r="HJI1334" s="4"/>
      <c r="HJJ1334" s="4"/>
      <c r="HJK1334" s="4"/>
      <c r="HJL1334" s="4"/>
      <c r="HJM1334" s="4"/>
      <c r="HJN1334" s="4"/>
      <c r="HJO1334" s="4"/>
      <c r="HJP1334" s="4"/>
      <c r="HJQ1334" s="4"/>
      <c r="HJR1334" s="4"/>
      <c r="HJS1334" s="4"/>
      <c r="HJT1334" s="4"/>
      <c r="HJU1334" s="4"/>
      <c r="HJV1334" s="4"/>
      <c r="HJW1334" s="4"/>
      <c r="HJX1334" s="4"/>
      <c r="HJY1334" s="4"/>
      <c r="HJZ1334" s="4"/>
      <c r="HKA1334" s="4"/>
      <c r="HKB1334" s="4"/>
      <c r="HKC1334" s="4"/>
      <c r="HKD1334" s="4"/>
      <c r="HKE1334" s="4"/>
      <c r="HKF1334" s="4"/>
      <c r="HKG1334" s="4"/>
      <c r="HKH1334" s="4"/>
      <c r="HKI1334" s="4"/>
      <c r="HKJ1334" s="4"/>
      <c r="HKK1334" s="4"/>
      <c r="HKL1334" s="4"/>
      <c r="HKM1334" s="4"/>
      <c r="HKN1334" s="4"/>
      <c r="HKO1334" s="4"/>
      <c r="HKP1334" s="4"/>
      <c r="HKQ1334" s="4"/>
      <c r="HKR1334" s="4"/>
      <c r="HKS1334" s="4"/>
      <c r="HKT1334" s="4"/>
      <c r="HKU1334" s="4"/>
      <c r="HKV1334" s="4"/>
      <c r="HKW1334" s="4"/>
      <c r="HKX1334" s="4"/>
      <c r="HKY1334" s="4"/>
      <c r="HKZ1334" s="4"/>
      <c r="HLA1334" s="4"/>
      <c r="HLB1334" s="4"/>
      <c r="HLC1334" s="4"/>
      <c r="HLD1334" s="4"/>
      <c r="HLE1334" s="4"/>
      <c r="HLF1334" s="4"/>
      <c r="HLG1334" s="4"/>
      <c r="HLH1334" s="4"/>
      <c r="HLI1334" s="4"/>
      <c r="HLJ1334" s="4"/>
      <c r="HLK1334" s="4"/>
      <c r="HLL1334" s="4"/>
      <c r="HLM1334" s="4"/>
      <c r="HLN1334" s="4"/>
      <c r="HLO1334" s="4"/>
      <c r="HLP1334" s="4"/>
      <c r="HLQ1334" s="4"/>
      <c r="HLR1334" s="4"/>
      <c r="HLS1334" s="4"/>
      <c r="HLT1334" s="4"/>
      <c r="HLU1334" s="4"/>
      <c r="HLV1334" s="4"/>
      <c r="HLW1334" s="4"/>
      <c r="HLX1334" s="4"/>
      <c r="HLY1334" s="4"/>
      <c r="HLZ1334" s="4"/>
      <c r="HMA1334" s="4"/>
      <c r="HMB1334" s="4"/>
      <c r="HMC1334" s="4"/>
      <c r="HMD1334" s="4"/>
      <c r="HME1334" s="4"/>
      <c r="HMF1334" s="4"/>
      <c r="HMG1334" s="4"/>
      <c r="HMH1334" s="4"/>
      <c r="HMI1334" s="4"/>
      <c r="HMJ1334" s="4"/>
      <c r="HMK1334" s="4"/>
      <c r="HML1334" s="4"/>
      <c r="HMM1334" s="4"/>
      <c r="HMN1334" s="4"/>
      <c r="HMO1334" s="4"/>
      <c r="HMP1334" s="4"/>
      <c r="HMQ1334" s="4"/>
      <c r="HMR1334" s="4"/>
      <c r="HMS1334" s="4"/>
      <c r="HMT1334" s="4"/>
      <c r="HMU1334" s="4"/>
      <c r="HMV1334" s="4"/>
      <c r="HMW1334" s="4"/>
      <c r="HMX1334" s="4"/>
      <c r="HMY1334" s="4"/>
      <c r="HMZ1334" s="4"/>
      <c r="HNA1334" s="4"/>
      <c r="HNB1334" s="4"/>
      <c r="HNC1334" s="4"/>
      <c r="HND1334" s="4"/>
      <c r="HNE1334" s="4"/>
      <c r="HNF1334" s="4"/>
      <c r="HNG1334" s="4"/>
      <c r="HNH1334" s="4"/>
      <c r="HNI1334" s="4"/>
      <c r="HNJ1334" s="4"/>
      <c r="HNK1334" s="4"/>
      <c r="HNL1334" s="4"/>
      <c r="HNM1334" s="4"/>
      <c r="HNN1334" s="4"/>
      <c r="HNO1334" s="4"/>
      <c r="HNP1334" s="4"/>
      <c r="HNQ1334" s="4"/>
      <c r="HNR1334" s="4"/>
      <c r="HNS1334" s="4"/>
      <c r="HNT1334" s="4"/>
      <c r="HNU1334" s="4"/>
      <c r="HNV1334" s="4"/>
      <c r="HNW1334" s="4"/>
      <c r="HNX1334" s="4"/>
      <c r="HNY1334" s="4"/>
      <c r="HNZ1334" s="4"/>
      <c r="HOA1334" s="4"/>
      <c r="HOB1334" s="4"/>
      <c r="HOC1334" s="4"/>
      <c r="HOD1334" s="4"/>
      <c r="HOE1334" s="4"/>
      <c r="HOF1334" s="4"/>
      <c r="HOG1334" s="4"/>
      <c r="HOH1334" s="4"/>
      <c r="HOI1334" s="4"/>
      <c r="HOJ1334" s="4"/>
      <c r="HOK1334" s="4"/>
      <c r="HOL1334" s="4"/>
      <c r="HOM1334" s="4"/>
      <c r="HON1334" s="4"/>
      <c r="HOO1334" s="4"/>
      <c r="HOP1334" s="4"/>
      <c r="HOQ1334" s="4"/>
      <c r="HOR1334" s="4"/>
      <c r="HOS1334" s="4"/>
      <c r="HOT1334" s="4"/>
      <c r="HOU1334" s="4"/>
      <c r="HOV1334" s="4"/>
      <c r="HOW1334" s="4"/>
      <c r="HOX1334" s="4"/>
      <c r="HOY1334" s="4"/>
      <c r="HOZ1334" s="4"/>
      <c r="HPA1334" s="4"/>
      <c r="HPB1334" s="4"/>
      <c r="HPC1334" s="4"/>
      <c r="HPD1334" s="4"/>
      <c r="HPE1334" s="4"/>
      <c r="HPF1334" s="4"/>
      <c r="HPG1334" s="4"/>
      <c r="HPH1334" s="4"/>
      <c r="HPI1334" s="4"/>
      <c r="HPJ1334" s="4"/>
      <c r="HPK1334" s="4"/>
      <c r="HPL1334" s="4"/>
      <c r="HPM1334" s="4"/>
      <c r="HPN1334" s="4"/>
      <c r="HPO1334" s="4"/>
      <c r="HPP1334" s="4"/>
      <c r="HPQ1334" s="4"/>
      <c r="HPR1334" s="4"/>
      <c r="HPS1334" s="4"/>
      <c r="HPT1334" s="4"/>
      <c r="HPU1334" s="4"/>
      <c r="HPV1334" s="4"/>
      <c r="HPW1334" s="4"/>
      <c r="HPX1334" s="4"/>
      <c r="HPY1334" s="4"/>
      <c r="HPZ1334" s="4"/>
      <c r="HQA1334" s="4"/>
      <c r="HQB1334" s="4"/>
      <c r="HQC1334" s="4"/>
      <c r="HQD1334" s="4"/>
      <c r="HQE1334" s="4"/>
      <c r="HQF1334" s="4"/>
      <c r="HQG1334" s="4"/>
      <c r="HQH1334" s="4"/>
      <c r="HQI1334" s="4"/>
      <c r="HQJ1334" s="4"/>
      <c r="HQK1334" s="4"/>
      <c r="HQL1334" s="4"/>
      <c r="HQM1334" s="4"/>
      <c r="HQN1334" s="4"/>
      <c r="HQO1334" s="4"/>
      <c r="HQP1334" s="4"/>
      <c r="HQQ1334" s="4"/>
      <c r="HQR1334" s="4"/>
      <c r="HQS1334" s="4"/>
      <c r="HQT1334" s="4"/>
      <c r="HQU1334" s="4"/>
      <c r="HQV1334" s="4"/>
      <c r="HQW1334" s="4"/>
      <c r="HQX1334" s="4"/>
      <c r="HQY1334" s="4"/>
      <c r="HQZ1334" s="4"/>
      <c r="HRA1334" s="4"/>
      <c r="HRB1334" s="4"/>
      <c r="HRC1334" s="4"/>
      <c r="HRD1334" s="4"/>
      <c r="HRE1334" s="4"/>
      <c r="HRF1334" s="4"/>
      <c r="HRG1334" s="4"/>
      <c r="HRH1334" s="4"/>
      <c r="HRI1334" s="4"/>
      <c r="HRJ1334" s="4"/>
      <c r="HRK1334" s="4"/>
      <c r="HRL1334" s="4"/>
      <c r="HRM1334" s="4"/>
      <c r="HRN1334" s="4"/>
      <c r="HRO1334" s="4"/>
      <c r="HRP1334" s="4"/>
      <c r="HRQ1334" s="4"/>
      <c r="HRR1334" s="4"/>
      <c r="HRS1334" s="4"/>
      <c r="HRT1334" s="4"/>
      <c r="HRU1334" s="4"/>
      <c r="HRV1334" s="4"/>
      <c r="HRW1334" s="4"/>
      <c r="HRX1334" s="4"/>
      <c r="HRY1334" s="4"/>
      <c r="HRZ1334" s="4"/>
      <c r="HSA1334" s="4"/>
      <c r="HSB1334" s="4"/>
      <c r="HSC1334" s="4"/>
      <c r="HSD1334" s="4"/>
      <c r="HSE1334" s="4"/>
      <c r="HSF1334" s="4"/>
      <c r="HSG1334" s="4"/>
      <c r="HSH1334" s="4"/>
      <c r="HSI1334" s="4"/>
      <c r="HSJ1334" s="4"/>
      <c r="HSK1334" s="4"/>
      <c r="HSL1334" s="4"/>
      <c r="HSM1334" s="4"/>
      <c r="HSN1334" s="4"/>
      <c r="HSO1334" s="4"/>
      <c r="HSP1334" s="4"/>
      <c r="HSQ1334" s="4"/>
      <c r="HSR1334" s="4"/>
      <c r="HSS1334" s="4"/>
      <c r="HST1334" s="4"/>
      <c r="HSU1334" s="4"/>
      <c r="HSV1334" s="4"/>
      <c r="HSW1334" s="4"/>
      <c r="HSX1334" s="4"/>
      <c r="HSY1334" s="4"/>
      <c r="HSZ1334" s="4"/>
      <c r="HTA1334" s="4"/>
      <c r="HTB1334" s="4"/>
      <c r="HTC1334" s="4"/>
      <c r="HTD1334" s="4"/>
      <c r="HTE1334" s="4"/>
      <c r="HTF1334" s="4"/>
      <c r="HTG1334" s="4"/>
      <c r="HTH1334" s="4"/>
      <c r="HTI1334" s="4"/>
      <c r="HTJ1334" s="4"/>
      <c r="HTK1334" s="4"/>
      <c r="HTL1334" s="4"/>
      <c r="HTM1334" s="4"/>
      <c r="HTN1334" s="4"/>
      <c r="HTO1334" s="4"/>
      <c r="HTP1334" s="4"/>
      <c r="HTQ1334" s="4"/>
      <c r="HTR1334" s="4"/>
      <c r="HTS1334" s="4"/>
      <c r="HTT1334" s="4"/>
      <c r="HTU1334" s="4"/>
      <c r="HTV1334" s="4"/>
      <c r="HTW1334" s="4"/>
      <c r="HTX1334" s="4"/>
      <c r="HTY1334" s="4"/>
      <c r="HTZ1334" s="4"/>
      <c r="HUA1334" s="4"/>
      <c r="HUB1334" s="4"/>
      <c r="HUC1334" s="4"/>
      <c r="HUD1334" s="4"/>
      <c r="HUE1334" s="4"/>
      <c r="HUF1334" s="4"/>
      <c r="HUG1334" s="4"/>
      <c r="HUH1334" s="4"/>
      <c r="HUI1334" s="4"/>
      <c r="HUJ1334" s="4"/>
      <c r="HUK1334" s="4"/>
      <c r="HUL1334" s="4"/>
      <c r="HUM1334" s="4"/>
      <c r="HUN1334" s="4"/>
      <c r="HUO1334" s="4"/>
      <c r="HUP1334" s="4"/>
      <c r="HUQ1334" s="4"/>
      <c r="HUR1334" s="4"/>
      <c r="HUS1334" s="4"/>
      <c r="HUT1334" s="4"/>
      <c r="HUU1334" s="4"/>
      <c r="HUV1334" s="4"/>
      <c r="HUW1334" s="4"/>
      <c r="HUX1334" s="4"/>
      <c r="HUY1334" s="4"/>
      <c r="HUZ1334" s="4"/>
      <c r="HVA1334" s="4"/>
      <c r="HVB1334" s="4"/>
      <c r="HVC1334" s="4"/>
      <c r="HVD1334" s="4"/>
      <c r="HVE1334" s="4"/>
      <c r="HVF1334" s="4"/>
      <c r="HVG1334" s="4"/>
      <c r="HVH1334" s="4"/>
      <c r="HVI1334" s="4"/>
      <c r="HVJ1334" s="4"/>
      <c r="HVK1334" s="4"/>
      <c r="HVL1334" s="4"/>
      <c r="HVM1334" s="4"/>
      <c r="HVN1334" s="4"/>
      <c r="HVO1334" s="4"/>
      <c r="HVP1334" s="4"/>
      <c r="HVQ1334" s="4"/>
      <c r="HVR1334" s="4"/>
      <c r="HVS1334" s="4"/>
      <c r="HVT1334" s="4"/>
      <c r="HVU1334" s="4"/>
      <c r="HVV1334" s="4"/>
      <c r="HVW1334" s="4"/>
      <c r="HVX1334" s="4"/>
      <c r="HVY1334" s="4"/>
      <c r="HVZ1334" s="4"/>
      <c r="HWA1334" s="4"/>
      <c r="HWB1334" s="4"/>
      <c r="HWC1334" s="4"/>
      <c r="HWD1334" s="4"/>
      <c r="HWE1334" s="4"/>
      <c r="HWF1334" s="4"/>
      <c r="HWG1334" s="4"/>
      <c r="HWH1334" s="4"/>
      <c r="HWI1334" s="4"/>
      <c r="HWJ1334" s="4"/>
      <c r="HWK1334" s="4"/>
      <c r="HWL1334" s="4"/>
      <c r="HWM1334" s="4"/>
      <c r="HWN1334" s="4"/>
      <c r="HWO1334" s="4"/>
      <c r="HWP1334" s="4"/>
      <c r="HWQ1334" s="4"/>
      <c r="HWR1334" s="4"/>
      <c r="HWS1334" s="4"/>
      <c r="HWT1334" s="4"/>
      <c r="HWU1334" s="4"/>
      <c r="HWV1334" s="4"/>
      <c r="HWW1334" s="4"/>
      <c r="HWX1334" s="4"/>
      <c r="HWY1334" s="4"/>
      <c r="HWZ1334" s="4"/>
      <c r="HXA1334" s="4"/>
      <c r="HXB1334" s="4"/>
      <c r="HXC1334" s="4"/>
      <c r="HXD1334" s="4"/>
      <c r="HXE1334" s="4"/>
      <c r="HXF1334" s="4"/>
      <c r="HXG1334" s="4"/>
      <c r="HXH1334" s="4"/>
      <c r="HXI1334" s="4"/>
      <c r="HXJ1334" s="4"/>
      <c r="HXK1334" s="4"/>
      <c r="HXL1334" s="4"/>
      <c r="HXM1334" s="4"/>
      <c r="HXN1334" s="4"/>
      <c r="HXO1334" s="4"/>
      <c r="HXP1334" s="4"/>
      <c r="HXQ1334" s="4"/>
      <c r="HXR1334" s="4"/>
      <c r="HXS1334" s="4"/>
      <c r="HXT1334" s="4"/>
      <c r="HXU1334" s="4"/>
      <c r="HXV1334" s="4"/>
      <c r="HXW1334" s="4"/>
      <c r="HXX1334" s="4"/>
      <c r="HXY1334" s="4"/>
      <c r="HXZ1334" s="4"/>
      <c r="HYA1334" s="4"/>
      <c r="HYB1334" s="4"/>
      <c r="HYC1334" s="4"/>
      <c r="HYD1334" s="4"/>
      <c r="HYE1334" s="4"/>
      <c r="HYF1334" s="4"/>
      <c r="HYG1334" s="4"/>
      <c r="HYH1334" s="4"/>
      <c r="HYI1334" s="4"/>
      <c r="HYJ1334" s="4"/>
      <c r="HYK1334" s="4"/>
      <c r="HYL1334" s="4"/>
      <c r="HYM1334" s="4"/>
      <c r="HYN1334" s="4"/>
      <c r="HYO1334" s="4"/>
      <c r="HYP1334" s="4"/>
      <c r="HYQ1334" s="4"/>
      <c r="HYR1334" s="4"/>
      <c r="HYS1334" s="4"/>
      <c r="HYT1334" s="4"/>
      <c r="HYU1334" s="4"/>
      <c r="HYV1334" s="4"/>
      <c r="HYW1334" s="4"/>
      <c r="HYX1334" s="4"/>
      <c r="HYY1334" s="4"/>
      <c r="HYZ1334" s="4"/>
      <c r="HZA1334" s="4"/>
      <c r="HZB1334" s="4"/>
      <c r="HZC1334" s="4"/>
      <c r="HZD1334" s="4"/>
      <c r="HZE1334" s="4"/>
      <c r="HZF1334" s="4"/>
      <c r="HZG1334" s="4"/>
      <c r="HZH1334" s="4"/>
      <c r="HZI1334" s="4"/>
      <c r="HZJ1334" s="4"/>
      <c r="HZK1334" s="4"/>
      <c r="HZL1334" s="4"/>
      <c r="HZM1334" s="4"/>
      <c r="HZN1334" s="4"/>
      <c r="HZO1334" s="4"/>
      <c r="HZP1334" s="4"/>
      <c r="HZQ1334" s="4"/>
      <c r="HZR1334" s="4"/>
      <c r="HZS1334" s="4"/>
      <c r="HZT1334" s="4"/>
      <c r="HZU1334" s="4"/>
      <c r="HZV1334" s="4"/>
      <c r="HZW1334" s="4"/>
      <c r="HZX1334" s="4"/>
      <c r="HZY1334" s="4"/>
      <c r="HZZ1334" s="4"/>
      <c r="IAA1334" s="4"/>
      <c r="IAB1334" s="4"/>
      <c r="IAC1334" s="4"/>
      <c r="IAD1334" s="4"/>
      <c r="IAE1334" s="4"/>
      <c r="IAF1334" s="4"/>
      <c r="IAG1334" s="4"/>
      <c r="IAH1334" s="4"/>
      <c r="IAI1334" s="4"/>
      <c r="IAJ1334" s="4"/>
      <c r="IAK1334" s="4"/>
      <c r="IAL1334" s="4"/>
      <c r="IAM1334" s="4"/>
      <c r="IAN1334" s="4"/>
      <c r="IAO1334" s="4"/>
      <c r="IAP1334" s="4"/>
      <c r="IAQ1334" s="4"/>
      <c r="IAR1334" s="4"/>
      <c r="IAS1334" s="4"/>
      <c r="IAT1334" s="4"/>
      <c r="IAU1334" s="4"/>
      <c r="IAV1334" s="4"/>
      <c r="IAW1334" s="4"/>
      <c r="IAX1334" s="4"/>
      <c r="IAY1334" s="4"/>
      <c r="IAZ1334" s="4"/>
      <c r="IBA1334" s="4"/>
      <c r="IBB1334" s="4"/>
      <c r="IBC1334" s="4"/>
      <c r="IBD1334" s="4"/>
      <c r="IBE1334" s="4"/>
      <c r="IBF1334" s="4"/>
      <c r="IBG1334" s="4"/>
      <c r="IBH1334" s="4"/>
      <c r="IBI1334" s="4"/>
      <c r="IBJ1334" s="4"/>
      <c r="IBK1334" s="4"/>
      <c r="IBL1334" s="4"/>
      <c r="IBM1334" s="4"/>
      <c r="IBN1334" s="4"/>
      <c r="IBO1334" s="4"/>
      <c r="IBP1334" s="4"/>
      <c r="IBQ1334" s="4"/>
      <c r="IBR1334" s="4"/>
      <c r="IBS1334" s="4"/>
      <c r="IBT1334" s="4"/>
      <c r="IBU1334" s="4"/>
      <c r="IBV1334" s="4"/>
      <c r="IBW1334" s="4"/>
      <c r="IBX1334" s="4"/>
      <c r="IBY1334" s="4"/>
      <c r="IBZ1334" s="4"/>
      <c r="ICA1334" s="4"/>
      <c r="ICB1334" s="4"/>
      <c r="ICC1334" s="4"/>
      <c r="ICD1334" s="4"/>
      <c r="ICE1334" s="4"/>
      <c r="ICF1334" s="4"/>
      <c r="ICG1334" s="4"/>
      <c r="ICH1334" s="4"/>
      <c r="ICI1334" s="4"/>
      <c r="ICJ1334" s="4"/>
      <c r="ICK1334" s="4"/>
      <c r="ICL1334" s="4"/>
      <c r="ICM1334" s="4"/>
      <c r="ICN1334" s="4"/>
      <c r="ICO1334" s="4"/>
      <c r="ICP1334" s="4"/>
      <c r="ICQ1334" s="4"/>
      <c r="ICR1334" s="4"/>
      <c r="ICS1334" s="4"/>
      <c r="ICT1334" s="4"/>
      <c r="ICU1334" s="4"/>
      <c r="ICV1334" s="4"/>
      <c r="ICW1334" s="4"/>
      <c r="ICX1334" s="4"/>
      <c r="ICY1334" s="4"/>
      <c r="ICZ1334" s="4"/>
      <c r="IDA1334" s="4"/>
      <c r="IDB1334" s="4"/>
      <c r="IDC1334" s="4"/>
      <c r="IDD1334" s="4"/>
      <c r="IDE1334" s="4"/>
      <c r="IDF1334" s="4"/>
      <c r="IDG1334" s="4"/>
      <c r="IDH1334" s="4"/>
      <c r="IDI1334" s="4"/>
      <c r="IDJ1334" s="4"/>
      <c r="IDK1334" s="4"/>
      <c r="IDL1334" s="4"/>
      <c r="IDM1334" s="4"/>
      <c r="IDN1334" s="4"/>
      <c r="IDO1334" s="4"/>
      <c r="IDP1334" s="4"/>
      <c r="IDQ1334" s="4"/>
      <c r="IDR1334" s="4"/>
      <c r="IDS1334" s="4"/>
      <c r="IDT1334" s="4"/>
      <c r="IDU1334" s="4"/>
      <c r="IDV1334" s="4"/>
      <c r="IDW1334" s="4"/>
      <c r="IDX1334" s="4"/>
      <c r="IDY1334" s="4"/>
      <c r="IDZ1334" s="4"/>
      <c r="IEA1334" s="4"/>
      <c r="IEB1334" s="4"/>
      <c r="IEC1334" s="4"/>
      <c r="IED1334" s="4"/>
      <c r="IEE1334" s="4"/>
      <c r="IEF1334" s="4"/>
      <c r="IEG1334" s="4"/>
      <c r="IEH1334" s="4"/>
      <c r="IEI1334" s="4"/>
      <c r="IEJ1334" s="4"/>
      <c r="IEK1334" s="4"/>
      <c r="IEL1334" s="4"/>
      <c r="IEM1334" s="4"/>
      <c r="IEN1334" s="4"/>
      <c r="IEO1334" s="4"/>
      <c r="IEP1334" s="4"/>
      <c r="IEQ1334" s="4"/>
      <c r="IER1334" s="4"/>
      <c r="IES1334" s="4"/>
      <c r="IET1334" s="4"/>
      <c r="IEU1334" s="4"/>
      <c r="IEV1334" s="4"/>
      <c r="IEW1334" s="4"/>
      <c r="IEX1334" s="4"/>
      <c r="IEY1334" s="4"/>
      <c r="IEZ1334" s="4"/>
      <c r="IFA1334" s="4"/>
      <c r="IFB1334" s="4"/>
      <c r="IFC1334" s="4"/>
      <c r="IFD1334" s="4"/>
      <c r="IFE1334" s="4"/>
      <c r="IFF1334" s="4"/>
      <c r="IFG1334" s="4"/>
      <c r="IFH1334" s="4"/>
      <c r="IFI1334" s="4"/>
      <c r="IFJ1334" s="4"/>
      <c r="IFK1334" s="4"/>
      <c r="IFL1334" s="4"/>
      <c r="IFM1334" s="4"/>
      <c r="IFN1334" s="4"/>
      <c r="IFO1334" s="4"/>
      <c r="IFP1334" s="4"/>
      <c r="IFQ1334" s="4"/>
      <c r="IFR1334" s="4"/>
      <c r="IFS1334" s="4"/>
      <c r="IFT1334" s="4"/>
      <c r="IFU1334" s="4"/>
      <c r="IFV1334" s="4"/>
      <c r="IFW1334" s="4"/>
      <c r="IFX1334" s="4"/>
      <c r="IFY1334" s="4"/>
      <c r="IFZ1334" s="4"/>
      <c r="IGA1334" s="4"/>
      <c r="IGB1334" s="4"/>
      <c r="IGC1334" s="4"/>
      <c r="IGD1334" s="4"/>
      <c r="IGE1334" s="4"/>
      <c r="IGF1334" s="4"/>
      <c r="IGG1334" s="4"/>
      <c r="IGH1334" s="4"/>
      <c r="IGI1334" s="4"/>
      <c r="IGJ1334" s="4"/>
      <c r="IGK1334" s="4"/>
      <c r="IGL1334" s="4"/>
      <c r="IGM1334" s="4"/>
      <c r="IGN1334" s="4"/>
      <c r="IGO1334" s="4"/>
      <c r="IGP1334" s="4"/>
      <c r="IGQ1334" s="4"/>
      <c r="IGR1334" s="4"/>
      <c r="IGS1334" s="4"/>
      <c r="IGT1334" s="4"/>
      <c r="IGU1334" s="4"/>
      <c r="IGV1334" s="4"/>
      <c r="IGW1334" s="4"/>
      <c r="IGX1334" s="4"/>
      <c r="IGY1334" s="4"/>
      <c r="IGZ1334" s="4"/>
      <c r="IHA1334" s="4"/>
      <c r="IHB1334" s="4"/>
      <c r="IHC1334" s="4"/>
      <c r="IHD1334" s="4"/>
      <c r="IHE1334" s="4"/>
      <c r="IHF1334" s="4"/>
      <c r="IHG1334" s="4"/>
      <c r="IHH1334" s="4"/>
      <c r="IHI1334" s="4"/>
      <c r="IHJ1334" s="4"/>
      <c r="IHK1334" s="4"/>
      <c r="IHL1334" s="4"/>
      <c r="IHM1334" s="4"/>
      <c r="IHN1334" s="4"/>
      <c r="IHO1334" s="4"/>
      <c r="IHP1334" s="4"/>
      <c r="IHQ1334" s="4"/>
      <c r="IHR1334" s="4"/>
      <c r="IHS1334" s="4"/>
      <c r="IHT1334" s="4"/>
      <c r="IHU1334" s="4"/>
      <c r="IHV1334" s="4"/>
      <c r="IHW1334" s="4"/>
      <c r="IHX1334" s="4"/>
      <c r="IHY1334" s="4"/>
      <c r="IHZ1334" s="4"/>
      <c r="IIA1334" s="4"/>
      <c r="IIB1334" s="4"/>
      <c r="IIC1334" s="4"/>
      <c r="IID1334" s="4"/>
      <c r="IIE1334" s="4"/>
      <c r="IIF1334" s="4"/>
      <c r="IIG1334" s="4"/>
      <c r="IIH1334" s="4"/>
      <c r="III1334" s="4"/>
      <c r="IIJ1334" s="4"/>
      <c r="IIK1334" s="4"/>
      <c r="IIL1334" s="4"/>
      <c r="IIM1334" s="4"/>
      <c r="IIN1334" s="4"/>
      <c r="IIO1334" s="4"/>
      <c r="IIP1334" s="4"/>
      <c r="IIQ1334" s="4"/>
      <c r="IIR1334" s="4"/>
      <c r="IIS1334" s="4"/>
      <c r="IIT1334" s="4"/>
      <c r="IIU1334" s="4"/>
      <c r="IIV1334" s="4"/>
      <c r="IIW1334" s="4"/>
      <c r="IIX1334" s="4"/>
      <c r="IIY1334" s="4"/>
      <c r="IIZ1334" s="4"/>
      <c r="IJA1334" s="4"/>
      <c r="IJB1334" s="4"/>
      <c r="IJC1334" s="4"/>
      <c r="IJD1334" s="4"/>
      <c r="IJE1334" s="4"/>
      <c r="IJF1334" s="4"/>
      <c r="IJG1334" s="4"/>
      <c r="IJH1334" s="4"/>
      <c r="IJI1334" s="4"/>
      <c r="IJJ1334" s="4"/>
      <c r="IJK1334" s="4"/>
      <c r="IJL1334" s="4"/>
      <c r="IJM1334" s="4"/>
      <c r="IJN1334" s="4"/>
      <c r="IJO1334" s="4"/>
      <c r="IJP1334" s="4"/>
      <c r="IJQ1334" s="4"/>
      <c r="IJR1334" s="4"/>
      <c r="IJS1334" s="4"/>
      <c r="IJT1334" s="4"/>
      <c r="IJU1334" s="4"/>
      <c r="IJV1334" s="4"/>
      <c r="IJW1334" s="4"/>
      <c r="IJX1334" s="4"/>
      <c r="IJY1334" s="4"/>
      <c r="IJZ1334" s="4"/>
      <c r="IKA1334" s="4"/>
      <c r="IKB1334" s="4"/>
      <c r="IKC1334" s="4"/>
      <c r="IKD1334" s="4"/>
      <c r="IKE1334" s="4"/>
      <c r="IKF1334" s="4"/>
      <c r="IKG1334" s="4"/>
      <c r="IKH1334" s="4"/>
      <c r="IKI1334" s="4"/>
      <c r="IKJ1334" s="4"/>
      <c r="IKK1334" s="4"/>
      <c r="IKL1334" s="4"/>
      <c r="IKM1334" s="4"/>
      <c r="IKN1334" s="4"/>
      <c r="IKO1334" s="4"/>
      <c r="IKP1334" s="4"/>
      <c r="IKQ1334" s="4"/>
      <c r="IKR1334" s="4"/>
      <c r="IKS1334" s="4"/>
      <c r="IKT1334" s="4"/>
      <c r="IKU1334" s="4"/>
      <c r="IKV1334" s="4"/>
      <c r="IKW1334" s="4"/>
      <c r="IKX1334" s="4"/>
      <c r="IKY1334" s="4"/>
      <c r="IKZ1334" s="4"/>
      <c r="ILA1334" s="4"/>
      <c r="ILB1334" s="4"/>
      <c r="ILC1334" s="4"/>
      <c r="ILD1334" s="4"/>
      <c r="ILE1334" s="4"/>
      <c r="ILF1334" s="4"/>
      <c r="ILG1334" s="4"/>
      <c r="ILH1334" s="4"/>
      <c r="ILI1334" s="4"/>
      <c r="ILJ1334" s="4"/>
      <c r="ILK1334" s="4"/>
      <c r="ILL1334" s="4"/>
      <c r="ILM1334" s="4"/>
      <c r="ILN1334" s="4"/>
      <c r="ILO1334" s="4"/>
      <c r="ILP1334" s="4"/>
      <c r="ILQ1334" s="4"/>
      <c r="ILR1334" s="4"/>
      <c r="ILS1334" s="4"/>
      <c r="ILT1334" s="4"/>
      <c r="ILU1334" s="4"/>
      <c r="ILV1334" s="4"/>
      <c r="ILW1334" s="4"/>
      <c r="ILX1334" s="4"/>
      <c r="ILY1334" s="4"/>
      <c r="ILZ1334" s="4"/>
      <c r="IMA1334" s="4"/>
      <c r="IMB1334" s="4"/>
      <c r="IMC1334" s="4"/>
      <c r="IMD1334" s="4"/>
      <c r="IME1334" s="4"/>
      <c r="IMF1334" s="4"/>
      <c r="IMG1334" s="4"/>
      <c r="IMH1334" s="4"/>
      <c r="IMI1334" s="4"/>
      <c r="IMJ1334" s="4"/>
      <c r="IMK1334" s="4"/>
      <c r="IML1334" s="4"/>
      <c r="IMM1334" s="4"/>
      <c r="IMN1334" s="4"/>
      <c r="IMO1334" s="4"/>
      <c r="IMP1334" s="4"/>
      <c r="IMQ1334" s="4"/>
      <c r="IMR1334" s="4"/>
      <c r="IMS1334" s="4"/>
      <c r="IMT1334" s="4"/>
      <c r="IMU1334" s="4"/>
      <c r="IMV1334" s="4"/>
      <c r="IMW1334" s="4"/>
      <c r="IMX1334" s="4"/>
      <c r="IMY1334" s="4"/>
      <c r="IMZ1334" s="4"/>
      <c r="INA1334" s="4"/>
      <c r="INB1334" s="4"/>
      <c r="INC1334" s="4"/>
      <c r="IND1334" s="4"/>
      <c r="INE1334" s="4"/>
      <c r="INF1334" s="4"/>
      <c r="ING1334" s="4"/>
      <c r="INH1334" s="4"/>
      <c r="INI1334" s="4"/>
      <c r="INJ1334" s="4"/>
      <c r="INK1334" s="4"/>
      <c r="INL1334" s="4"/>
      <c r="INM1334" s="4"/>
      <c r="INN1334" s="4"/>
      <c r="INO1334" s="4"/>
      <c r="INP1334" s="4"/>
      <c r="INQ1334" s="4"/>
      <c r="INR1334" s="4"/>
      <c r="INS1334" s="4"/>
      <c r="INT1334" s="4"/>
      <c r="INU1334" s="4"/>
      <c r="INV1334" s="4"/>
      <c r="INW1334" s="4"/>
      <c r="INX1334" s="4"/>
      <c r="INY1334" s="4"/>
      <c r="INZ1334" s="4"/>
      <c r="IOA1334" s="4"/>
      <c r="IOB1334" s="4"/>
      <c r="IOC1334" s="4"/>
      <c r="IOD1334" s="4"/>
      <c r="IOE1334" s="4"/>
      <c r="IOF1334" s="4"/>
      <c r="IOG1334" s="4"/>
      <c r="IOH1334" s="4"/>
      <c r="IOI1334" s="4"/>
      <c r="IOJ1334" s="4"/>
      <c r="IOK1334" s="4"/>
      <c r="IOL1334" s="4"/>
      <c r="IOM1334" s="4"/>
      <c r="ION1334" s="4"/>
      <c r="IOO1334" s="4"/>
      <c r="IOP1334" s="4"/>
      <c r="IOQ1334" s="4"/>
      <c r="IOR1334" s="4"/>
      <c r="IOS1334" s="4"/>
      <c r="IOT1334" s="4"/>
      <c r="IOU1334" s="4"/>
      <c r="IOV1334" s="4"/>
      <c r="IOW1334" s="4"/>
      <c r="IOX1334" s="4"/>
      <c r="IOY1334" s="4"/>
      <c r="IOZ1334" s="4"/>
      <c r="IPA1334" s="4"/>
      <c r="IPB1334" s="4"/>
      <c r="IPC1334" s="4"/>
      <c r="IPD1334" s="4"/>
      <c r="IPE1334" s="4"/>
      <c r="IPF1334" s="4"/>
      <c r="IPG1334" s="4"/>
      <c r="IPH1334" s="4"/>
      <c r="IPI1334" s="4"/>
      <c r="IPJ1334" s="4"/>
      <c r="IPK1334" s="4"/>
      <c r="IPL1334" s="4"/>
      <c r="IPM1334" s="4"/>
      <c r="IPN1334" s="4"/>
      <c r="IPO1334" s="4"/>
      <c r="IPP1334" s="4"/>
      <c r="IPQ1334" s="4"/>
      <c r="IPR1334" s="4"/>
      <c r="IPS1334" s="4"/>
      <c r="IPT1334" s="4"/>
      <c r="IPU1334" s="4"/>
      <c r="IPV1334" s="4"/>
      <c r="IPW1334" s="4"/>
      <c r="IPX1334" s="4"/>
      <c r="IPY1334" s="4"/>
      <c r="IPZ1334" s="4"/>
      <c r="IQA1334" s="4"/>
      <c r="IQB1334" s="4"/>
      <c r="IQC1334" s="4"/>
      <c r="IQD1334" s="4"/>
      <c r="IQE1334" s="4"/>
      <c r="IQF1334" s="4"/>
      <c r="IQG1334" s="4"/>
      <c r="IQH1334" s="4"/>
      <c r="IQI1334" s="4"/>
      <c r="IQJ1334" s="4"/>
      <c r="IQK1334" s="4"/>
      <c r="IQL1334" s="4"/>
      <c r="IQM1334" s="4"/>
      <c r="IQN1334" s="4"/>
      <c r="IQO1334" s="4"/>
      <c r="IQP1334" s="4"/>
      <c r="IQQ1334" s="4"/>
      <c r="IQR1334" s="4"/>
      <c r="IQS1334" s="4"/>
      <c r="IQT1334" s="4"/>
      <c r="IQU1334" s="4"/>
      <c r="IQV1334" s="4"/>
      <c r="IQW1334" s="4"/>
      <c r="IQX1334" s="4"/>
      <c r="IQY1334" s="4"/>
      <c r="IQZ1334" s="4"/>
      <c r="IRA1334" s="4"/>
      <c r="IRB1334" s="4"/>
      <c r="IRC1334" s="4"/>
      <c r="IRD1334" s="4"/>
      <c r="IRE1334" s="4"/>
      <c r="IRF1334" s="4"/>
      <c r="IRG1334" s="4"/>
      <c r="IRH1334" s="4"/>
      <c r="IRI1334" s="4"/>
      <c r="IRJ1334" s="4"/>
      <c r="IRK1334" s="4"/>
      <c r="IRL1334" s="4"/>
      <c r="IRM1334" s="4"/>
      <c r="IRN1334" s="4"/>
      <c r="IRO1334" s="4"/>
      <c r="IRP1334" s="4"/>
      <c r="IRQ1334" s="4"/>
      <c r="IRR1334" s="4"/>
      <c r="IRS1334" s="4"/>
      <c r="IRT1334" s="4"/>
      <c r="IRU1334" s="4"/>
      <c r="IRV1334" s="4"/>
      <c r="IRW1334" s="4"/>
      <c r="IRX1334" s="4"/>
      <c r="IRY1334" s="4"/>
      <c r="IRZ1334" s="4"/>
      <c r="ISA1334" s="4"/>
      <c r="ISB1334" s="4"/>
      <c r="ISC1334" s="4"/>
      <c r="ISD1334" s="4"/>
      <c r="ISE1334" s="4"/>
      <c r="ISF1334" s="4"/>
      <c r="ISG1334" s="4"/>
      <c r="ISH1334" s="4"/>
      <c r="ISI1334" s="4"/>
      <c r="ISJ1334" s="4"/>
      <c r="ISK1334" s="4"/>
      <c r="ISL1334" s="4"/>
      <c r="ISM1334" s="4"/>
      <c r="ISN1334" s="4"/>
      <c r="ISO1334" s="4"/>
      <c r="ISP1334" s="4"/>
      <c r="ISQ1334" s="4"/>
      <c r="ISR1334" s="4"/>
      <c r="ISS1334" s="4"/>
      <c r="IST1334" s="4"/>
      <c r="ISU1334" s="4"/>
      <c r="ISV1334" s="4"/>
      <c r="ISW1334" s="4"/>
      <c r="ISX1334" s="4"/>
      <c r="ISY1334" s="4"/>
      <c r="ISZ1334" s="4"/>
      <c r="ITA1334" s="4"/>
      <c r="ITB1334" s="4"/>
      <c r="ITC1334" s="4"/>
      <c r="ITD1334" s="4"/>
      <c r="ITE1334" s="4"/>
      <c r="ITF1334" s="4"/>
      <c r="ITG1334" s="4"/>
      <c r="ITH1334" s="4"/>
      <c r="ITI1334" s="4"/>
      <c r="ITJ1334" s="4"/>
      <c r="ITK1334" s="4"/>
      <c r="ITL1334" s="4"/>
      <c r="ITM1334" s="4"/>
      <c r="ITN1334" s="4"/>
      <c r="ITO1334" s="4"/>
      <c r="ITP1334" s="4"/>
      <c r="ITQ1334" s="4"/>
      <c r="ITR1334" s="4"/>
      <c r="ITS1334" s="4"/>
      <c r="ITT1334" s="4"/>
      <c r="ITU1334" s="4"/>
      <c r="ITV1334" s="4"/>
      <c r="ITW1334" s="4"/>
      <c r="ITX1334" s="4"/>
      <c r="ITY1334" s="4"/>
      <c r="ITZ1334" s="4"/>
      <c r="IUA1334" s="4"/>
      <c r="IUB1334" s="4"/>
      <c r="IUC1334" s="4"/>
      <c r="IUD1334" s="4"/>
      <c r="IUE1334" s="4"/>
      <c r="IUF1334" s="4"/>
      <c r="IUG1334" s="4"/>
      <c r="IUH1334" s="4"/>
      <c r="IUI1334" s="4"/>
      <c r="IUJ1334" s="4"/>
      <c r="IUK1334" s="4"/>
      <c r="IUL1334" s="4"/>
      <c r="IUM1334" s="4"/>
      <c r="IUN1334" s="4"/>
      <c r="IUO1334" s="4"/>
      <c r="IUP1334" s="4"/>
      <c r="IUQ1334" s="4"/>
      <c r="IUR1334" s="4"/>
      <c r="IUS1334" s="4"/>
      <c r="IUT1334" s="4"/>
      <c r="IUU1334" s="4"/>
      <c r="IUV1334" s="4"/>
      <c r="IUW1334" s="4"/>
      <c r="IUX1334" s="4"/>
      <c r="IUY1334" s="4"/>
      <c r="IUZ1334" s="4"/>
      <c r="IVA1334" s="4"/>
      <c r="IVB1334" s="4"/>
      <c r="IVC1334" s="4"/>
      <c r="IVD1334" s="4"/>
      <c r="IVE1334" s="4"/>
      <c r="IVF1334" s="4"/>
      <c r="IVG1334" s="4"/>
      <c r="IVH1334" s="4"/>
      <c r="IVI1334" s="4"/>
      <c r="IVJ1334" s="4"/>
      <c r="IVK1334" s="4"/>
      <c r="IVL1334" s="4"/>
      <c r="IVM1334" s="4"/>
      <c r="IVN1334" s="4"/>
      <c r="IVO1334" s="4"/>
      <c r="IVP1334" s="4"/>
      <c r="IVQ1334" s="4"/>
      <c r="IVR1334" s="4"/>
      <c r="IVS1334" s="4"/>
      <c r="IVT1334" s="4"/>
      <c r="IVU1334" s="4"/>
      <c r="IVV1334" s="4"/>
      <c r="IVW1334" s="4"/>
      <c r="IVX1334" s="4"/>
      <c r="IVY1334" s="4"/>
      <c r="IVZ1334" s="4"/>
      <c r="IWA1334" s="4"/>
      <c r="IWB1334" s="4"/>
      <c r="IWC1334" s="4"/>
      <c r="IWD1334" s="4"/>
      <c r="IWE1334" s="4"/>
      <c r="IWF1334" s="4"/>
      <c r="IWG1334" s="4"/>
      <c r="IWH1334" s="4"/>
      <c r="IWI1334" s="4"/>
      <c r="IWJ1334" s="4"/>
      <c r="IWK1334" s="4"/>
      <c r="IWL1334" s="4"/>
      <c r="IWM1334" s="4"/>
      <c r="IWN1334" s="4"/>
      <c r="IWO1334" s="4"/>
      <c r="IWP1334" s="4"/>
      <c r="IWQ1334" s="4"/>
      <c r="IWR1334" s="4"/>
      <c r="IWS1334" s="4"/>
      <c r="IWT1334" s="4"/>
      <c r="IWU1334" s="4"/>
      <c r="IWV1334" s="4"/>
      <c r="IWW1334" s="4"/>
      <c r="IWX1334" s="4"/>
      <c r="IWY1334" s="4"/>
      <c r="IWZ1334" s="4"/>
      <c r="IXA1334" s="4"/>
      <c r="IXB1334" s="4"/>
      <c r="IXC1334" s="4"/>
      <c r="IXD1334" s="4"/>
      <c r="IXE1334" s="4"/>
      <c r="IXF1334" s="4"/>
      <c r="IXG1334" s="4"/>
      <c r="IXH1334" s="4"/>
      <c r="IXI1334" s="4"/>
      <c r="IXJ1334" s="4"/>
      <c r="IXK1334" s="4"/>
      <c r="IXL1334" s="4"/>
      <c r="IXM1334" s="4"/>
      <c r="IXN1334" s="4"/>
      <c r="IXO1334" s="4"/>
      <c r="IXP1334" s="4"/>
      <c r="IXQ1334" s="4"/>
      <c r="IXR1334" s="4"/>
      <c r="IXS1334" s="4"/>
      <c r="IXT1334" s="4"/>
      <c r="IXU1334" s="4"/>
      <c r="IXV1334" s="4"/>
      <c r="IXW1334" s="4"/>
      <c r="IXX1334" s="4"/>
      <c r="IXY1334" s="4"/>
      <c r="IXZ1334" s="4"/>
      <c r="IYA1334" s="4"/>
      <c r="IYB1334" s="4"/>
      <c r="IYC1334" s="4"/>
      <c r="IYD1334" s="4"/>
      <c r="IYE1334" s="4"/>
      <c r="IYF1334" s="4"/>
      <c r="IYG1334" s="4"/>
      <c r="IYH1334" s="4"/>
      <c r="IYI1334" s="4"/>
      <c r="IYJ1334" s="4"/>
      <c r="IYK1334" s="4"/>
      <c r="IYL1334" s="4"/>
      <c r="IYM1334" s="4"/>
      <c r="IYN1334" s="4"/>
      <c r="IYO1334" s="4"/>
      <c r="IYP1334" s="4"/>
      <c r="IYQ1334" s="4"/>
      <c r="IYR1334" s="4"/>
      <c r="IYS1334" s="4"/>
      <c r="IYT1334" s="4"/>
      <c r="IYU1334" s="4"/>
      <c r="IYV1334" s="4"/>
      <c r="IYW1334" s="4"/>
      <c r="IYX1334" s="4"/>
      <c r="IYY1334" s="4"/>
      <c r="IYZ1334" s="4"/>
      <c r="IZA1334" s="4"/>
      <c r="IZB1334" s="4"/>
      <c r="IZC1334" s="4"/>
      <c r="IZD1334" s="4"/>
      <c r="IZE1334" s="4"/>
      <c r="IZF1334" s="4"/>
      <c r="IZG1334" s="4"/>
      <c r="IZH1334" s="4"/>
      <c r="IZI1334" s="4"/>
      <c r="IZJ1334" s="4"/>
      <c r="IZK1334" s="4"/>
      <c r="IZL1334" s="4"/>
      <c r="IZM1334" s="4"/>
      <c r="IZN1334" s="4"/>
      <c r="IZO1334" s="4"/>
      <c r="IZP1334" s="4"/>
      <c r="IZQ1334" s="4"/>
      <c r="IZR1334" s="4"/>
      <c r="IZS1334" s="4"/>
      <c r="IZT1334" s="4"/>
      <c r="IZU1334" s="4"/>
      <c r="IZV1334" s="4"/>
      <c r="IZW1334" s="4"/>
      <c r="IZX1334" s="4"/>
      <c r="IZY1334" s="4"/>
      <c r="IZZ1334" s="4"/>
      <c r="JAA1334" s="4"/>
      <c r="JAB1334" s="4"/>
      <c r="JAC1334" s="4"/>
      <c r="JAD1334" s="4"/>
      <c r="JAE1334" s="4"/>
      <c r="JAF1334" s="4"/>
      <c r="JAG1334" s="4"/>
      <c r="JAH1334" s="4"/>
      <c r="JAI1334" s="4"/>
      <c r="JAJ1334" s="4"/>
      <c r="JAK1334" s="4"/>
      <c r="JAL1334" s="4"/>
      <c r="JAM1334" s="4"/>
      <c r="JAN1334" s="4"/>
      <c r="JAO1334" s="4"/>
      <c r="JAP1334" s="4"/>
      <c r="JAQ1334" s="4"/>
      <c r="JAR1334" s="4"/>
      <c r="JAS1334" s="4"/>
      <c r="JAT1334" s="4"/>
      <c r="JAU1334" s="4"/>
      <c r="JAV1334" s="4"/>
      <c r="JAW1334" s="4"/>
      <c r="JAX1334" s="4"/>
      <c r="JAY1334" s="4"/>
      <c r="JAZ1334" s="4"/>
      <c r="JBA1334" s="4"/>
      <c r="JBB1334" s="4"/>
      <c r="JBC1334" s="4"/>
      <c r="JBD1334" s="4"/>
      <c r="JBE1334" s="4"/>
      <c r="JBF1334" s="4"/>
      <c r="JBG1334" s="4"/>
      <c r="JBH1334" s="4"/>
      <c r="JBI1334" s="4"/>
      <c r="JBJ1334" s="4"/>
      <c r="JBK1334" s="4"/>
      <c r="JBL1334" s="4"/>
      <c r="JBM1334" s="4"/>
      <c r="JBN1334" s="4"/>
      <c r="JBO1334" s="4"/>
      <c r="JBP1334" s="4"/>
      <c r="JBQ1334" s="4"/>
      <c r="JBR1334" s="4"/>
      <c r="JBS1334" s="4"/>
      <c r="JBT1334" s="4"/>
      <c r="JBU1334" s="4"/>
      <c r="JBV1334" s="4"/>
      <c r="JBW1334" s="4"/>
      <c r="JBX1334" s="4"/>
      <c r="JBY1334" s="4"/>
      <c r="JBZ1334" s="4"/>
      <c r="JCA1334" s="4"/>
      <c r="JCB1334" s="4"/>
      <c r="JCC1334" s="4"/>
      <c r="JCD1334" s="4"/>
      <c r="JCE1334" s="4"/>
      <c r="JCF1334" s="4"/>
      <c r="JCG1334" s="4"/>
      <c r="JCH1334" s="4"/>
      <c r="JCI1334" s="4"/>
      <c r="JCJ1334" s="4"/>
      <c r="JCK1334" s="4"/>
      <c r="JCL1334" s="4"/>
      <c r="JCM1334" s="4"/>
      <c r="JCN1334" s="4"/>
      <c r="JCO1334" s="4"/>
      <c r="JCP1334" s="4"/>
      <c r="JCQ1334" s="4"/>
      <c r="JCR1334" s="4"/>
      <c r="JCS1334" s="4"/>
      <c r="JCT1334" s="4"/>
      <c r="JCU1334" s="4"/>
      <c r="JCV1334" s="4"/>
      <c r="JCW1334" s="4"/>
      <c r="JCX1334" s="4"/>
      <c r="JCY1334" s="4"/>
      <c r="JCZ1334" s="4"/>
      <c r="JDA1334" s="4"/>
      <c r="JDB1334" s="4"/>
      <c r="JDC1334" s="4"/>
      <c r="JDD1334" s="4"/>
      <c r="JDE1334" s="4"/>
      <c r="JDF1334" s="4"/>
      <c r="JDG1334" s="4"/>
      <c r="JDH1334" s="4"/>
      <c r="JDI1334" s="4"/>
      <c r="JDJ1334" s="4"/>
      <c r="JDK1334" s="4"/>
      <c r="JDL1334" s="4"/>
      <c r="JDM1334" s="4"/>
      <c r="JDN1334" s="4"/>
      <c r="JDO1334" s="4"/>
      <c r="JDP1334" s="4"/>
      <c r="JDQ1334" s="4"/>
      <c r="JDR1334" s="4"/>
      <c r="JDS1334" s="4"/>
      <c r="JDT1334" s="4"/>
      <c r="JDU1334" s="4"/>
      <c r="JDV1334" s="4"/>
      <c r="JDW1334" s="4"/>
      <c r="JDX1334" s="4"/>
      <c r="JDY1334" s="4"/>
      <c r="JDZ1334" s="4"/>
      <c r="JEA1334" s="4"/>
      <c r="JEB1334" s="4"/>
      <c r="JEC1334" s="4"/>
      <c r="JED1334" s="4"/>
      <c r="JEE1334" s="4"/>
      <c r="JEF1334" s="4"/>
      <c r="JEG1334" s="4"/>
      <c r="JEH1334" s="4"/>
      <c r="JEI1334" s="4"/>
      <c r="JEJ1334" s="4"/>
      <c r="JEK1334" s="4"/>
      <c r="JEL1334" s="4"/>
      <c r="JEM1334" s="4"/>
      <c r="JEN1334" s="4"/>
      <c r="JEO1334" s="4"/>
      <c r="JEP1334" s="4"/>
      <c r="JEQ1334" s="4"/>
      <c r="JER1334" s="4"/>
      <c r="JES1334" s="4"/>
      <c r="JET1334" s="4"/>
      <c r="JEU1334" s="4"/>
      <c r="JEV1334" s="4"/>
      <c r="JEW1334" s="4"/>
      <c r="JEX1334" s="4"/>
      <c r="JEY1334" s="4"/>
      <c r="JEZ1334" s="4"/>
      <c r="JFA1334" s="4"/>
      <c r="JFB1334" s="4"/>
      <c r="JFC1334" s="4"/>
      <c r="JFD1334" s="4"/>
      <c r="JFE1334" s="4"/>
      <c r="JFF1334" s="4"/>
      <c r="JFG1334" s="4"/>
      <c r="JFH1334" s="4"/>
      <c r="JFI1334" s="4"/>
      <c r="JFJ1334" s="4"/>
      <c r="JFK1334" s="4"/>
      <c r="JFL1334" s="4"/>
      <c r="JFM1334" s="4"/>
      <c r="JFN1334" s="4"/>
      <c r="JFO1334" s="4"/>
      <c r="JFP1334" s="4"/>
      <c r="JFQ1334" s="4"/>
      <c r="JFR1334" s="4"/>
      <c r="JFS1334" s="4"/>
      <c r="JFT1334" s="4"/>
      <c r="JFU1334" s="4"/>
      <c r="JFV1334" s="4"/>
      <c r="JFW1334" s="4"/>
      <c r="JFX1334" s="4"/>
      <c r="JFY1334" s="4"/>
      <c r="JFZ1334" s="4"/>
      <c r="JGA1334" s="4"/>
      <c r="JGB1334" s="4"/>
      <c r="JGC1334" s="4"/>
      <c r="JGD1334" s="4"/>
      <c r="JGE1334" s="4"/>
      <c r="JGF1334" s="4"/>
      <c r="JGG1334" s="4"/>
      <c r="JGH1334" s="4"/>
      <c r="JGI1334" s="4"/>
      <c r="JGJ1334" s="4"/>
      <c r="JGK1334" s="4"/>
      <c r="JGL1334" s="4"/>
      <c r="JGM1334" s="4"/>
      <c r="JGN1334" s="4"/>
      <c r="JGO1334" s="4"/>
      <c r="JGP1334" s="4"/>
      <c r="JGQ1334" s="4"/>
      <c r="JGR1334" s="4"/>
      <c r="JGS1334" s="4"/>
      <c r="JGT1334" s="4"/>
      <c r="JGU1334" s="4"/>
      <c r="JGV1334" s="4"/>
      <c r="JGW1334" s="4"/>
      <c r="JGX1334" s="4"/>
      <c r="JGY1334" s="4"/>
      <c r="JGZ1334" s="4"/>
      <c r="JHA1334" s="4"/>
      <c r="JHB1334" s="4"/>
      <c r="JHC1334" s="4"/>
      <c r="JHD1334" s="4"/>
      <c r="JHE1334" s="4"/>
      <c r="JHF1334" s="4"/>
      <c r="JHG1334" s="4"/>
      <c r="JHH1334" s="4"/>
      <c r="JHI1334" s="4"/>
      <c r="JHJ1334" s="4"/>
      <c r="JHK1334" s="4"/>
      <c r="JHL1334" s="4"/>
      <c r="JHM1334" s="4"/>
      <c r="JHN1334" s="4"/>
      <c r="JHO1334" s="4"/>
      <c r="JHP1334" s="4"/>
      <c r="JHQ1334" s="4"/>
      <c r="JHR1334" s="4"/>
      <c r="JHS1334" s="4"/>
      <c r="JHT1334" s="4"/>
      <c r="JHU1334" s="4"/>
      <c r="JHV1334" s="4"/>
      <c r="JHW1334" s="4"/>
      <c r="JHX1334" s="4"/>
      <c r="JHY1334" s="4"/>
      <c r="JHZ1334" s="4"/>
      <c r="JIA1334" s="4"/>
      <c r="JIB1334" s="4"/>
      <c r="JIC1334" s="4"/>
      <c r="JID1334" s="4"/>
      <c r="JIE1334" s="4"/>
      <c r="JIF1334" s="4"/>
      <c r="JIG1334" s="4"/>
      <c r="JIH1334" s="4"/>
      <c r="JII1334" s="4"/>
      <c r="JIJ1334" s="4"/>
      <c r="JIK1334" s="4"/>
      <c r="JIL1334" s="4"/>
      <c r="JIM1334" s="4"/>
      <c r="JIN1334" s="4"/>
      <c r="JIO1334" s="4"/>
      <c r="JIP1334" s="4"/>
      <c r="JIQ1334" s="4"/>
      <c r="JIR1334" s="4"/>
      <c r="JIS1334" s="4"/>
      <c r="JIT1334" s="4"/>
      <c r="JIU1334" s="4"/>
      <c r="JIV1334" s="4"/>
      <c r="JIW1334" s="4"/>
      <c r="JIX1334" s="4"/>
      <c r="JIY1334" s="4"/>
      <c r="JIZ1334" s="4"/>
      <c r="JJA1334" s="4"/>
      <c r="JJB1334" s="4"/>
      <c r="JJC1334" s="4"/>
      <c r="JJD1334" s="4"/>
      <c r="JJE1334" s="4"/>
      <c r="JJF1334" s="4"/>
      <c r="JJG1334" s="4"/>
      <c r="JJH1334" s="4"/>
      <c r="JJI1334" s="4"/>
      <c r="JJJ1334" s="4"/>
      <c r="JJK1334" s="4"/>
      <c r="JJL1334" s="4"/>
      <c r="JJM1334" s="4"/>
      <c r="JJN1334" s="4"/>
      <c r="JJO1334" s="4"/>
      <c r="JJP1334" s="4"/>
      <c r="JJQ1334" s="4"/>
      <c r="JJR1334" s="4"/>
      <c r="JJS1334" s="4"/>
      <c r="JJT1334" s="4"/>
      <c r="JJU1334" s="4"/>
      <c r="JJV1334" s="4"/>
      <c r="JJW1334" s="4"/>
      <c r="JJX1334" s="4"/>
      <c r="JJY1334" s="4"/>
      <c r="JJZ1334" s="4"/>
      <c r="JKA1334" s="4"/>
      <c r="JKB1334" s="4"/>
      <c r="JKC1334" s="4"/>
      <c r="JKD1334" s="4"/>
      <c r="JKE1334" s="4"/>
      <c r="JKF1334" s="4"/>
      <c r="JKG1334" s="4"/>
      <c r="JKH1334" s="4"/>
      <c r="JKI1334" s="4"/>
      <c r="JKJ1334" s="4"/>
      <c r="JKK1334" s="4"/>
      <c r="JKL1334" s="4"/>
      <c r="JKM1334" s="4"/>
      <c r="JKN1334" s="4"/>
      <c r="JKO1334" s="4"/>
      <c r="JKP1334" s="4"/>
      <c r="JKQ1334" s="4"/>
      <c r="JKR1334" s="4"/>
      <c r="JKS1334" s="4"/>
      <c r="JKT1334" s="4"/>
      <c r="JKU1334" s="4"/>
      <c r="JKV1334" s="4"/>
      <c r="JKW1334" s="4"/>
      <c r="JKX1334" s="4"/>
      <c r="JKY1334" s="4"/>
      <c r="JKZ1334" s="4"/>
      <c r="JLA1334" s="4"/>
      <c r="JLB1334" s="4"/>
      <c r="JLC1334" s="4"/>
      <c r="JLD1334" s="4"/>
      <c r="JLE1334" s="4"/>
      <c r="JLF1334" s="4"/>
      <c r="JLG1334" s="4"/>
      <c r="JLH1334" s="4"/>
      <c r="JLI1334" s="4"/>
      <c r="JLJ1334" s="4"/>
      <c r="JLK1334" s="4"/>
      <c r="JLL1334" s="4"/>
      <c r="JLM1334" s="4"/>
      <c r="JLN1334" s="4"/>
      <c r="JLO1334" s="4"/>
      <c r="JLP1334" s="4"/>
      <c r="JLQ1334" s="4"/>
      <c r="JLR1334" s="4"/>
      <c r="JLS1334" s="4"/>
      <c r="JLT1334" s="4"/>
      <c r="JLU1334" s="4"/>
      <c r="JLV1334" s="4"/>
      <c r="JLW1334" s="4"/>
      <c r="JLX1334" s="4"/>
      <c r="JLY1334" s="4"/>
      <c r="JLZ1334" s="4"/>
      <c r="JMA1334" s="4"/>
      <c r="JMB1334" s="4"/>
      <c r="JMC1334" s="4"/>
      <c r="JMD1334" s="4"/>
      <c r="JME1334" s="4"/>
      <c r="JMF1334" s="4"/>
      <c r="JMG1334" s="4"/>
      <c r="JMH1334" s="4"/>
      <c r="JMI1334" s="4"/>
      <c r="JMJ1334" s="4"/>
      <c r="JMK1334" s="4"/>
      <c r="JML1334" s="4"/>
      <c r="JMM1334" s="4"/>
      <c r="JMN1334" s="4"/>
      <c r="JMO1334" s="4"/>
      <c r="JMP1334" s="4"/>
      <c r="JMQ1334" s="4"/>
      <c r="JMR1334" s="4"/>
      <c r="JMS1334" s="4"/>
      <c r="JMT1334" s="4"/>
      <c r="JMU1334" s="4"/>
      <c r="JMV1334" s="4"/>
      <c r="JMW1334" s="4"/>
      <c r="JMX1334" s="4"/>
      <c r="JMY1334" s="4"/>
      <c r="JMZ1334" s="4"/>
      <c r="JNA1334" s="4"/>
      <c r="JNB1334" s="4"/>
      <c r="JNC1334" s="4"/>
      <c r="JND1334" s="4"/>
      <c r="JNE1334" s="4"/>
      <c r="JNF1334" s="4"/>
      <c r="JNG1334" s="4"/>
      <c r="JNH1334" s="4"/>
      <c r="JNI1334" s="4"/>
      <c r="JNJ1334" s="4"/>
      <c r="JNK1334" s="4"/>
      <c r="JNL1334" s="4"/>
      <c r="JNM1334" s="4"/>
      <c r="JNN1334" s="4"/>
      <c r="JNO1334" s="4"/>
      <c r="JNP1334" s="4"/>
      <c r="JNQ1334" s="4"/>
      <c r="JNR1334" s="4"/>
      <c r="JNS1334" s="4"/>
      <c r="JNT1334" s="4"/>
      <c r="JNU1334" s="4"/>
      <c r="JNV1334" s="4"/>
      <c r="JNW1334" s="4"/>
      <c r="JNX1334" s="4"/>
      <c r="JNY1334" s="4"/>
      <c r="JNZ1334" s="4"/>
      <c r="JOA1334" s="4"/>
      <c r="JOB1334" s="4"/>
      <c r="JOC1334" s="4"/>
      <c r="JOD1334" s="4"/>
      <c r="JOE1334" s="4"/>
      <c r="JOF1334" s="4"/>
      <c r="JOG1334" s="4"/>
      <c r="JOH1334" s="4"/>
      <c r="JOI1334" s="4"/>
      <c r="JOJ1334" s="4"/>
      <c r="JOK1334" s="4"/>
      <c r="JOL1334" s="4"/>
      <c r="JOM1334" s="4"/>
      <c r="JON1334" s="4"/>
      <c r="JOO1334" s="4"/>
      <c r="JOP1334" s="4"/>
      <c r="JOQ1334" s="4"/>
      <c r="JOR1334" s="4"/>
      <c r="JOS1334" s="4"/>
      <c r="JOT1334" s="4"/>
      <c r="JOU1334" s="4"/>
      <c r="JOV1334" s="4"/>
      <c r="JOW1334" s="4"/>
      <c r="JOX1334" s="4"/>
      <c r="JOY1334" s="4"/>
      <c r="JOZ1334" s="4"/>
      <c r="JPA1334" s="4"/>
      <c r="JPB1334" s="4"/>
      <c r="JPC1334" s="4"/>
      <c r="JPD1334" s="4"/>
      <c r="JPE1334" s="4"/>
      <c r="JPF1334" s="4"/>
      <c r="JPG1334" s="4"/>
      <c r="JPH1334" s="4"/>
      <c r="JPI1334" s="4"/>
      <c r="JPJ1334" s="4"/>
      <c r="JPK1334" s="4"/>
      <c r="JPL1334" s="4"/>
      <c r="JPM1334" s="4"/>
      <c r="JPN1334" s="4"/>
      <c r="JPO1334" s="4"/>
      <c r="JPP1334" s="4"/>
      <c r="JPQ1334" s="4"/>
      <c r="JPR1334" s="4"/>
      <c r="JPS1334" s="4"/>
      <c r="JPT1334" s="4"/>
      <c r="JPU1334" s="4"/>
      <c r="JPV1334" s="4"/>
      <c r="JPW1334" s="4"/>
      <c r="JPX1334" s="4"/>
      <c r="JPY1334" s="4"/>
      <c r="JPZ1334" s="4"/>
      <c r="JQA1334" s="4"/>
      <c r="JQB1334" s="4"/>
      <c r="JQC1334" s="4"/>
      <c r="JQD1334" s="4"/>
      <c r="JQE1334" s="4"/>
      <c r="JQF1334" s="4"/>
      <c r="JQG1334" s="4"/>
      <c r="JQH1334" s="4"/>
      <c r="JQI1334" s="4"/>
      <c r="JQJ1334" s="4"/>
      <c r="JQK1334" s="4"/>
      <c r="JQL1334" s="4"/>
      <c r="JQM1334" s="4"/>
      <c r="JQN1334" s="4"/>
      <c r="JQO1334" s="4"/>
      <c r="JQP1334" s="4"/>
      <c r="JQQ1334" s="4"/>
      <c r="JQR1334" s="4"/>
      <c r="JQS1334" s="4"/>
      <c r="JQT1334" s="4"/>
      <c r="JQU1334" s="4"/>
      <c r="JQV1334" s="4"/>
      <c r="JQW1334" s="4"/>
      <c r="JQX1334" s="4"/>
      <c r="JQY1334" s="4"/>
      <c r="JQZ1334" s="4"/>
      <c r="JRA1334" s="4"/>
      <c r="JRB1334" s="4"/>
      <c r="JRC1334" s="4"/>
      <c r="JRD1334" s="4"/>
      <c r="JRE1334" s="4"/>
      <c r="JRF1334" s="4"/>
      <c r="JRG1334" s="4"/>
      <c r="JRH1334" s="4"/>
      <c r="JRI1334" s="4"/>
      <c r="JRJ1334" s="4"/>
      <c r="JRK1334" s="4"/>
      <c r="JRL1334" s="4"/>
      <c r="JRM1334" s="4"/>
      <c r="JRN1334" s="4"/>
      <c r="JRO1334" s="4"/>
      <c r="JRP1334" s="4"/>
      <c r="JRQ1334" s="4"/>
      <c r="JRR1334" s="4"/>
      <c r="JRS1334" s="4"/>
      <c r="JRT1334" s="4"/>
      <c r="JRU1334" s="4"/>
      <c r="JRV1334" s="4"/>
      <c r="JRW1334" s="4"/>
      <c r="JRX1334" s="4"/>
      <c r="JRY1334" s="4"/>
      <c r="JRZ1334" s="4"/>
      <c r="JSA1334" s="4"/>
      <c r="JSB1334" s="4"/>
      <c r="JSC1334" s="4"/>
      <c r="JSD1334" s="4"/>
      <c r="JSE1334" s="4"/>
      <c r="JSF1334" s="4"/>
      <c r="JSG1334" s="4"/>
      <c r="JSH1334" s="4"/>
      <c r="JSI1334" s="4"/>
      <c r="JSJ1334" s="4"/>
      <c r="JSK1334" s="4"/>
      <c r="JSL1334" s="4"/>
      <c r="JSM1334" s="4"/>
      <c r="JSN1334" s="4"/>
      <c r="JSO1334" s="4"/>
      <c r="JSP1334" s="4"/>
      <c r="JSQ1334" s="4"/>
      <c r="JSR1334" s="4"/>
      <c r="JSS1334" s="4"/>
      <c r="JST1334" s="4"/>
      <c r="JSU1334" s="4"/>
      <c r="JSV1334" s="4"/>
      <c r="JSW1334" s="4"/>
      <c r="JSX1334" s="4"/>
      <c r="JSY1334" s="4"/>
      <c r="JSZ1334" s="4"/>
      <c r="JTA1334" s="4"/>
      <c r="JTB1334" s="4"/>
      <c r="JTC1334" s="4"/>
      <c r="JTD1334" s="4"/>
      <c r="JTE1334" s="4"/>
      <c r="JTF1334" s="4"/>
      <c r="JTG1334" s="4"/>
      <c r="JTH1334" s="4"/>
      <c r="JTI1334" s="4"/>
      <c r="JTJ1334" s="4"/>
      <c r="JTK1334" s="4"/>
      <c r="JTL1334" s="4"/>
      <c r="JTM1334" s="4"/>
      <c r="JTN1334" s="4"/>
      <c r="JTO1334" s="4"/>
      <c r="JTP1334" s="4"/>
      <c r="JTQ1334" s="4"/>
      <c r="JTR1334" s="4"/>
      <c r="JTS1334" s="4"/>
      <c r="JTT1334" s="4"/>
      <c r="JTU1334" s="4"/>
      <c r="JTV1334" s="4"/>
      <c r="JTW1334" s="4"/>
      <c r="JTX1334" s="4"/>
      <c r="JTY1334" s="4"/>
      <c r="JTZ1334" s="4"/>
      <c r="JUA1334" s="4"/>
      <c r="JUB1334" s="4"/>
      <c r="JUC1334" s="4"/>
      <c r="JUD1334" s="4"/>
      <c r="JUE1334" s="4"/>
      <c r="JUF1334" s="4"/>
      <c r="JUG1334" s="4"/>
      <c r="JUH1334" s="4"/>
      <c r="JUI1334" s="4"/>
      <c r="JUJ1334" s="4"/>
      <c r="JUK1334" s="4"/>
      <c r="JUL1334" s="4"/>
      <c r="JUM1334" s="4"/>
      <c r="JUN1334" s="4"/>
      <c r="JUO1334" s="4"/>
      <c r="JUP1334" s="4"/>
      <c r="JUQ1334" s="4"/>
      <c r="JUR1334" s="4"/>
      <c r="JUS1334" s="4"/>
      <c r="JUT1334" s="4"/>
      <c r="JUU1334" s="4"/>
      <c r="JUV1334" s="4"/>
      <c r="JUW1334" s="4"/>
      <c r="JUX1334" s="4"/>
      <c r="JUY1334" s="4"/>
      <c r="JUZ1334" s="4"/>
      <c r="JVA1334" s="4"/>
      <c r="JVB1334" s="4"/>
      <c r="JVC1334" s="4"/>
      <c r="JVD1334" s="4"/>
      <c r="JVE1334" s="4"/>
      <c r="JVF1334" s="4"/>
      <c r="JVG1334" s="4"/>
      <c r="JVH1334" s="4"/>
      <c r="JVI1334" s="4"/>
      <c r="JVJ1334" s="4"/>
      <c r="JVK1334" s="4"/>
      <c r="JVL1334" s="4"/>
      <c r="JVM1334" s="4"/>
      <c r="JVN1334" s="4"/>
      <c r="JVO1334" s="4"/>
      <c r="JVP1334" s="4"/>
      <c r="JVQ1334" s="4"/>
      <c r="JVR1334" s="4"/>
      <c r="JVS1334" s="4"/>
      <c r="JVT1334" s="4"/>
      <c r="JVU1334" s="4"/>
      <c r="JVV1334" s="4"/>
      <c r="JVW1334" s="4"/>
      <c r="JVX1334" s="4"/>
      <c r="JVY1334" s="4"/>
      <c r="JVZ1334" s="4"/>
      <c r="JWA1334" s="4"/>
      <c r="JWB1334" s="4"/>
      <c r="JWC1334" s="4"/>
      <c r="JWD1334" s="4"/>
      <c r="JWE1334" s="4"/>
      <c r="JWF1334" s="4"/>
      <c r="JWG1334" s="4"/>
      <c r="JWH1334" s="4"/>
      <c r="JWI1334" s="4"/>
      <c r="JWJ1334" s="4"/>
      <c r="JWK1334" s="4"/>
      <c r="JWL1334" s="4"/>
      <c r="JWM1334" s="4"/>
      <c r="JWN1334" s="4"/>
      <c r="JWO1334" s="4"/>
      <c r="JWP1334" s="4"/>
      <c r="JWQ1334" s="4"/>
      <c r="JWR1334" s="4"/>
      <c r="JWS1334" s="4"/>
      <c r="JWT1334" s="4"/>
      <c r="JWU1334" s="4"/>
      <c r="JWV1334" s="4"/>
      <c r="JWW1334" s="4"/>
      <c r="JWX1334" s="4"/>
      <c r="JWY1334" s="4"/>
      <c r="JWZ1334" s="4"/>
      <c r="JXA1334" s="4"/>
      <c r="JXB1334" s="4"/>
      <c r="JXC1334" s="4"/>
      <c r="JXD1334" s="4"/>
      <c r="JXE1334" s="4"/>
      <c r="JXF1334" s="4"/>
      <c r="JXG1334" s="4"/>
      <c r="JXH1334" s="4"/>
      <c r="JXI1334" s="4"/>
      <c r="JXJ1334" s="4"/>
      <c r="JXK1334" s="4"/>
      <c r="JXL1334" s="4"/>
      <c r="JXM1334" s="4"/>
      <c r="JXN1334" s="4"/>
      <c r="JXO1334" s="4"/>
      <c r="JXP1334" s="4"/>
      <c r="JXQ1334" s="4"/>
      <c r="JXR1334" s="4"/>
      <c r="JXS1334" s="4"/>
      <c r="JXT1334" s="4"/>
      <c r="JXU1334" s="4"/>
      <c r="JXV1334" s="4"/>
      <c r="JXW1334" s="4"/>
      <c r="JXX1334" s="4"/>
      <c r="JXY1334" s="4"/>
      <c r="JXZ1334" s="4"/>
      <c r="JYA1334" s="4"/>
      <c r="JYB1334" s="4"/>
      <c r="JYC1334" s="4"/>
      <c r="JYD1334" s="4"/>
      <c r="JYE1334" s="4"/>
      <c r="JYF1334" s="4"/>
      <c r="JYG1334" s="4"/>
      <c r="JYH1334" s="4"/>
      <c r="JYI1334" s="4"/>
      <c r="JYJ1334" s="4"/>
      <c r="JYK1334" s="4"/>
      <c r="JYL1334" s="4"/>
      <c r="JYM1334" s="4"/>
      <c r="JYN1334" s="4"/>
      <c r="JYO1334" s="4"/>
      <c r="JYP1334" s="4"/>
      <c r="JYQ1334" s="4"/>
      <c r="JYR1334" s="4"/>
      <c r="JYS1334" s="4"/>
      <c r="JYT1334" s="4"/>
      <c r="JYU1334" s="4"/>
      <c r="JYV1334" s="4"/>
      <c r="JYW1334" s="4"/>
      <c r="JYX1334" s="4"/>
      <c r="JYY1334" s="4"/>
      <c r="JYZ1334" s="4"/>
      <c r="JZA1334" s="4"/>
      <c r="JZB1334" s="4"/>
      <c r="JZC1334" s="4"/>
      <c r="JZD1334" s="4"/>
      <c r="JZE1334" s="4"/>
      <c r="JZF1334" s="4"/>
      <c r="JZG1334" s="4"/>
      <c r="JZH1334" s="4"/>
      <c r="JZI1334" s="4"/>
      <c r="JZJ1334" s="4"/>
      <c r="JZK1334" s="4"/>
      <c r="JZL1334" s="4"/>
      <c r="JZM1334" s="4"/>
      <c r="JZN1334" s="4"/>
      <c r="JZO1334" s="4"/>
      <c r="JZP1334" s="4"/>
      <c r="JZQ1334" s="4"/>
      <c r="JZR1334" s="4"/>
      <c r="JZS1334" s="4"/>
      <c r="JZT1334" s="4"/>
      <c r="JZU1334" s="4"/>
      <c r="JZV1334" s="4"/>
      <c r="JZW1334" s="4"/>
      <c r="JZX1334" s="4"/>
      <c r="JZY1334" s="4"/>
      <c r="JZZ1334" s="4"/>
      <c r="KAA1334" s="4"/>
      <c r="KAB1334" s="4"/>
      <c r="KAC1334" s="4"/>
      <c r="KAD1334" s="4"/>
      <c r="KAE1334" s="4"/>
      <c r="KAF1334" s="4"/>
      <c r="KAG1334" s="4"/>
      <c r="KAH1334" s="4"/>
      <c r="KAI1334" s="4"/>
      <c r="KAJ1334" s="4"/>
      <c r="KAK1334" s="4"/>
      <c r="KAL1334" s="4"/>
      <c r="KAM1334" s="4"/>
      <c r="KAN1334" s="4"/>
      <c r="KAO1334" s="4"/>
      <c r="KAP1334" s="4"/>
      <c r="KAQ1334" s="4"/>
      <c r="KAR1334" s="4"/>
      <c r="KAS1334" s="4"/>
      <c r="KAT1334" s="4"/>
      <c r="KAU1334" s="4"/>
      <c r="KAV1334" s="4"/>
      <c r="KAW1334" s="4"/>
      <c r="KAX1334" s="4"/>
      <c r="KAY1334" s="4"/>
      <c r="KAZ1334" s="4"/>
      <c r="KBA1334" s="4"/>
      <c r="KBB1334" s="4"/>
      <c r="KBC1334" s="4"/>
      <c r="KBD1334" s="4"/>
      <c r="KBE1334" s="4"/>
      <c r="KBF1334" s="4"/>
      <c r="KBG1334" s="4"/>
      <c r="KBH1334" s="4"/>
      <c r="KBI1334" s="4"/>
      <c r="KBJ1334" s="4"/>
      <c r="KBK1334" s="4"/>
      <c r="KBL1334" s="4"/>
      <c r="KBM1334" s="4"/>
      <c r="KBN1334" s="4"/>
      <c r="KBO1334" s="4"/>
      <c r="KBP1334" s="4"/>
      <c r="KBQ1334" s="4"/>
      <c r="KBR1334" s="4"/>
      <c r="KBS1334" s="4"/>
      <c r="KBT1334" s="4"/>
      <c r="KBU1334" s="4"/>
      <c r="KBV1334" s="4"/>
      <c r="KBW1334" s="4"/>
      <c r="KBX1334" s="4"/>
      <c r="KBY1334" s="4"/>
      <c r="KBZ1334" s="4"/>
      <c r="KCA1334" s="4"/>
      <c r="KCB1334" s="4"/>
      <c r="KCC1334" s="4"/>
      <c r="KCD1334" s="4"/>
      <c r="KCE1334" s="4"/>
      <c r="KCF1334" s="4"/>
      <c r="KCG1334" s="4"/>
      <c r="KCH1334" s="4"/>
      <c r="KCI1334" s="4"/>
      <c r="KCJ1334" s="4"/>
      <c r="KCK1334" s="4"/>
      <c r="KCL1334" s="4"/>
      <c r="KCM1334" s="4"/>
      <c r="KCN1334" s="4"/>
      <c r="KCO1334" s="4"/>
      <c r="KCP1334" s="4"/>
      <c r="KCQ1334" s="4"/>
      <c r="KCR1334" s="4"/>
      <c r="KCS1334" s="4"/>
      <c r="KCT1334" s="4"/>
      <c r="KCU1334" s="4"/>
      <c r="KCV1334" s="4"/>
      <c r="KCW1334" s="4"/>
      <c r="KCX1334" s="4"/>
      <c r="KCY1334" s="4"/>
      <c r="KCZ1334" s="4"/>
      <c r="KDA1334" s="4"/>
      <c r="KDB1334" s="4"/>
      <c r="KDC1334" s="4"/>
      <c r="KDD1334" s="4"/>
      <c r="KDE1334" s="4"/>
      <c r="KDF1334" s="4"/>
      <c r="KDG1334" s="4"/>
      <c r="KDH1334" s="4"/>
      <c r="KDI1334" s="4"/>
      <c r="KDJ1334" s="4"/>
      <c r="KDK1334" s="4"/>
      <c r="KDL1334" s="4"/>
      <c r="KDM1334" s="4"/>
      <c r="KDN1334" s="4"/>
      <c r="KDO1334" s="4"/>
      <c r="KDP1334" s="4"/>
      <c r="KDQ1334" s="4"/>
      <c r="KDR1334" s="4"/>
      <c r="KDS1334" s="4"/>
      <c r="KDT1334" s="4"/>
      <c r="KDU1334" s="4"/>
      <c r="KDV1334" s="4"/>
      <c r="KDW1334" s="4"/>
      <c r="KDX1334" s="4"/>
      <c r="KDY1334" s="4"/>
      <c r="KDZ1334" s="4"/>
      <c r="KEA1334" s="4"/>
      <c r="KEB1334" s="4"/>
      <c r="KEC1334" s="4"/>
      <c r="KED1334" s="4"/>
      <c r="KEE1334" s="4"/>
      <c r="KEF1334" s="4"/>
      <c r="KEG1334" s="4"/>
      <c r="KEH1334" s="4"/>
      <c r="KEI1334" s="4"/>
      <c r="KEJ1334" s="4"/>
      <c r="KEK1334" s="4"/>
      <c r="KEL1334" s="4"/>
      <c r="KEM1334" s="4"/>
      <c r="KEN1334" s="4"/>
      <c r="KEO1334" s="4"/>
      <c r="KEP1334" s="4"/>
      <c r="KEQ1334" s="4"/>
      <c r="KER1334" s="4"/>
      <c r="KES1334" s="4"/>
      <c r="KET1334" s="4"/>
      <c r="KEU1334" s="4"/>
      <c r="KEV1334" s="4"/>
      <c r="KEW1334" s="4"/>
      <c r="KEX1334" s="4"/>
      <c r="KEY1334" s="4"/>
      <c r="KEZ1334" s="4"/>
      <c r="KFA1334" s="4"/>
      <c r="KFB1334" s="4"/>
      <c r="KFC1334" s="4"/>
      <c r="KFD1334" s="4"/>
      <c r="KFE1334" s="4"/>
      <c r="KFF1334" s="4"/>
      <c r="KFG1334" s="4"/>
      <c r="KFH1334" s="4"/>
      <c r="KFI1334" s="4"/>
      <c r="KFJ1334" s="4"/>
      <c r="KFK1334" s="4"/>
      <c r="KFL1334" s="4"/>
      <c r="KFM1334" s="4"/>
      <c r="KFN1334" s="4"/>
      <c r="KFO1334" s="4"/>
      <c r="KFP1334" s="4"/>
      <c r="KFQ1334" s="4"/>
      <c r="KFR1334" s="4"/>
      <c r="KFS1334" s="4"/>
      <c r="KFT1334" s="4"/>
      <c r="KFU1334" s="4"/>
      <c r="KFV1334" s="4"/>
      <c r="KFW1334" s="4"/>
      <c r="KFX1334" s="4"/>
      <c r="KFY1334" s="4"/>
      <c r="KFZ1334" s="4"/>
      <c r="KGA1334" s="4"/>
      <c r="KGB1334" s="4"/>
      <c r="KGC1334" s="4"/>
      <c r="KGD1334" s="4"/>
      <c r="KGE1334" s="4"/>
      <c r="KGF1334" s="4"/>
      <c r="KGG1334" s="4"/>
      <c r="KGH1334" s="4"/>
      <c r="KGI1334" s="4"/>
      <c r="KGJ1334" s="4"/>
      <c r="KGK1334" s="4"/>
      <c r="KGL1334" s="4"/>
      <c r="KGM1334" s="4"/>
      <c r="KGN1334" s="4"/>
      <c r="KGO1334" s="4"/>
      <c r="KGP1334" s="4"/>
      <c r="KGQ1334" s="4"/>
      <c r="KGR1334" s="4"/>
      <c r="KGS1334" s="4"/>
      <c r="KGT1334" s="4"/>
      <c r="KGU1334" s="4"/>
      <c r="KGV1334" s="4"/>
      <c r="KGW1334" s="4"/>
      <c r="KGX1334" s="4"/>
      <c r="KGY1334" s="4"/>
      <c r="KGZ1334" s="4"/>
      <c r="KHA1334" s="4"/>
      <c r="KHB1334" s="4"/>
      <c r="KHC1334" s="4"/>
      <c r="KHD1334" s="4"/>
      <c r="KHE1334" s="4"/>
      <c r="KHF1334" s="4"/>
      <c r="KHG1334" s="4"/>
      <c r="KHH1334" s="4"/>
      <c r="KHI1334" s="4"/>
      <c r="KHJ1334" s="4"/>
      <c r="KHK1334" s="4"/>
      <c r="KHL1334" s="4"/>
      <c r="KHM1334" s="4"/>
      <c r="KHN1334" s="4"/>
      <c r="KHO1334" s="4"/>
      <c r="KHP1334" s="4"/>
      <c r="KHQ1334" s="4"/>
      <c r="KHR1334" s="4"/>
      <c r="KHS1334" s="4"/>
      <c r="KHT1334" s="4"/>
      <c r="KHU1334" s="4"/>
      <c r="KHV1334" s="4"/>
      <c r="KHW1334" s="4"/>
      <c r="KHX1334" s="4"/>
      <c r="KHY1334" s="4"/>
      <c r="KHZ1334" s="4"/>
      <c r="KIA1334" s="4"/>
      <c r="KIB1334" s="4"/>
      <c r="KIC1334" s="4"/>
      <c r="KID1334" s="4"/>
      <c r="KIE1334" s="4"/>
      <c r="KIF1334" s="4"/>
      <c r="KIG1334" s="4"/>
      <c r="KIH1334" s="4"/>
      <c r="KII1334" s="4"/>
      <c r="KIJ1334" s="4"/>
      <c r="KIK1334" s="4"/>
      <c r="KIL1334" s="4"/>
      <c r="KIM1334" s="4"/>
      <c r="KIN1334" s="4"/>
      <c r="KIO1334" s="4"/>
      <c r="KIP1334" s="4"/>
      <c r="KIQ1334" s="4"/>
      <c r="KIR1334" s="4"/>
      <c r="KIS1334" s="4"/>
      <c r="KIT1334" s="4"/>
      <c r="KIU1334" s="4"/>
      <c r="KIV1334" s="4"/>
      <c r="KIW1334" s="4"/>
      <c r="KIX1334" s="4"/>
      <c r="KIY1334" s="4"/>
      <c r="KIZ1334" s="4"/>
      <c r="KJA1334" s="4"/>
      <c r="KJB1334" s="4"/>
      <c r="KJC1334" s="4"/>
      <c r="KJD1334" s="4"/>
      <c r="KJE1334" s="4"/>
      <c r="KJF1334" s="4"/>
      <c r="KJG1334" s="4"/>
      <c r="KJH1334" s="4"/>
      <c r="KJI1334" s="4"/>
      <c r="KJJ1334" s="4"/>
      <c r="KJK1334" s="4"/>
      <c r="KJL1334" s="4"/>
      <c r="KJM1334" s="4"/>
      <c r="KJN1334" s="4"/>
      <c r="KJO1334" s="4"/>
      <c r="KJP1334" s="4"/>
      <c r="KJQ1334" s="4"/>
      <c r="KJR1334" s="4"/>
      <c r="KJS1334" s="4"/>
      <c r="KJT1334" s="4"/>
      <c r="KJU1334" s="4"/>
      <c r="KJV1334" s="4"/>
      <c r="KJW1334" s="4"/>
      <c r="KJX1334" s="4"/>
      <c r="KJY1334" s="4"/>
      <c r="KJZ1334" s="4"/>
      <c r="KKA1334" s="4"/>
      <c r="KKB1334" s="4"/>
      <c r="KKC1334" s="4"/>
      <c r="KKD1334" s="4"/>
      <c r="KKE1334" s="4"/>
      <c r="KKF1334" s="4"/>
      <c r="KKG1334" s="4"/>
      <c r="KKH1334" s="4"/>
      <c r="KKI1334" s="4"/>
      <c r="KKJ1334" s="4"/>
      <c r="KKK1334" s="4"/>
      <c r="KKL1334" s="4"/>
      <c r="KKM1334" s="4"/>
      <c r="KKN1334" s="4"/>
      <c r="KKO1334" s="4"/>
      <c r="KKP1334" s="4"/>
      <c r="KKQ1334" s="4"/>
      <c r="KKR1334" s="4"/>
      <c r="KKS1334" s="4"/>
      <c r="KKT1334" s="4"/>
      <c r="KKU1334" s="4"/>
      <c r="KKV1334" s="4"/>
      <c r="KKW1334" s="4"/>
      <c r="KKX1334" s="4"/>
      <c r="KKY1334" s="4"/>
      <c r="KKZ1334" s="4"/>
      <c r="KLA1334" s="4"/>
      <c r="KLB1334" s="4"/>
      <c r="KLC1334" s="4"/>
      <c r="KLD1334" s="4"/>
      <c r="KLE1334" s="4"/>
      <c r="KLF1334" s="4"/>
      <c r="KLG1334" s="4"/>
      <c r="KLH1334" s="4"/>
      <c r="KLI1334" s="4"/>
      <c r="KLJ1334" s="4"/>
      <c r="KLK1334" s="4"/>
      <c r="KLL1334" s="4"/>
      <c r="KLM1334" s="4"/>
      <c r="KLN1334" s="4"/>
      <c r="KLO1334" s="4"/>
      <c r="KLP1334" s="4"/>
      <c r="KLQ1334" s="4"/>
      <c r="KLR1334" s="4"/>
      <c r="KLS1334" s="4"/>
      <c r="KLT1334" s="4"/>
      <c r="KLU1334" s="4"/>
      <c r="KLV1334" s="4"/>
      <c r="KLW1334" s="4"/>
      <c r="KLX1334" s="4"/>
      <c r="KLY1334" s="4"/>
      <c r="KLZ1334" s="4"/>
      <c r="KMA1334" s="4"/>
      <c r="KMB1334" s="4"/>
      <c r="KMC1334" s="4"/>
      <c r="KMD1334" s="4"/>
      <c r="KME1334" s="4"/>
      <c r="KMF1334" s="4"/>
      <c r="KMG1334" s="4"/>
      <c r="KMH1334" s="4"/>
      <c r="KMI1334" s="4"/>
      <c r="KMJ1334" s="4"/>
      <c r="KMK1334" s="4"/>
      <c r="KML1334" s="4"/>
      <c r="KMM1334" s="4"/>
      <c r="KMN1334" s="4"/>
      <c r="KMO1334" s="4"/>
      <c r="KMP1334" s="4"/>
      <c r="KMQ1334" s="4"/>
      <c r="KMR1334" s="4"/>
      <c r="KMS1334" s="4"/>
      <c r="KMT1334" s="4"/>
      <c r="KMU1334" s="4"/>
      <c r="KMV1334" s="4"/>
      <c r="KMW1334" s="4"/>
      <c r="KMX1334" s="4"/>
      <c r="KMY1334" s="4"/>
      <c r="KMZ1334" s="4"/>
      <c r="KNA1334" s="4"/>
      <c r="KNB1334" s="4"/>
      <c r="KNC1334" s="4"/>
      <c r="KND1334" s="4"/>
      <c r="KNE1334" s="4"/>
      <c r="KNF1334" s="4"/>
      <c r="KNG1334" s="4"/>
      <c r="KNH1334" s="4"/>
      <c r="KNI1334" s="4"/>
      <c r="KNJ1334" s="4"/>
      <c r="KNK1334" s="4"/>
      <c r="KNL1334" s="4"/>
      <c r="KNM1334" s="4"/>
      <c r="KNN1334" s="4"/>
      <c r="KNO1334" s="4"/>
      <c r="KNP1334" s="4"/>
      <c r="KNQ1334" s="4"/>
      <c r="KNR1334" s="4"/>
      <c r="KNS1334" s="4"/>
      <c r="KNT1334" s="4"/>
      <c r="KNU1334" s="4"/>
      <c r="KNV1334" s="4"/>
      <c r="KNW1334" s="4"/>
      <c r="KNX1334" s="4"/>
      <c r="KNY1334" s="4"/>
      <c r="KNZ1334" s="4"/>
      <c r="KOA1334" s="4"/>
      <c r="KOB1334" s="4"/>
      <c r="KOC1334" s="4"/>
      <c r="KOD1334" s="4"/>
      <c r="KOE1334" s="4"/>
      <c r="KOF1334" s="4"/>
      <c r="KOG1334" s="4"/>
      <c r="KOH1334" s="4"/>
      <c r="KOI1334" s="4"/>
      <c r="KOJ1334" s="4"/>
      <c r="KOK1334" s="4"/>
      <c r="KOL1334" s="4"/>
      <c r="KOM1334" s="4"/>
      <c r="KON1334" s="4"/>
      <c r="KOO1334" s="4"/>
      <c r="KOP1334" s="4"/>
      <c r="KOQ1334" s="4"/>
      <c r="KOR1334" s="4"/>
      <c r="KOS1334" s="4"/>
      <c r="KOT1334" s="4"/>
      <c r="KOU1334" s="4"/>
      <c r="KOV1334" s="4"/>
      <c r="KOW1334" s="4"/>
      <c r="KOX1334" s="4"/>
      <c r="KOY1334" s="4"/>
      <c r="KOZ1334" s="4"/>
      <c r="KPA1334" s="4"/>
      <c r="KPB1334" s="4"/>
      <c r="KPC1334" s="4"/>
      <c r="KPD1334" s="4"/>
      <c r="KPE1334" s="4"/>
      <c r="KPF1334" s="4"/>
      <c r="KPG1334" s="4"/>
      <c r="KPH1334" s="4"/>
      <c r="KPI1334" s="4"/>
      <c r="KPJ1334" s="4"/>
      <c r="KPK1334" s="4"/>
      <c r="KPL1334" s="4"/>
      <c r="KPM1334" s="4"/>
      <c r="KPN1334" s="4"/>
      <c r="KPO1334" s="4"/>
      <c r="KPP1334" s="4"/>
      <c r="KPQ1334" s="4"/>
      <c r="KPR1334" s="4"/>
      <c r="KPS1334" s="4"/>
      <c r="KPT1334" s="4"/>
      <c r="KPU1334" s="4"/>
      <c r="KPV1334" s="4"/>
      <c r="KPW1334" s="4"/>
      <c r="KPX1334" s="4"/>
      <c r="KPY1334" s="4"/>
      <c r="KPZ1334" s="4"/>
      <c r="KQA1334" s="4"/>
      <c r="KQB1334" s="4"/>
      <c r="KQC1334" s="4"/>
      <c r="KQD1334" s="4"/>
      <c r="KQE1334" s="4"/>
      <c r="KQF1334" s="4"/>
      <c r="KQG1334" s="4"/>
      <c r="KQH1334" s="4"/>
      <c r="KQI1334" s="4"/>
      <c r="KQJ1334" s="4"/>
      <c r="KQK1334" s="4"/>
      <c r="KQL1334" s="4"/>
      <c r="KQM1334" s="4"/>
      <c r="KQN1334" s="4"/>
      <c r="KQO1334" s="4"/>
      <c r="KQP1334" s="4"/>
      <c r="KQQ1334" s="4"/>
      <c r="KQR1334" s="4"/>
      <c r="KQS1334" s="4"/>
      <c r="KQT1334" s="4"/>
      <c r="KQU1334" s="4"/>
      <c r="KQV1334" s="4"/>
      <c r="KQW1334" s="4"/>
      <c r="KQX1334" s="4"/>
      <c r="KQY1334" s="4"/>
      <c r="KQZ1334" s="4"/>
      <c r="KRA1334" s="4"/>
      <c r="KRB1334" s="4"/>
      <c r="KRC1334" s="4"/>
      <c r="KRD1334" s="4"/>
      <c r="KRE1334" s="4"/>
      <c r="KRF1334" s="4"/>
      <c r="KRG1334" s="4"/>
      <c r="KRH1334" s="4"/>
      <c r="KRI1334" s="4"/>
      <c r="KRJ1334" s="4"/>
      <c r="KRK1334" s="4"/>
      <c r="KRL1334" s="4"/>
      <c r="KRM1334" s="4"/>
      <c r="KRN1334" s="4"/>
      <c r="KRO1334" s="4"/>
      <c r="KRP1334" s="4"/>
      <c r="KRQ1334" s="4"/>
      <c r="KRR1334" s="4"/>
      <c r="KRS1334" s="4"/>
      <c r="KRT1334" s="4"/>
      <c r="KRU1334" s="4"/>
      <c r="KRV1334" s="4"/>
      <c r="KRW1334" s="4"/>
      <c r="KRX1334" s="4"/>
      <c r="KRY1334" s="4"/>
      <c r="KRZ1334" s="4"/>
      <c r="KSA1334" s="4"/>
      <c r="KSB1334" s="4"/>
      <c r="KSC1334" s="4"/>
      <c r="KSD1334" s="4"/>
      <c r="KSE1334" s="4"/>
      <c r="KSF1334" s="4"/>
      <c r="KSG1334" s="4"/>
      <c r="KSH1334" s="4"/>
      <c r="KSI1334" s="4"/>
      <c r="KSJ1334" s="4"/>
      <c r="KSK1334" s="4"/>
      <c r="KSL1334" s="4"/>
      <c r="KSM1334" s="4"/>
      <c r="KSN1334" s="4"/>
      <c r="KSO1334" s="4"/>
      <c r="KSP1334" s="4"/>
      <c r="KSQ1334" s="4"/>
      <c r="KSR1334" s="4"/>
      <c r="KSS1334" s="4"/>
      <c r="KST1334" s="4"/>
      <c r="KSU1334" s="4"/>
      <c r="KSV1334" s="4"/>
      <c r="KSW1334" s="4"/>
      <c r="KSX1334" s="4"/>
      <c r="KSY1334" s="4"/>
      <c r="KSZ1334" s="4"/>
      <c r="KTA1334" s="4"/>
      <c r="KTB1334" s="4"/>
      <c r="KTC1334" s="4"/>
      <c r="KTD1334" s="4"/>
      <c r="KTE1334" s="4"/>
      <c r="KTF1334" s="4"/>
      <c r="KTG1334" s="4"/>
      <c r="KTH1334" s="4"/>
      <c r="KTI1334" s="4"/>
      <c r="KTJ1334" s="4"/>
      <c r="KTK1334" s="4"/>
      <c r="KTL1334" s="4"/>
      <c r="KTM1334" s="4"/>
      <c r="KTN1334" s="4"/>
      <c r="KTO1334" s="4"/>
      <c r="KTP1334" s="4"/>
      <c r="KTQ1334" s="4"/>
      <c r="KTR1334" s="4"/>
      <c r="KTS1334" s="4"/>
      <c r="KTT1334" s="4"/>
      <c r="KTU1334" s="4"/>
      <c r="KTV1334" s="4"/>
      <c r="KTW1334" s="4"/>
      <c r="KTX1334" s="4"/>
      <c r="KTY1334" s="4"/>
      <c r="KTZ1334" s="4"/>
      <c r="KUA1334" s="4"/>
      <c r="KUB1334" s="4"/>
      <c r="KUC1334" s="4"/>
      <c r="KUD1334" s="4"/>
      <c r="KUE1334" s="4"/>
      <c r="KUF1334" s="4"/>
      <c r="KUG1334" s="4"/>
      <c r="KUH1334" s="4"/>
      <c r="KUI1334" s="4"/>
      <c r="KUJ1334" s="4"/>
      <c r="KUK1334" s="4"/>
      <c r="KUL1334" s="4"/>
      <c r="KUM1334" s="4"/>
      <c r="KUN1334" s="4"/>
      <c r="KUO1334" s="4"/>
      <c r="KUP1334" s="4"/>
      <c r="KUQ1334" s="4"/>
      <c r="KUR1334" s="4"/>
      <c r="KUS1334" s="4"/>
      <c r="KUT1334" s="4"/>
      <c r="KUU1334" s="4"/>
      <c r="KUV1334" s="4"/>
      <c r="KUW1334" s="4"/>
      <c r="KUX1334" s="4"/>
      <c r="KUY1334" s="4"/>
      <c r="KUZ1334" s="4"/>
      <c r="KVA1334" s="4"/>
      <c r="KVB1334" s="4"/>
      <c r="KVC1334" s="4"/>
      <c r="KVD1334" s="4"/>
      <c r="KVE1334" s="4"/>
      <c r="KVF1334" s="4"/>
      <c r="KVG1334" s="4"/>
      <c r="KVH1334" s="4"/>
      <c r="KVI1334" s="4"/>
      <c r="KVJ1334" s="4"/>
      <c r="KVK1334" s="4"/>
      <c r="KVL1334" s="4"/>
      <c r="KVM1334" s="4"/>
      <c r="KVN1334" s="4"/>
      <c r="KVO1334" s="4"/>
      <c r="KVP1334" s="4"/>
      <c r="KVQ1334" s="4"/>
      <c r="KVR1334" s="4"/>
      <c r="KVS1334" s="4"/>
      <c r="KVT1334" s="4"/>
      <c r="KVU1334" s="4"/>
      <c r="KVV1334" s="4"/>
      <c r="KVW1334" s="4"/>
      <c r="KVX1334" s="4"/>
      <c r="KVY1334" s="4"/>
      <c r="KVZ1334" s="4"/>
      <c r="KWA1334" s="4"/>
      <c r="KWB1334" s="4"/>
      <c r="KWC1334" s="4"/>
      <c r="KWD1334" s="4"/>
      <c r="KWE1334" s="4"/>
      <c r="KWF1334" s="4"/>
      <c r="KWG1334" s="4"/>
      <c r="KWH1334" s="4"/>
      <c r="KWI1334" s="4"/>
      <c r="KWJ1334" s="4"/>
      <c r="KWK1334" s="4"/>
      <c r="KWL1334" s="4"/>
      <c r="KWM1334" s="4"/>
      <c r="KWN1334" s="4"/>
      <c r="KWO1334" s="4"/>
      <c r="KWP1334" s="4"/>
      <c r="KWQ1334" s="4"/>
      <c r="KWR1334" s="4"/>
      <c r="KWS1334" s="4"/>
      <c r="KWT1334" s="4"/>
      <c r="KWU1334" s="4"/>
      <c r="KWV1334" s="4"/>
      <c r="KWW1334" s="4"/>
      <c r="KWX1334" s="4"/>
      <c r="KWY1334" s="4"/>
      <c r="KWZ1334" s="4"/>
      <c r="KXA1334" s="4"/>
      <c r="KXB1334" s="4"/>
      <c r="KXC1334" s="4"/>
      <c r="KXD1334" s="4"/>
      <c r="KXE1334" s="4"/>
      <c r="KXF1334" s="4"/>
      <c r="KXG1334" s="4"/>
      <c r="KXH1334" s="4"/>
      <c r="KXI1334" s="4"/>
      <c r="KXJ1334" s="4"/>
      <c r="KXK1334" s="4"/>
      <c r="KXL1334" s="4"/>
      <c r="KXM1334" s="4"/>
      <c r="KXN1334" s="4"/>
      <c r="KXO1334" s="4"/>
      <c r="KXP1334" s="4"/>
      <c r="KXQ1334" s="4"/>
      <c r="KXR1334" s="4"/>
      <c r="KXS1334" s="4"/>
      <c r="KXT1334" s="4"/>
      <c r="KXU1334" s="4"/>
      <c r="KXV1334" s="4"/>
      <c r="KXW1334" s="4"/>
      <c r="KXX1334" s="4"/>
      <c r="KXY1334" s="4"/>
      <c r="KXZ1334" s="4"/>
      <c r="KYA1334" s="4"/>
      <c r="KYB1334" s="4"/>
      <c r="KYC1334" s="4"/>
      <c r="KYD1334" s="4"/>
      <c r="KYE1334" s="4"/>
      <c r="KYF1334" s="4"/>
      <c r="KYG1334" s="4"/>
      <c r="KYH1334" s="4"/>
      <c r="KYI1334" s="4"/>
      <c r="KYJ1334" s="4"/>
      <c r="KYK1334" s="4"/>
      <c r="KYL1334" s="4"/>
      <c r="KYM1334" s="4"/>
      <c r="KYN1334" s="4"/>
      <c r="KYO1334" s="4"/>
      <c r="KYP1334" s="4"/>
      <c r="KYQ1334" s="4"/>
      <c r="KYR1334" s="4"/>
      <c r="KYS1334" s="4"/>
      <c r="KYT1334" s="4"/>
      <c r="KYU1334" s="4"/>
      <c r="KYV1334" s="4"/>
      <c r="KYW1334" s="4"/>
      <c r="KYX1334" s="4"/>
      <c r="KYY1334" s="4"/>
      <c r="KYZ1334" s="4"/>
      <c r="KZA1334" s="4"/>
      <c r="KZB1334" s="4"/>
      <c r="KZC1334" s="4"/>
      <c r="KZD1334" s="4"/>
      <c r="KZE1334" s="4"/>
      <c r="KZF1334" s="4"/>
      <c r="KZG1334" s="4"/>
      <c r="KZH1334" s="4"/>
      <c r="KZI1334" s="4"/>
      <c r="KZJ1334" s="4"/>
      <c r="KZK1334" s="4"/>
      <c r="KZL1334" s="4"/>
      <c r="KZM1334" s="4"/>
      <c r="KZN1334" s="4"/>
      <c r="KZO1334" s="4"/>
      <c r="KZP1334" s="4"/>
      <c r="KZQ1334" s="4"/>
      <c r="KZR1334" s="4"/>
      <c r="KZS1334" s="4"/>
      <c r="KZT1334" s="4"/>
      <c r="KZU1334" s="4"/>
      <c r="KZV1334" s="4"/>
      <c r="KZW1334" s="4"/>
      <c r="KZX1334" s="4"/>
      <c r="KZY1334" s="4"/>
      <c r="KZZ1334" s="4"/>
      <c r="LAA1334" s="4"/>
      <c r="LAB1334" s="4"/>
      <c r="LAC1334" s="4"/>
      <c r="LAD1334" s="4"/>
      <c r="LAE1334" s="4"/>
      <c r="LAF1334" s="4"/>
      <c r="LAG1334" s="4"/>
      <c r="LAH1334" s="4"/>
      <c r="LAI1334" s="4"/>
      <c r="LAJ1334" s="4"/>
      <c r="LAK1334" s="4"/>
      <c r="LAL1334" s="4"/>
      <c r="LAM1334" s="4"/>
      <c r="LAN1334" s="4"/>
      <c r="LAO1334" s="4"/>
      <c r="LAP1334" s="4"/>
      <c r="LAQ1334" s="4"/>
      <c r="LAR1334" s="4"/>
      <c r="LAS1334" s="4"/>
      <c r="LAT1334" s="4"/>
      <c r="LAU1334" s="4"/>
      <c r="LAV1334" s="4"/>
      <c r="LAW1334" s="4"/>
      <c r="LAX1334" s="4"/>
      <c r="LAY1334" s="4"/>
      <c r="LAZ1334" s="4"/>
      <c r="LBA1334" s="4"/>
      <c r="LBB1334" s="4"/>
      <c r="LBC1334" s="4"/>
      <c r="LBD1334" s="4"/>
      <c r="LBE1334" s="4"/>
      <c r="LBF1334" s="4"/>
      <c r="LBG1334" s="4"/>
      <c r="LBH1334" s="4"/>
      <c r="LBI1334" s="4"/>
      <c r="LBJ1334" s="4"/>
      <c r="LBK1334" s="4"/>
      <c r="LBL1334" s="4"/>
      <c r="LBM1334" s="4"/>
      <c r="LBN1334" s="4"/>
      <c r="LBO1334" s="4"/>
      <c r="LBP1334" s="4"/>
      <c r="LBQ1334" s="4"/>
      <c r="LBR1334" s="4"/>
      <c r="LBS1334" s="4"/>
      <c r="LBT1334" s="4"/>
      <c r="LBU1334" s="4"/>
      <c r="LBV1334" s="4"/>
      <c r="LBW1334" s="4"/>
      <c r="LBX1334" s="4"/>
      <c r="LBY1334" s="4"/>
      <c r="LBZ1334" s="4"/>
      <c r="LCA1334" s="4"/>
      <c r="LCB1334" s="4"/>
      <c r="LCC1334" s="4"/>
      <c r="LCD1334" s="4"/>
      <c r="LCE1334" s="4"/>
      <c r="LCF1334" s="4"/>
      <c r="LCG1334" s="4"/>
      <c r="LCH1334" s="4"/>
      <c r="LCI1334" s="4"/>
      <c r="LCJ1334" s="4"/>
      <c r="LCK1334" s="4"/>
      <c r="LCL1334" s="4"/>
      <c r="LCM1334" s="4"/>
      <c r="LCN1334" s="4"/>
      <c r="LCO1334" s="4"/>
      <c r="LCP1334" s="4"/>
      <c r="LCQ1334" s="4"/>
      <c r="LCR1334" s="4"/>
      <c r="LCS1334" s="4"/>
      <c r="LCT1334" s="4"/>
      <c r="LCU1334" s="4"/>
      <c r="LCV1334" s="4"/>
      <c r="LCW1334" s="4"/>
      <c r="LCX1334" s="4"/>
      <c r="LCY1334" s="4"/>
      <c r="LCZ1334" s="4"/>
      <c r="LDA1334" s="4"/>
      <c r="LDB1334" s="4"/>
      <c r="LDC1334" s="4"/>
      <c r="LDD1334" s="4"/>
      <c r="LDE1334" s="4"/>
      <c r="LDF1334" s="4"/>
      <c r="LDG1334" s="4"/>
      <c r="LDH1334" s="4"/>
      <c r="LDI1334" s="4"/>
      <c r="LDJ1334" s="4"/>
      <c r="LDK1334" s="4"/>
      <c r="LDL1334" s="4"/>
      <c r="LDM1334" s="4"/>
      <c r="LDN1334" s="4"/>
      <c r="LDO1334" s="4"/>
      <c r="LDP1334" s="4"/>
      <c r="LDQ1334" s="4"/>
      <c r="LDR1334" s="4"/>
      <c r="LDS1334" s="4"/>
      <c r="LDT1334" s="4"/>
      <c r="LDU1334" s="4"/>
      <c r="LDV1334" s="4"/>
      <c r="LDW1334" s="4"/>
      <c r="LDX1334" s="4"/>
      <c r="LDY1334" s="4"/>
      <c r="LDZ1334" s="4"/>
      <c r="LEA1334" s="4"/>
      <c r="LEB1334" s="4"/>
      <c r="LEC1334" s="4"/>
      <c r="LED1334" s="4"/>
      <c r="LEE1334" s="4"/>
      <c r="LEF1334" s="4"/>
      <c r="LEG1334" s="4"/>
      <c r="LEH1334" s="4"/>
      <c r="LEI1334" s="4"/>
      <c r="LEJ1334" s="4"/>
      <c r="LEK1334" s="4"/>
      <c r="LEL1334" s="4"/>
      <c r="LEM1334" s="4"/>
      <c r="LEN1334" s="4"/>
      <c r="LEO1334" s="4"/>
      <c r="LEP1334" s="4"/>
      <c r="LEQ1334" s="4"/>
      <c r="LER1334" s="4"/>
      <c r="LES1334" s="4"/>
      <c r="LET1334" s="4"/>
      <c r="LEU1334" s="4"/>
      <c r="LEV1334" s="4"/>
      <c r="LEW1334" s="4"/>
      <c r="LEX1334" s="4"/>
      <c r="LEY1334" s="4"/>
      <c r="LEZ1334" s="4"/>
      <c r="LFA1334" s="4"/>
      <c r="LFB1334" s="4"/>
      <c r="LFC1334" s="4"/>
      <c r="LFD1334" s="4"/>
      <c r="LFE1334" s="4"/>
      <c r="LFF1334" s="4"/>
      <c r="LFG1334" s="4"/>
      <c r="LFH1334" s="4"/>
      <c r="LFI1334" s="4"/>
      <c r="LFJ1334" s="4"/>
      <c r="LFK1334" s="4"/>
      <c r="LFL1334" s="4"/>
      <c r="LFM1334" s="4"/>
      <c r="LFN1334" s="4"/>
      <c r="LFO1334" s="4"/>
      <c r="LFP1334" s="4"/>
      <c r="LFQ1334" s="4"/>
      <c r="LFR1334" s="4"/>
      <c r="LFS1334" s="4"/>
      <c r="LFT1334" s="4"/>
      <c r="LFU1334" s="4"/>
      <c r="LFV1334" s="4"/>
      <c r="LFW1334" s="4"/>
      <c r="LFX1334" s="4"/>
      <c r="LFY1334" s="4"/>
      <c r="LFZ1334" s="4"/>
      <c r="LGA1334" s="4"/>
      <c r="LGB1334" s="4"/>
      <c r="LGC1334" s="4"/>
      <c r="LGD1334" s="4"/>
      <c r="LGE1334" s="4"/>
      <c r="LGF1334" s="4"/>
      <c r="LGG1334" s="4"/>
      <c r="LGH1334" s="4"/>
      <c r="LGI1334" s="4"/>
      <c r="LGJ1334" s="4"/>
      <c r="LGK1334" s="4"/>
      <c r="LGL1334" s="4"/>
      <c r="LGM1334" s="4"/>
      <c r="LGN1334" s="4"/>
      <c r="LGO1334" s="4"/>
      <c r="LGP1334" s="4"/>
      <c r="LGQ1334" s="4"/>
      <c r="LGR1334" s="4"/>
      <c r="LGS1334" s="4"/>
      <c r="LGT1334" s="4"/>
      <c r="LGU1334" s="4"/>
      <c r="LGV1334" s="4"/>
      <c r="LGW1334" s="4"/>
      <c r="LGX1334" s="4"/>
      <c r="LGY1334" s="4"/>
      <c r="LGZ1334" s="4"/>
      <c r="LHA1334" s="4"/>
      <c r="LHB1334" s="4"/>
      <c r="LHC1334" s="4"/>
      <c r="LHD1334" s="4"/>
      <c r="LHE1334" s="4"/>
      <c r="LHF1334" s="4"/>
      <c r="LHG1334" s="4"/>
      <c r="LHH1334" s="4"/>
      <c r="LHI1334" s="4"/>
      <c r="LHJ1334" s="4"/>
      <c r="LHK1334" s="4"/>
      <c r="LHL1334" s="4"/>
      <c r="LHM1334" s="4"/>
      <c r="LHN1334" s="4"/>
      <c r="LHO1334" s="4"/>
      <c r="LHP1334" s="4"/>
      <c r="LHQ1334" s="4"/>
      <c r="LHR1334" s="4"/>
      <c r="LHS1334" s="4"/>
      <c r="LHT1334" s="4"/>
      <c r="LHU1334" s="4"/>
      <c r="LHV1334" s="4"/>
      <c r="LHW1334" s="4"/>
      <c r="LHX1334" s="4"/>
      <c r="LHY1334" s="4"/>
      <c r="LHZ1334" s="4"/>
      <c r="LIA1334" s="4"/>
      <c r="LIB1334" s="4"/>
      <c r="LIC1334" s="4"/>
      <c r="LID1334" s="4"/>
      <c r="LIE1334" s="4"/>
      <c r="LIF1334" s="4"/>
      <c r="LIG1334" s="4"/>
      <c r="LIH1334" s="4"/>
      <c r="LII1334" s="4"/>
      <c r="LIJ1334" s="4"/>
      <c r="LIK1334" s="4"/>
      <c r="LIL1334" s="4"/>
      <c r="LIM1334" s="4"/>
      <c r="LIN1334" s="4"/>
      <c r="LIO1334" s="4"/>
      <c r="LIP1334" s="4"/>
      <c r="LIQ1334" s="4"/>
      <c r="LIR1334" s="4"/>
      <c r="LIS1334" s="4"/>
      <c r="LIT1334" s="4"/>
      <c r="LIU1334" s="4"/>
      <c r="LIV1334" s="4"/>
      <c r="LIW1334" s="4"/>
      <c r="LIX1334" s="4"/>
      <c r="LIY1334" s="4"/>
      <c r="LIZ1334" s="4"/>
      <c r="LJA1334" s="4"/>
      <c r="LJB1334" s="4"/>
      <c r="LJC1334" s="4"/>
      <c r="LJD1334" s="4"/>
      <c r="LJE1334" s="4"/>
      <c r="LJF1334" s="4"/>
      <c r="LJG1334" s="4"/>
      <c r="LJH1334" s="4"/>
      <c r="LJI1334" s="4"/>
      <c r="LJJ1334" s="4"/>
      <c r="LJK1334" s="4"/>
      <c r="LJL1334" s="4"/>
      <c r="LJM1334" s="4"/>
      <c r="LJN1334" s="4"/>
      <c r="LJO1334" s="4"/>
      <c r="LJP1334" s="4"/>
      <c r="LJQ1334" s="4"/>
      <c r="LJR1334" s="4"/>
      <c r="LJS1334" s="4"/>
      <c r="LJT1334" s="4"/>
      <c r="LJU1334" s="4"/>
      <c r="LJV1334" s="4"/>
      <c r="LJW1334" s="4"/>
      <c r="LJX1334" s="4"/>
      <c r="LJY1334" s="4"/>
      <c r="LJZ1334" s="4"/>
      <c r="LKA1334" s="4"/>
      <c r="LKB1334" s="4"/>
      <c r="LKC1334" s="4"/>
      <c r="LKD1334" s="4"/>
      <c r="LKE1334" s="4"/>
      <c r="LKF1334" s="4"/>
      <c r="LKG1334" s="4"/>
      <c r="LKH1334" s="4"/>
      <c r="LKI1334" s="4"/>
      <c r="LKJ1334" s="4"/>
      <c r="LKK1334" s="4"/>
      <c r="LKL1334" s="4"/>
      <c r="LKM1334" s="4"/>
      <c r="LKN1334" s="4"/>
      <c r="LKO1334" s="4"/>
      <c r="LKP1334" s="4"/>
      <c r="LKQ1334" s="4"/>
      <c r="LKR1334" s="4"/>
      <c r="LKS1334" s="4"/>
      <c r="LKT1334" s="4"/>
      <c r="LKU1334" s="4"/>
      <c r="LKV1334" s="4"/>
      <c r="LKW1334" s="4"/>
      <c r="LKX1334" s="4"/>
      <c r="LKY1334" s="4"/>
      <c r="LKZ1334" s="4"/>
      <c r="LLA1334" s="4"/>
      <c r="LLB1334" s="4"/>
      <c r="LLC1334" s="4"/>
      <c r="LLD1334" s="4"/>
      <c r="LLE1334" s="4"/>
      <c r="LLF1334" s="4"/>
      <c r="LLG1334" s="4"/>
      <c r="LLH1334" s="4"/>
      <c r="LLI1334" s="4"/>
      <c r="LLJ1334" s="4"/>
      <c r="LLK1334" s="4"/>
      <c r="LLL1334" s="4"/>
      <c r="LLM1334" s="4"/>
      <c r="LLN1334" s="4"/>
      <c r="LLO1334" s="4"/>
      <c r="LLP1334" s="4"/>
      <c r="LLQ1334" s="4"/>
      <c r="LLR1334" s="4"/>
      <c r="LLS1334" s="4"/>
      <c r="LLT1334" s="4"/>
      <c r="LLU1334" s="4"/>
      <c r="LLV1334" s="4"/>
      <c r="LLW1334" s="4"/>
      <c r="LLX1334" s="4"/>
      <c r="LLY1334" s="4"/>
      <c r="LLZ1334" s="4"/>
      <c r="LMA1334" s="4"/>
      <c r="LMB1334" s="4"/>
      <c r="LMC1334" s="4"/>
      <c r="LMD1334" s="4"/>
      <c r="LME1334" s="4"/>
      <c r="LMF1334" s="4"/>
      <c r="LMG1334" s="4"/>
      <c r="LMH1334" s="4"/>
      <c r="LMI1334" s="4"/>
      <c r="LMJ1334" s="4"/>
      <c r="LMK1334" s="4"/>
      <c r="LML1334" s="4"/>
      <c r="LMM1334" s="4"/>
      <c r="LMN1334" s="4"/>
      <c r="LMO1334" s="4"/>
      <c r="LMP1334" s="4"/>
      <c r="LMQ1334" s="4"/>
      <c r="LMR1334" s="4"/>
      <c r="LMS1334" s="4"/>
      <c r="LMT1334" s="4"/>
      <c r="LMU1334" s="4"/>
      <c r="LMV1334" s="4"/>
      <c r="LMW1334" s="4"/>
      <c r="LMX1334" s="4"/>
      <c r="LMY1334" s="4"/>
      <c r="LMZ1334" s="4"/>
      <c r="LNA1334" s="4"/>
      <c r="LNB1334" s="4"/>
      <c r="LNC1334" s="4"/>
      <c r="LND1334" s="4"/>
      <c r="LNE1334" s="4"/>
      <c r="LNF1334" s="4"/>
      <c r="LNG1334" s="4"/>
      <c r="LNH1334" s="4"/>
      <c r="LNI1334" s="4"/>
      <c r="LNJ1334" s="4"/>
      <c r="LNK1334" s="4"/>
      <c r="LNL1334" s="4"/>
      <c r="LNM1334" s="4"/>
      <c r="LNN1334" s="4"/>
      <c r="LNO1334" s="4"/>
      <c r="LNP1334" s="4"/>
      <c r="LNQ1334" s="4"/>
      <c r="LNR1334" s="4"/>
      <c r="LNS1334" s="4"/>
      <c r="LNT1334" s="4"/>
      <c r="LNU1334" s="4"/>
      <c r="LNV1334" s="4"/>
      <c r="LNW1334" s="4"/>
      <c r="LNX1334" s="4"/>
      <c r="LNY1334" s="4"/>
      <c r="LNZ1334" s="4"/>
      <c r="LOA1334" s="4"/>
      <c r="LOB1334" s="4"/>
      <c r="LOC1334" s="4"/>
      <c r="LOD1334" s="4"/>
      <c r="LOE1334" s="4"/>
      <c r="LOF1334" s="4"/>
      <c r="LOG1334" s="4"/>
      <c r="LOH1334" s="4"/>
      <c r="LOI1334" s="4"/>
      <c r="LOJ1334" s="4"/>
      <c r="LOK1334" s="4"/>
      <c r="LOL1334" s="4"/>
      <c r="LOM1334" s="4"/>
      <c r="LON1334" s="4"/>
      <c r="LOO1334" s="4"/>
      <c r="LOP1334" s="4"/>
      <c r="LOQ1334" s="4"/>
      <c r="LOR1334" s="4"/>
      <c r="LOS1334" s="4"/>
      <c r="LOT1334" s="4"/>
      <c r="LOU1334" s="4"/>
      <c r="LOV1334" s="4"/>
      <c r="LOW1334" s="4"/>
      <c r="LOX1334" s="4"/>
      <c r="LOY1334" s="4"/>
      <c r="LOZ1334" s="4"/>
      <c r="LPA1334" s="4"/>
      <c r="LPB1334" s="4"/>
      <c r="LPC1334" s="4"/>
      <c r="LPD1334" s="4"/>
      <c r="LPE1334" s="4"/>
      <c r="LPF1334" s="4"/>
      <c r="LPG1334" s="4"/>
      <c r="LPH1334" s="4"/>
      <c r="LPI1334" s="4"/>
      <c r="LPJ1334" s="4"/>
      <c r="LPK1334" s="4"/>
      <c r="LPL1334" s="4"/>
      <c r="LPM1334" s="4"/>
      <c r="LPN1334" s="4"/>
      <c r="LPO1334" s="4"/>
      <c r="LPP1334" s="4"/>
      <c r="LPQ1334" s="4"/>
      <c r="LPR1334" s="4"/>
      <c r="LPS1334" s="4"/>
      <c r="LPT1334" s="4"/>
      <c r="LPU1334" s="4"/>
      <c r="LPV1334" s="4"/>
      <c r="LPW1334" s="4"/>
      <c r="LPX1334" s="4"/>
      <c r="LPY1334" s="4"/>
      <c r="LPZ1334" s="4"/>
      <c r="LQA1334" s="4"/>
      <c r="LQB1334" s="4"/>
      <c r="LQC1334" s="4"/>
      <c r="LQD1334" s="4"/>
      <c r="LQE1334" s="4"/>
      <c r="LQF1334" s="4"/>
      <c r="LQG1334" s="4"/>
      <c r="LQH1334" s="4"/>
      <c r="LQI1334" s="4"/>
      <c r="LQJ1334" s="4"/>
      <c r="LQK1334" s="4"/>
      <c r="LQL1334" s="4"/>
      <c r="LQM1334" s="4"/>
      <c r="LQN1334" s="4"/>
      <c r="LQO1334" s="4"/>
      <c r="LQP1334" s="4"/>
      <c r="LQQ1334" s="4"/>
      <c r="LQR1334" s="4"/>
      <c r="LQS1334" s="4"/>
      <c r="LQT1334" s="4"/>
      <c r="LQU1334" s="4"/>
      <c r="LQV1334" s="4"/>
      <c r="LQW1334" s="4"/>
      <c r="LQX1334" s="4"/>
      <c r="LQY1334" s="4"/>
      <c r="LQZ1334" s="4"/>
      <c r="LRA1334" s="4"/>
      <c r="LRB1334" s="4"/>
      <c r="LRC1334" s="4"/>
      <c r="LRD1334" s="4"/>
      <c r="LRE1334" s="4"/>
      <c r="LRF1334" s="4"/>
      <c r="LRG1334" s="4"/>
      <c r="LRH1334" s="4"/>
      <c r="LRI1334" s="4"/>
      <c r="LRJ1334" s="4"/>
      <c r="LRK1334" s="4"/>
      <c r="LRL1334" s="4"/>
      <c r="LRM1334" s="4"/>
      <c r="LRN1334" s="4"/>
      <c r="LRO1334" s="4"/>
      <c r="LRP1334" s="4"/>
      <c r="LRQ1334" s="4"/>
      <c r="LRR1334" s="4"/>
      <c r="LRS1334" s="4"/>
      <c r="LRT1334" s="4"/>
      <c r="LRU1334" s="4"/>
      <c r="LRV1334" s="4"/>
      <c r="LRW1334" s="4"/>
      <c r="LRX1334" s="4"/>
      <c r="LRY1334" s="4"/>
      <c r="LRZ1334" s="4"/>
      <c r="LSA1334" s="4"/>
      <c r="LSB1334" s="4"/>
      <c r="LSC1334" s="4"/>
      <c r="LSD1334" s="4"/>
      <c r="LSE1334" s="4"/>
      <c r="LSF1334" s="4"/>
      <c r="LSG1334" s="4"/>
      <c r="LSH1334" s="4"/>
      <c r="LSI1334" s="4"/>
      <c r="LSJ1334" s="4"/>
      <c r="LSK1334" s="4"/>
      <c r="LSL1334" s="4"/>
      <c r="LSM1334" s="4"/>
      <c r="LSN1334" s="4"/>
      <c r="LSO1334" s="4"/>
      <c r="LSP1334" s="4"/>
      <c r="LSQ1334" s="4"/>
      <c r="LSR1334" s="4"/>
      <c r="LSS1334" s="4"/>
      <c r="LST1334" s="4"/>
      <c r="LSU1334" s="4"/>
      <c r="LSV1334" s="4"/>
      <c r="LSW1334" s="4"/>
      <c r="LSX1334" s="4"/>
      <c r="LSY1334" s="4"/>
      <c r="LSZ1334" s="4"/>
      <c r="LTA1334" s="4"/>
      <c r="LTB1334" s="4"/>
      <c r="LTC1334" s="4"/>
      <c r="LTD1334" s="4"/>
      <c r="LTE1334" s="4"/>
      <c r="LTF1334" s="4"/>
      <c r="LTG1334" s="4"/>
      <c r="LTH1334" s="4"/>
      <c r="LTI1334" s="4"/>
      <c r="LTJ1334" s="4"/>
      <c r="LTK1334" s="4"/>
      <c r="LTL1334" s="4"/>
      <c r="LTM1334" s="4"/>
      <c r="LTN1334" s="4"/>
      <c r="LTO1334" s="4"/>
      <c r="LTP1334" s="4"/>
      <c r="LTQ1334" s="4"/>
      <c r="LTR1334" s="4"/>
      <c r="LTS1334" s="4"/>
      <c r="LTT1334" s="4"/>
      <c r="LTU1334" s="4"/>
      <c r="LTV1334" s="4"/>
      <c r="LTW1334" s="4"/>
      <c r="LTX1334" s="4"/>
      <c r="LTY1334" s="4"/>
      <c r="LTZ1334" s="4"/>
      <c r="LUA1334" s="4"/>
      <c r="LUB1334" s="4"/>
      <c r="LUC1334" s="4"/>
      <c r="LUD1334" s="4"/>
      <c r="LUE1334" s="4"/>
      <c r="LUF1334" s="4"/>
      <c r="LUG1334" s="4"/>
      <c r="LUH1334" s="4"/>
      <c r="LUI1334" s="4"/>
      <c r="LUJ1334" s="4"/>
      <c r="LUK1334" s="4"/>
      <c r="LUL1334" s="4"/>
      <c r="LUM1334" s="4"/>
      <c r="LUN1334" s="4"/>
      <c r="LUO1334" s="4"/>
      <c r="LUP1334" s="4"/>
      <c r="LUQ1334" s="4"/>
      <c r="LUR1334" s="4"/>
      <c r="LUS1334" s="4"/>
      <c r="LUT1334" s="4"/>
      <c r="LUU1334" s="4"/>
      <c r="LUV1334" s="4"/>
      <c r="LUW1334" s="4"/>
      <c r="LUX1334" s="4"/>
      <c r="LUY1334" s="4"/>
      <c r="LUZ1334" s="4"/>
      <c r="LVA1334" s="4"/>
      <c r="LVB1334" s="4"/>
      <c r="LVC1334" s="4"/>
      <c r="LVD1334" s="4"/>
      <c r="LVE1334" s="4"/>
      <c r="LVF1334" s="4"/>
      <c r="LVG1334" s="4"/>
      <c r="LVH1334" s="4"/>
      <c r="LVI1334" s="4"/>
      <c r="LVJ1334" s="4"/>
      <c r="LVK1334" s="4"/>
      <c r="LVL1334" s="4"/>
      <c r="LVM1334" s="4"/>
      <c r="LVN1334" s="4"/>
      <c r="LVO1334" s="4"/>
      <c r="LVP1334" s="4"/>
      <c r="LVQ1334" s="4"/>
      <c r="LVR1334" s="4"/>
      <c r="LVS1334" s="4"/>
      <c r="LVT1334" s="4"/>
      <c r="LVU1334" s="4"/>
      <c r="LVV1334" s="4"/>
      <c r="LVW1334" s="4"/>
      <c r="LVX1334" s="4"/>
      <c r="LVY1334" s="4"/>
      <c r="LVZ1334" s="4"/>
      <c r="LWA1334" s="4"/>
      <c r="LWB1334" s="4"/>
      <c r="LWC1334" s="4"/>
      <c r="LWD1334" s="4"/>
      <c r="LWE1334" s="4"/>
      <c r="LWF1334" s="4"/>
      <c r="LWG1334" s="4"/>
      <c r="LWH1334" s="4"/>
      <c r="LWI1334" s="4"/>
      <c r="LWJ1334" s="4"/>
      <c r="LWK1334" s="4"/>
      <c r="LWL1334" s="4"/>
      <c r="LWM1334" s="4"/>
      <c r="LWN1334" s="4"/>
      <c r="LWO1334" s="4"/>
      <c r="LWP1334" s="4"/>
      <c r="LWQ1334" s="4"/>
      <c r="LWR1334" s="4"/>
      <c r="LWS1334" s="4"/>
      <c r="LWT1334" s="4"/>
      <c r="LWU1334" s="4"/>
      <c r="LWV1334" s="4"/>
      <c r="LWW1334" s="4"/>
      <c r="LWX1334" s="4"/>
      <c r="LWY1334" s="4"/>
      <c r="LWZ1334" s="4"/>
      <c r="LXA1334" s="4"/>
      <c r="LXB1334" s="4"/>
      <c r="LXC1334" s="4"/>
      <c r="LXD1334" s="4"/>
      <c r="LXE1334" s="4"/>
      <c r="LXF1334" s="4"/>
      <c r="LXG1334" s="4"/>
      <c r="LXH1334" s="4"/>
      <c r="LXI1334" s="4"/>
      <c r="LXJ1334" s="4"/>
      <c r="LXK1334" s="4"/>
      <c r="LXL1334" s="4"/>
      <c r="LXM1334" s="4"/>
      <c r="LXN1334" s="4"/>
      <c r="LXO1334" s="4"/>
      <c r="LXP1334" s="4"/>
      <c r="LXQ1334" s="4"/>
      <c r="LXR1334" s="4"/>
      <c r="LXS1334" s="4"/>
      <c r="LXT1334" s="4"/>
      <c r="LXU1334" s="4"/>
      <c r="LXV1334" s="4"/>
      <c r="LXW1334" s="4"/>
      <c r="LXX1334" s="4"/>
      <c r="LXY1334" s="4"/>
      <c r="LXZ1334" s="4"/>
      <c r="LYA1334" s="4"/>
      <c r="LYB1334" s="4"/>
      <c r="LYC1334" s="4"/>
      <c r="LYD1334" s="4"/>
      <c r="LYE1334" s="4"/>
      <c r="LYF1334" s="4"/>
      <c r="LYG1334" s="4"/>
      <c r="LYH1334" s="4"/>
      <c r="LYI1334" s="4"/>
      <c r="LYJ1334" s="4"/>
      <c r="LYK1334" s="4"/>
      <c r="LYL1334" s="4"/>
      <c r="LYM1334" s="4"/>
      <c r="LYN1334" s="4"/>
      <c r="LYO1334" s="4"/>
      <c r="LYP1334" s="4"/>
      <c r="LYQ1334" s="4"/>
      <c r="LYR1334" s="4"/>
      <c r="LYS1334" s="4"/>
      <c r="LYT1334" s="4"/>
      <c r="LYU1334" s="4"/>
      <c r="LYV1334" s="4"/>
      <c r="LYW1334" s="4"/>
      <c r="LYX1334" s="4"/>
      <c r="LYY1334" s="4"/>
      <c r="LYZ1334" s="4"/>
      <c r="LZA1334" s="4"/>
      <c r="LZB1334" s="4"/>
      <c r="LZC1334" s="4"/>
      <c r="LZD1334" s="4"/>
      <c r="LZE1334" s="4"/>
      <c r="LZF1334" s="4"/>
      <c r="LZG1334" s="4"/>
      <c r="LZH1334" s="4"/>
      <c r="LZI1334" s="4"/>
      <c r="LZJ1334" s="4"/>
      <c r="LZK1334" s="4"/>
      <c r="LZL1334" s="4"/>
      <c r="LZM1334" s="4"/>
      <c r="LZN1334" s="4"/>
      <c r="LZO1334" s="4"/>
      <c r="LZP1334" s="4"/>
      <c r="LZQ1334" s="4"/>
      <c r="LZR1334" s="4"/>
      <c r="LZS1334" s="4"/>
      <c r="LZT1334" s="4"/>
      <c r="LZU1334" s="4"/>
      <c r="LZV1334" s="4"/>
      <c r="LZW1334" s="4"/>
      <c r="LZX1334" s="4"/>
      <c r="LZY1334" s="4"/>
      <c r="LZZ1334" s="4"/>
      <c r="MAA1334" s="4"/>
      <c r="MAB1334" s="4"/>
      <c r="MAC1334" s="4"/>
      <c r="MAD1334" s="4"/>
      <c r="MAE1334" s="4"/>
      <c r="MAF1334" s="4"/>
      <c r="MAG1334" s="4"/>
      <c r="MAH1334" s="4"/>
      <c r="MAI1334" s="4"/>
      <c r="MAJ1334" s="4"/>
      <c r="MAK1334" s="4"/>
      <c r="MAL1334" s="4"/>
      <c r="MAM1334" s="4"/>
      <c r="MAN1334" s="4"/>
      <c r="MAO1334" s="4"/>
      <c r="MAP1334" s="4"/>
      <c r="MAQ1334" s="4"/>
      <c r="MAR1334" s="4"/>
      <c r="MAS1334" s="4"/>
      <c r="MAT1334" s="4"/>
      <c r="MAU1334" s="4"/>
      <c r="MAV1334" s="4"/>
      <c r="MAW1334" s="4"/>
      <c r="MAX1334" s="4"/>
      <c r="MAY1334" s="4"/>
      <c r="MAZ1334" s="4"/>
      <c r="MBA1334" s="4"/>
      <c r="MBB1334" s="4"/>
      <c r="MBC1334" s="4"/>
      <c r="MBD1334" s="4"/>
      <c r="MBE1334" s="4"/>
      <c r="MBF1334" s="4"/>
      <c r="MBG1334" s="4"/>
      <c r="MBH1334" s="4"/>
      <c r="MBI1334" s="4"/>
      <c r="MBJ1334" s="4"/>
      <c r="MBK1334" s="4"/>
      <c r="MBL1334" s="4"/>
      <c r="MBM1334" s="4"/>
      <c r="MBN1334" s="4"/>
      <c r="MBO1334" s="4"/>
      <c r="MBP1334" s="4"/>
      <c r="MBQ1334" s="4"/>
      <c r="MBR1334" s="4"/>
      <c r="MBS1334" s="4"/>
      <c r="MBT1334" s="4"/>
      <c r="MBU1334" s="4"/>
      <c r="MBV1334" s="4"/>
      <c r="MBW1334" s="4"/>
      <c r="MBX1334" s="4"/>
      <c r="MBY1334" s="4"/>
      <c r="MBZ1334" s="4"/>
      <c r="MCA1334" s="4"/>
      <c r="MCB1334" s="4"/>
      <c r="MCC1334" s="4"/>
      <c r="MCD1334" s="4"/>
      <c r="MCE1334" s="4"/>
      <c r="MCF1334" s="4"/>
      <c r="MCG1334" s="4"/>
      <c r="MCH1334" s="4"/>
      <c r="MCI1334" s="4"/>
      <c r="MCJ1334" s="4"/>
      <c r="MCK1334" s="4"/>
      <c r="MCL1334" s="4"/>
      <c r="MCM1334" s="4"/>
      <c r="MCN1334" s="4"/>
      <c r="MCO1334" s="4"/>
      <c r="MCP1334" s="4"/>
      <c r="MCQ1334" s="4"/>
      <c r="MCR1334" s="4"/>
      <c r="MCS1334" s="4"/>
      <c r="MCT1334" s="4"/>
      <c r="MCU1334" s="4"/>
      <c r="MCV1334" s="4"/>
      <c r="MCW1334" s="4"/>
      <c r="MCX1334" s="4"/>
      <c r="MCY1334" s="4"/>
      <c r="MCZ1334" s="4"/>
      <c r="MDA1334" s="4"/>
      <c r="MDB1334" s="4"/>
      <c r="MDC1334" s="4"/>
      <c r="MDD1334" s="4"/>
      <c r="MDE1334" s="4"/>
      <c r="MDF1334" s="4"/>
      <c r="MDG1334" s="4"/>
      <c r="MDH1334" s="4"/>
      <c r="MDI1334" s="4"/>
      <c r="MDJ1334" s="4"/>
      <c r="MDK1334" s="4"/>
      <c r="MDL1334" s="4"/>
      <c r="MDM1334" s="4"/>
      <c r="MDN1334" s="4"/>
      <c r="MDO1334" s="4"/>
      <c r="MDP1334" s="4"/>
      <c r="MDQ1334" s="4"/>
      <c r="MDR1334" s="4"/>
      <c r="MDS1334" s="4"/>
      <c r="MDT1334" s="4"/>
      <c r="MDU1334" s="4"/>
      <c r="MDV1334" s="4"/>
      <c r="MDW1334" s="4"/>
      <c r="MDX1334" s="4"/>
      <c r="MDY1334" s="4"/>
      <c r="MDZ1334" s="4"/>
      <c r="MEA1334" s="4"/>
      <c r="MEB1334" s="4"/>
      <c r="MEC1334" s="4"/>
      <c r="MED1334" s="4"/>
      <c r="MEE1334" s="4"/>
      <c r="MEF1334" s="4"/>
      <c r="MEG1334" s="4"/>
      <c r="MEH1334" s="4"/>
      <c r="MEI1334" s="4"/>
      <c r="MEJ1334" s="4"/>
      <c r="MEK1334" s="4"/>
      <c r="MEL1334" s="4"/>
      <c r="MEM1334" s="4"/>
      <c r="MEN1334" s="4"/>
      <c r="MEO1334" s="4"/>
      <c r="MEP1334" s="4"/>
      <c r="MEQ1334" s="4"/>
      <c r="MER1334" s="4"/>
      <c r="MES1334" s="4"/>
      <c r="MET1334" s="4"/>
      <c r="MEU1334" s="4"/>
      <c r="MEV1334" s="4"/>
      <c r="MEW1334" s="4"/>
      <c r="MEX1334" s="4"/>
      <c r="MEY1334" s="4"/>
      <c r="MEZ1334" s="4"/>
      <c r="MFA1334" s="4"/>
      <c r="MFB1334" s="4"/>
      <c r="MFC1334" s="4"/>
      <c r="MFD1334" s="4"/>
      <c r="MFE1334" s="4"/>
      <c r="MFF1334" s="4"/>
      <c r="MFG1334" s="4"/>
      <c r="MFH1334" s="4"/>
      <c r="MFI1334" s="4"/>
      <c r="MFJ1334" s="4"/>
      <c r="MFK1334" s="4"/>
      <c r="MFL1334" s="4"/>
      <c r="MFM1334" s="4"/>
      <c r="MFN1334" s="4"/>
      <c r="MFO1334" s="4"/>
      <c r="MFP1334" s="4"/>
      <c r="MFQ1334" s="4"/>
      <c r="MFR1334" s="4"/>
      <c r="MFS1334" s="4"/>
      <c r="MFT1334" s="4"/>
      <c r="MFU1334" s="4"/>
      <c r="MFV1334" s="4"/>
      <c r="MFW1334" s="4"/>
      <c r="MFX1334" s="4"/>
      <c r="MFY1334" s="4"/>
      <c r="MFZ1334" s="4"/>
      <c r="MGA1334" s="4"/>
      <c r="MGB1334" s="4"/>
      <c r="MGC1334" s="4"/>
      <c r="MGD1334" s="4"/>
      <c r="MGE1334" s="4"/>
      <c r="MGF1334" s="4"/>
      <c r="MGG1334" s="4"/>
      <c r="MGH1334" s="4"/>
      <c r="MGI1334" s="4"/>
      <c r="MGJ1334" s="4"/>
      <c r="MGK1334" s="4"/>
      <c r="MGL1334" s="4"/>
      <c r="MGM1334" s="4"/>
      <c r="MGN1334" s="4"/>
      <c r="MGO1334" s="4"/>
      <c r="MGP1334" s="4"/>
      <c r="MGQ1334" s="4"/>
      <c r="MGR1334" s="4"/>
      <c r="MGS1334" s="4"/>
      <c r="MGT1334" s="4"/>
      <c r="MGU1334" s="4"/>
      <c r="MGV1334" s="4"/>
      <c r="MGW1334" s="4"/>
      <c r="MGX1334" s="4"/>
      <c r="MGY1334" s="4"/>
      <c r="MGZ1334" s="4"/>
      <c r="MHA1334" s="4"/>
      <c r="MHB1334" s="4"/>
      <c r="MHC1334" s="4"/>
      <c r="MHD1334" s="4"/>
      <c r="MHE1334" s="4"/>
      <c r="MHF1334" s="4"/>
      <c r="MHG1334" s="4"/>
      <c r="MHH1334" s="4"/>
      <c r="MHI1334" s="4"/>
      <c r="MHJ1334" s="4"/>
      <c r="MHK1334" s="4"/>
      <c r="MHL1334" s="4"/>
      <c r="MHM1334" s="4"/>
      <c r="MHN1334" s="4"/>
      <c r="MHO1334" s="4"/>
      <c r="MHP1334" s="4"/>
      <c r="MHQ1334" s="4"/>
      <c r="MHR1334" s="4"/>
      <c r="MHS1334" s="4"/>
      <c r="MHT1334" s="4"/>
      <c r="MHU1334" s="4"/>
      <c r="MHV1334" s="4"/>
      <c r="MHW1334" s="4"/>
      <c r="MHX1334" s="4"/>
      <c r="MHY1334" s="4"/>
      <c r="MHZ1334" s="4"/>
      <c r="MIA1334" s="4"/>
      <c r="MIB1334" s="4"/>
      <c r="MIC1334" s="4"/>
      <c r="MID1334" s="4"/>
      <c r="MIE1334" s="4"/>
      <c r="MIF1334" s="4"/>
      <c r="MIG1334" s="4"/>
      <c r="MIH1334" s="4"/>
      <c r="MII1334" s="4"/>
      <c r="MIJ1334" s="4"/>
      <c r="MIK1334" s="4"/>
      <c r="MIL1334" s="4"/>
      <c r="MIM1334" s="4"/>
      <c r="MIN1334" s="4"/>
      <c r="MIO1334" s="4"/>
      <c r="MIP1334" s="4"/>
      <c r="MIQ1334" s="4"/>
      <c r="MIR1334" s="4"/>
      <c r="MIS1334" s="4"/>
      <c r="MIT1334" s="4"/>
      <c r="MIU1334" s="4"/>
      <c r="MIV1334" s="4"/>
      <c r="MIW1334" s="4"/>
      <c r="MIX1334" s="4"/>
      <c r="MIY1334" s="4"/>
      <c r="MIZ1334" s="4"/>
      <c r="MJA1334" s="4"/>
      <c r="MJB1334" s="4"/>
      <c r="MJC1334" s="4"/>
      <c r="MJD1334" s="4"/>
      <c r="MJE1334" s="4"/>
      <c r="MJF1334" s="4"/>
      <c r="MJG1334" s="4"/>
      <c r="MJH1334" s="4"/>
      <c r="MJI1334" s="4"/>
      <c r="MJJ1334" s="4"/>
      <c r="MJK1334" s="4"/>
      <c r="MJL1334" s="4"/>
      <c r="MJM1334" s="4"/>
      <c r="MJN1334" s="4"/>
      <c r="MJO1334" s="4"/>
      <c r="MJP1334" s="4"/>
      <c r="MJQ1334" s="4"/>
      <c r="MJR1334" s="4"/>
      <c r="MJS1334" s="4"/>
      <c r="MJT1334" s="4"/>
      <c r="MJU1334" s="4"/>
      <c r="MJV1334" s="4"/>
      <c r="MJW1334" s="4"/>
      <c r="MJX1334" s="4"/>
      <c r="MJY1334" s="4"/>
      <c r="MJZ1334" s="4"/>
      <c r="MKA1334" s="4"/>
      <c r="MKB1334" s="4"/>
      <c r="MKC1334" s="4"/>
      <c r="MKD1334" s="4"/>
      <c r="MKE1334" s="4"/>
      <c r="MKF1334" s="4"/>
      <c r="MKG1334" s="4"/>
      <c r="MKH1334" s="4"/>
      <c r="MKI1334" s="4"/>
      <c r="MKJ1334" s="4"/>
      <c r="MKK1334" s="4"/>
      <c r="MKL1334" s="4"/>
      <c r="MKM1334" s="4"/>
      <c r="MKN1334" s="4"/>
      <c r="MKO1334" s="4"/>
      <c r="MKP1334" s="4"/>
      <c r="MKQ1334" s="4"/>
      <c r="MKR1334" s="4"/>
      <c r="MKS1334" s="4"/>
      <c r="MKT1334" s="4"/>
      <c r="MKU1334" s="4"/>
      <c r="MKV1334" s="4"/>
      <c r="MKW1334" s="4"/>
      <c r="MKX1334" s="4"/>
      <c r="MKY1334" s="4"/>
      <c r="MKZ1334" s="4"/>
      <c r="MLA1334" s="4"/>
      <c r="MLB1334" s="4"/>
      <c r="MLC1334" s="4"/>
      <c r="MLD1334" s="4"/>
      <c r="MLE1334" s="4"/>
      <c r="MLF1334" s="4"/>
      <c r="MLG1334" s="4"/>
      <c r="MLH1334" s="4"/>
      <c r="MLI1334" s="4"/>
      <c r="MLJ1334" s="4"/>
      <c r="MLK1334" s="4"/>
      <c r="MLL1334" s="4"/>
      <c r="MLM1334" s="4"/>
      <c r="MLN1334" s="4"/>
      <c r="MLO1334" s="4"/>
      <c r="MLP1334" s="4"/>
      <c r="MLQ1334" s="4"/>
      <c r="MLR1334" s="4"/>
      <c r="MLS1334" s="4"/>
      <c r="MLT1334" s="4"/>
      <c r="MLU1334" s="4"/>
      <c r="MLV1334" s="4"/>
      <c r="MLW1334" s="4"/>
      <c r="MLX1334" s="4"/>
      <c r="MLY1334" s="4"/>
      <c r="MLZ1334" s="4"/>
      <c r="MMA1334" s="4"/>
      <c r="MMB1334" s="4"/>
      <c r="MMC1334" s="4"/>
      <c r="MMD1334" s="4"/>
      <c r="MME1334" s="4"/>
      <c r="MMF1334" s="4"/>
      <c r="MMG1334" s="4"/>
      <c r="MMH1334" s="4"/>
      <c r="MMI1334" s="4"/>
      <c r="MMJ1334" s="4"/>
      <c r="MMK1334" s="4"/>
      <c r="MML1334" s="4"/>
      <c r="MMM1334" s="4"/>
      <c r="MMN1334" s="4"/>
      <c r="MMO1334" s="4"/>
      <c r="MMP1334" s="4"/>
      <c r="MMQ1334" s="4"/>
      <c r="MMR1334" s="4"/>
      <c r="MMS1334" s="4"/>
      <c r="MMT1334" s="4"/>
      <c r="MMU1334" s="4"/>
      <c r="MMV1334" s="4"/>
      <c r="MMW1334" s="4"/>
      <c r="MMX1334" s="4"/>
      <c r="MMY1334" s="4"/>
      <c r="MMZ1334" s="4"/>
      <c r="MNA1334" s="4"/>
      <c r="MNB1334" s="4"/>
      <c r="MNC1334" s="4"/>
      <c r="MND1334" s="4"/>
      <c r="MNE1334" s="4"/>
      <c r="MNF1334" s="4"/>
      <c r="MNG1334" s="4"/>
      <c r="MNH1334" s="4"/>
      <c r="MNI1334" s="4"/>
      <c r="MNJ1334" s="4"/>
      <c r="MNK1334" s="4"/>
      <c r="MNL1334" s="4"/>
      <c r="MNM1334" s="4"/>
      <c r="MNN1334" s="4"/>
      <c r="MNO1334" s="4"/>
      <c r="MNP1334" s="4"/>
      <c r="MNQ1334" s="4"/>
      <c r="MNR1334" s="4"/>
      <c r="MNS1334" s="4"/>
      <c r="MNT1334" s="4"/>
      <c r="MNU1334" s="4"/>
      <c r="MNV1334" s="4"/>
      <c r="MNW1334" s="4"/>
      <c r="MNX1334" s="4"/>
      <c r="MNY1334" s="4"/>
      <c r="MNZ1334" s="4"/>
      <c r="MOA1334" s="4"/>
      <c r="MOB1334" s="4"/>
      <c r="MOC1334" s="4"/>
      <c r="MOD1334" s="4"/>
      <c r="MOE1334" s="4"/>
      <c r="MOF1334" s="4"/>
      <c r="MOG1334" s="4"/>
      <c r="MOH1334" s="4"/>
      <c r="MOI1334" s="4"/>
      <c r="MOJ1334" s="4"/>
      <c r="MOK1334" s="4"/>
      <c r="MOL1334" s="4"/>
      <c r="MOM1334" s="4"/>
      <c r="MON1334" s="4"/>
      <c r="MOO1334" s="4"/>
      <c r="MOP1334" s="4"/>
      <c r="MOQ1334" s="4"/>
      <c r="MOR1334" s="4"/>
      <c r="MOS1334" s="4"/>
      <c r="MOT1334" s="4"/>
      <c r="MOU1334" s="4"/>
      <c r="MOV1334" s="4"/>
      <c r="MOW1334" s="4"/>
      <c r="MOX1334" s="4"/>
      <c r="MOY1334" s="4"/>
      <c r="MOZ1334" s="4"/>
      <c r="MPA1334" s="4"/>
      <c r="MPB1334" s="4"/>
      <c r="MPC1334" s="4"/>
      <c r="MPD1334" s="4"/>
      <c r="MPE1334" s="4"/>
      <c r="MPF1334" s="4"/>
      <c r="MPG1334" s="4"/>
      <c r="MPH1334" s="4"/>
      <c r="MPI1334" s="4"/>
      <c r="MPJ1334" s="4"/>
      <c r="MPK1334" s="4"/>
      <c r="MPL1334" s="4"/>
      <c r="MPM1334" s="4"/>
      <c r="MPN1334" s="4"/>
      <c r="MPO1334" s="4"/>
      <c r="MPP1334" s="4"/>
      <c r="MPQ1334" s="4"/>
      <c r="MPR1334" s="4"/>
      <c r="MPS1334" s="4"/>
      <c r="MPT1334" s="4"/>
      <c r="MPU1334" s="4"/>
      <c r="MPV1334" s="4"/>
      <c r="MPW1334" s="4"/>
      <c r="MPX1334" s="4"/>
      <c r="MPY1334" s="4"/>
      <c r="MPZ1334" s="4"/>
      <c r="MQA1334" s="4"/>
      <c r="MQB1334" s="4"/>
      <c r="MQC1334" s="4"/>
      <c r="MQD1334" s="4"/>
      <c r="MQE1334" s="4"/>
      <c r="MQF1334" s="4"/>
      <c r="MQG1334" s="4"/>
      <c r="MQH1334" s="4"/>
      <c r="MQI1334" s="4"/>
      <c r="MQJ1334" s="4"/>
      <c r="MQK1334" s="4"/>
      <c r="MQL1334" s="4"/>
      <c r="MQM1334" s="4"/>
      <c r="MQN1334" s="4"/>
      <c r="MQO1334" s="4"/>
      <c r="MQP1334" s="4"/>
      <c r="MQQ1334" s="4"/>
      <c r="MQR1334" s="4"/>
      <c r="MQS1334" s="4"/>
      <c r="MQT1334" s="4"/>
      <c r="MQU1334" s="4"/>
      <c r="MQV1334" s="4"/>
      <c r="MQW1334" s="4"/>
      <c r="MQX1334" s="4"/>
      <c r="MQY1334" s="4"/>
      <c r="MQZ1334" s="4"/>
      <c r="MRA1334" s="4"/>
      <c r="MRB1334" s="4"/>
      <c r="MRC1334" s="4"/>
      <c r="MRD1334" s="4"/>
      <c r="MRE1334" s="4"/>
      <c r="MRF1334" s="4"/>
      <c r="MRG1334" s="4"/>
      <c r="MRH1334" s="4"/>
      <c r="MRI1334" s="4"/>
      <c r="MRJ1334" s="4"/>
      <c r="MRK1334" s="4"/>
      <c r="MRL1334" s="4"/>
      <c r="MRM1334" s="4"/>
      <c r="MRN1334" s="4"/>
      <c r="MRO1334" s="4"/>
      <c r="MRP1334" s="4"/>
      <c r="MRQ1334" s="4"/>
      <c r="MRR1334" s="4"/>
      <c r="MRS1334" s="4"/>
      <c r="MRT1334" s="4"/>
      <c r="MRU1334" s="4"/>
      <c r="MRV1334" s="4"/>
      <c r="MRW1334" s="4"/>
      <c r="MRX1334" s="4"/>
      <c r="MRY1334" s="4"/>
      <c r="MRZ1334" s="4"/>
      <c r="MSA1334" s="4"/>
      <c r="MSB1334" s="4"/>
      <c r="MSC1334" s="4"/>
      <c r="MSD1334" s="4"/>
      <c r="MSE1334" s="4"/>
      <c r="MSF1334" s="4"/>
      <c r="MSG1334" s="4"/>
      <c r="MSH1334" s="4"/>
      <c r="MSI1334" s="4"/>
      <c r="MSJ1334" s="4"/>
      <c r="MSK1334" s="4"/>
      <c r="MSL1334" s="4"/>
      <c r="MSM1334" s="4"/>
      <c r="MSN1334" s="4"/>
      <c r="MSO1334" s="4"/>
      <c r="MSP1334" s="4"/>
      <c r="MSQ1334" s="4"/>
      <c r="MSR1334" s="4"/>
      <c r="MSS1334" s="4"/>
      <c r="MST1334" s="4"/>
      <c r="MSU1334" s="4"/>
      <c r="MSV1334" s="4"/>
      <c r="MSW1334" s="4"/>
      <c r="MSX1334" s="4"/>
      <c r="MSY1334" s="4"/>
      <c r="MSZ1334" s="4"/>
      <c r="MTA1334" s="4"/>
      <c r="MTB1334" s="4"/>
      <c r="MTC1334" s="4"/>
      <c r="MTD1334" s="4"/>
      <c r="MTE1334" s="4"/>
      <c r="MTF1334" s="4"/>
      <c r="MTG1334" s="4"/>
      <c r="MTH1334" s="4"/>
      <c r="MTI1334" s="4"/>
      <c r="MTJ1334" s="4"/>
      <c r="MTK1334" s="4"/>
      <c r="MTL1334" s="4"/>
      <c r="MTM1334" s="4"/>
      <c r="MTN1334" s="4"/>
      <c r="MTO1334" s="4"/>
      <c r="MTP1334" s="4"/>
      <c r="MTQ1334" s="4"/>
      <c r="MTR1334" s="4"/>
      <c r="MTS1334" s="4"/>
      <c r="MTT1334" s="4"/>
      <c r="MTU1334" s="4"/>
      <c r="MTV1334" s="4"/>
      <c r="MTW1334" s="4"/>
      <c r="MTX1334" s="4"/>
      <c r="MTY1334" s="4"/>
      <c r="MTZ1334" s="4"/>
      <c r="MUA1334" s="4"/>
      <c r="MUB1334" s="4"/>
      <c r="MUC1334" s="4"/>
      <c r="MUD1334" s="4"/>
      <c r="MUE1334" s="4"/>
      <c r="MUF1334" s="4"/>
      <c r="MUG1334" s="4"/>
      <c r="MUH1334" s="4"/>
      <c r="MUI1334" s="4"/>
      <c r="MUJ1334" s="4"/>
      <c r="MUK1334" s="4"/>
      <c r="MUL1334" s="4"/>
      <c r="MUM1334" s="4"/>
      <c r="MUN1334" s="4"/>
      <c r="MUO1334" s="4"/>
      <c r="MUP1334" s="4"/>
      <c r="MUQ1334" s="4"/>
      <c r="MUR1334" s="4"/>
      <c r="MUS1334" s="4"/>
      <c r="MUT1334" s="4"/>
      <c r="MUU1334" s="4"/>
      <c r="MUV1334" s="4"/>
      <c r="MUW1334" s="4"/>
      <c r="MUX1334" s="4"/>
      <c r="MUY1334" s="4"/>
      <c r="MUZ1334" s="4"/>
      <c r="MVA1334" s="4"/>
      <c r="MVB1334" s="4"/>
      <c r="MVC1334" s="4"/>
      <c r="MVD1334" s="4"/>
      <c r="MVE1334" s="4"/>
      <c r="MVF1334" s="4"/>
      <c r="MVG1334" s="4"/>
      <c r="MVH1334" s="4"/>
      <c r="MVI1334" s="4"/>
      <c r="MVJ1334" s="4"/>
      <c r="MVK1334" s="4"/>
      <c r="MVL1334" s="4"/>
      <c r="MVM1334" s="4"/>
      <c r="MVN1334" s="4"/>
      <c r="MVO1334" s="4"/>
      <c r="MVP1334" s="4"/>
      <c r="MVQ1334" s="4"/>
      <c r="MVR1334" s="4"/>
      <c r="MVS1334" s="4"/>
      <c r="MVT1334" s="4"/>
      <c r="MVU1334" s="4"/>
      <c r="MVV1334" s="4"/>
      <c r="MVW1334" s="4"/>
      <c r="MVX1334" s="4"/>
      <c r="MVY1334" s="4"/>
      <c r="MVZ1334" s="4"/>
      <c r="MWA1334" s="4"/>
      <c r="MWB1334" s="4"/>
      <c r="MWC1334" s="4"/>
      <c r="MWD1334" s="4"/>
      <c r="MWE1334" s="4"/>
      <c r="MWF1334" s="4"/>
      <c r="MWG1334" s="4"/>
      <c r="MWH1334" s="4"/>
      <c r="MWI1334" s="4"/>
      <c r="MWJ1334" s="4"/>
      <c r="MWK1334" s="4"/>
      <c r="MWL1334" s="4"/>
      <c r="MWM1334" s="4"/>
      <c r="MWN1334" s="4"/>
      <c r="MWO1334" s="4"/>
      <c r="MWP1334" s="4"/>
      <c r="MWQ1334" s="4"/>
      <c r="MWR1334" s="4"/>
      <c r="MWS1334" s="4"/>
      <c r="MWT1334" s="4"/>
      <c r="MWU1334" s="4"/>
      <c r="MWV1334" s="4"/>
      <c r="MWW1334" s="4"/>
      <c r="MWX1334" s="4"/>
      <c r="MWY1334" s="4"/>
      <c r="MWZ1334" s="4"/>
      <c r="MXA1334" s="4"/>
      <c r="MXB1334" s="4"/>
      <c r="MXC1334" s="4"/>
      <c r="MXD1334" s="4"/>
      <c r="MXE1334" s="4"/>
      <c r="MXF1334" s="4"/>
      <c r="MXG1334" s="4"/>
      <c r="MXH1334" s="4"/>
      <c r="MXI1334" s="4"/>
      <c r="MXJ1334" s="4"/>
      <c r="MXK1334" s="4"/>
      <c r="MXL1334" s="4"/>
      <c r="MXM1334" s="4"/>
      <c r="MXN1334" s="4"/>
      <c r="MXO1334" s="4"/>
      <c r="MXP1334" s="4"/>
      <c r="MXQ1334" s="4"/>
      <c r="MXR1334" s="4"/>
      <c r="MXS1334" s="4"/>
      <c r="MXT1334" s="4"/>
      <c r="MXU1334" s="4"/>
      <c r="MXV1334" s="4"/>
      <c r="MXW1334" s="4"/>
      <c r="MXX1334" s="4"/>
      <c r="MXY1334" s="4"/>
      <c r="MXZ1334" s="4"/>
      <c r="MYA1334" s="4"/>
      <c r="MYB1334" s="4"/>
      <c r="MYC1334" s="4"/>
      <c r="MYD1334" s="4"/>
      <c r="MYE1334" s="4"/>
      <c r="MYF1334" s="4"/>
      <c r="MYG1334" s="4"/>
      <c r="MYH1334" s="4"/>
      <c r="MYI1334" s="4"/>
      <c r="MYJ1334" s="4"/>
      <c r="MYK1334" s="4"/>
      <c r="MYL1334" s="4"/>
      <c r="MYM1334" s="4"/>
      <c r="MYN1334" s="4"/>
      <c r="MYO1334" s="4"/>
      <c r="MYP1334" s="4"/>
      <c r="MYQ1334" s="4"/>
      <c r="MYR1334" s="4"/>
      <c r="MYS1334" s="4"/>
      <c r="MYT1334" s="4"/>
      <c r="MYU1334" s="4"/>
      <c r="MYV1334" s="4"/>
      <c r="MYW1334" s="4"/>
      <c r="MYX1334" s="4"/>
      <c r="MYY1334" s="4"/>
      <c r="MYZ1334" s="4"/>
      <c r="MZA1334" s="4"/>
      <c r="MZB1334" s="4"/>
      <c r="MZC1334" s="4"/>
      <c r="MZD1334" s="4"/>
      <c r="MZE1334" s="4"/>
      <c r="MZF1334" s="4"/>
      <c r="MZG1334" s="4"/>
      <c r="MZH1334" s="4"/>
      <c r="MZI1334" s="4"/>
      <c r="MZJ1334" s="4"/>
      <c r="MZK1334" s="4"/>
      <c r="MZL1334" s="4"/>
      <c r="MZM1334" s="4"/>
      <c r="MZN1334" s="4"/>
      <c r="MZO1334" s="4"/>
      <c r="MZP1334" s="4"/>
      <c r="MZQ1334" s="4"/>
      <c r="MZR1334" s="4"/>
      <c r="MZS1334" s="4"/>
      <c r="MZT1334" s="4"/>
      <c r="MZU1334" s="4"/>
      <c r="MZV1334" s="4"/>
      <c r="MZW1334" s="4"/>
      <c r="MZX1334" s="4"/>
      <c r="MZY1334" s="4"/>
      <c r="MZZ1334" s="4"/>
      <c r="NAA1334" s="4"/>
      <c r="NAB1334" s="4"/>
      <c r="NAC1334" s="4"/>
      <c r="NAD1334" s="4"/>
      <c r="NAE1334" s="4"/>
      <c r="NAF1334" s="4"/>
      <c r="NAG1334" s="4"/>
      <c r="NAH1334" s="4"/>
      <c r="NAI1334" s="4"/>
      <c r="NAJ1334" s="4"/>
      <c r="NAK1334" s="4"/>
      <c r="NAL1334" s="4"/>
      <c r="NAM1334" s="4"/>
      <c r="NAN1334" s="4"/>
      <c r="NAO1334" s="4"/>
      <c r="NAP1334" s="4"/>
      <c r="NAQ1334" s="4"/>
      <c r="NAR1334" s="4"/>
      <c r="NAS1334" s="4"/>
      <c r="NAT1334" s="4"/>
      <c r="NAU1334" s="4"/>
      <c r="NAV1334" s="4"/>
      <c r="NAW1334" s="4"/>
      <c r="NAX1334" s="4"/>
      <c r="NAY1334" s="4"/>
      <c r="NAZ1334" s="4"/>
      <c r="NBA1334" s="4"/>
      <c r="NBB1334" s="4"/>
      <c r="NBC1334" s="4"/>
      <c r="NBD1334" s="4"/>
      <c r="NBE1334" s="4"/>
      <c r="NBF1334" s="4"/>
      <c r="NBG1334" s="4"/>
      <c r="NBH1334" s="4"/>
      <c r="NBI1334" s="4"/>
      <c r="NBJ1334" s="4"/>
      <c r="NBK1334" s="4"/>
      <c r="NBL1334" s="4"/>
      <c r="NBM1334" s="4"/>
      <c r="NBN1334" s="4"/>
      <c r="NBO1334" s="4"/>
      <c r="NBP1334" s="4"/>
      <c r="NBQ1334" s="4"/>
      <c r="NBR1334" s="4"/>
      <c r="NBS1334" s="4"/>
      <c r="NBT1334" s="4"/>
      <c r="NBU1334" s="4"/>
      <c r="NBV1334" s="4"/>
      <c r="NBW1334" s="4"/>
      <c r="NBX1334" s="4"/>
      <c r="NBY1334" s="4"/>
      <c r="NBZ1334" s="4"/>
      <c r="NCA1334" s="4"/>
      <c r="NCB1334" s="4"/>
      <c r="NCC1334" s="4"/>
      <c r="NCD1334" s="4"/>
      <c r="NCE1334" s="4"/>
      <c r="NCF1334" s="4"/>
      <c r="NCG1334" s="4"/>
      <c r="NCH1334" s="4"/>
      <c r="NCI1334" s="4"/>
      <c r="NCJ1334" s="4"/>
      <c r="NCK1334" s="4"/>
      <c r="NCL1334" s="4"/>
      <c r="NCM1334" s="4"/>
      <c r="NCN1334" s="4"/>
      <c r="NCO1334" s="4"/>
      <c r="NCP1334" s="4"/>
      <c r="NCQ1334" s="4"/>
      <c r="NCR1334" s="4"/>
      <c r="NCS1334" s="4"/>
      <c r="NCT1334" s="4"/>
      <c r="NCU1334" s="4"/>
      <c r="NCV1334" s="4"/>
      <c r="NCW1334" s="4"/>
      <c r="NCX1334" s="4"/>
      <c r="NCY1334" s="4"/>
      <c r="NCZ1334" s="4"/>
      <c r="NDA1334" s="4"/>
      <c r="NDB1334" s="4"/>
      <c r="NDC1334" s="4"/>
      <c r="NDD1334" s="4"/>
      <c r="NDE1334" s="4"/>
      <c r="NDF1334" s="4"/>
      <c r="NDG1334" s="4"/>
      <c r="NDH1334" s="4"/>
      <c r="NDI1334" s="4"/>
      <c r="NDJ1334" s="4"/>
      <c r="NDK1334" s="4"/>
      <c r="NDL1334" s="4"/>
      <c r="NDM1334" s="4"/>
      <c r="NDN1334" s="4"/>
      <c r="NDO1334" s="4"/>
      <c r="NDP1334" s="4"/>
      <c r="NDQ1334" s="4"/>
      <c r="NDR1334" s="4"/>
      <c r="NDS1334" s="4"/>
      <c r="NDT1334" s="4"/>
      <c r="NDU1334" s="4"/>
      <c r="NDV1334" s="4"/>
      <c r="NDW1334" s="4"/>
      <c r="NDX1334" s="4"/>
      <c r="NDY1334" s="4"/>
      <c r="NDZ1334" s="4"/>
      <c r="NEA1334" s="4"/>
      <c r="NEB1334" s="4"/>
      <c r="NEC1334" s="4"/>
      <c r="NED1334" s="4"/>
      <c r="NEE1334" s="4"/>
      <c r="NEF1334" s="4"/>
      <c r="NEG1334" s="4"/>
      <c r="NEH1334" s="4"/>
      <c r="NEI1334" s="4"/>
      <c r="NEJ1334" s="4"/>
      <c r="NEK1334" s="4"/>
      <c r="NEL1334" s="4"/>
      <c r="NEM1334" s="4"/>
      <c r="NEN1334" s="4"/>
      <c r="NEO1334" s="4"/>
      <c r="NEP1334" s="4"/>
      <c r="NEQ1334" s="4"/>
      <c r="NER1334" s="4"/>
      <c r="NES1334" s="4"/>
      <c r="NET1334" s="4"/>
      <c r="NEU1334" s="4"/>
      <c r="NEV1334" s="4"/>
      <c r="NEW1334" s="4"/>
      <c r="NEX1334" s="4"/>
      <c r="NEY1334" s="4"/>
      <c r="NEZ1334" s="4"/>
      <c r="NFA1334" s="4"/>
      <c r="NFB1334" s="4"/>
      <c r="NFC1334" s="4"/>
      <c r="NFD1334" s="4"/>
      <c r="NFE1334" s="4"/>
      <c r="NFF1334" s="4"/>
      <c r="NFG1334" s="4"/>
      <c r="NFH1334" s="4"/>
      <c r="NFI1334" s="4"/>
      <c r="NFJ1334" s="4"/>
      <c r="NFK1334" s="4"/>
      <c r="NFL1334" s="4"/>
      <c r="NFM1334" s="4"/>
      <c r="NFN1334" s="4"/>
      <c r="NFO1334" s="4"/>
      <c r="NFP1334" s="4"/>
      <c r="NFQ1334" s="4"/>
      <c r="NFR1334" s="4"/>
      <c r="NFS1334" s="4"/>
      <c r="NFT1334" s="4"/>
      <c r="NFU1334" s="4"/>
      <c r="NFV1334" s="4"/>
      <c r="NFW1334" s="4"/>
      <c r="NFX1334" s="4"/>
      <c r="NFY1334" s="4"/>
      <c r="NFZ1334" s="4"/>
      <c r="NGA1334" s="4"/>
      <c r="NGB1334" s="4"/>
      <c r="NGC1334" s="4"/>
      <c r="NGD1334" s="4"/>
      <c r="NGE1334" s="4"/>
      <c r="NGF1334" s="4"/>
      <c r="NGG1334" s="4"/>
      <c r="NGH1334" s="4"/>
      <c r="NGI1334" s="4"/>
      <c r="NGJ1334" s="4"/>
      <c r="NGK1334" s="4"/>
      <c r="NGL1334" s="4"/>
      <c r="NGM1334" s="4"/>
      <c r="NGN1334" s="4"/>
      <c r="NGO1334" s="4"/>
      <c r="NGP1334" s="4"/>
      <c r="NGQ1334" s="4"/>
      <c r="NGR1334" s="4"/>
      <c r="NGS1334" s="4"/>
      <c r="NGT1334" s="4"/>
      <c r="NGU1334" s="4"/>
      <c r="NGV1334" s="4"/>
      <c r="NGW1334" s="4"/>
      <c r="NGX1334" s="4"/>
      <c r="NGY1334" s="4"/>
      <c r="NGZ1334" s="4"/>
      <c r="NHA1334" s="4"/>
      <c r="NHB1334" s="4"/>
      <c r="NHC1334" s="4"/>
      <c r="NHD1334" s="4"/>
      <c r="NHE1334" s="4"/>
      <c r="NHF1334" s="4"/>
      <c r="NHG1334" s="4"/>
      <c r="NHH1334" s="4"/>
      <c r="NHI1334" s="4"/>
      <c r="NHJ1334" s="4"/>
      <c r="NHK1334" s="4"/>
      <c r="NHL1334" s="4"/>
      <c r="NHM1334" s="4"/>
      <c r="NHN1334" s="4"/>
      <c r="NHO1334" s="4"/>
      <c r="NHP1334" s="4"/>
      <c r="NHQ1334" s="4"/>
      <c r="NHR1334" s="4"/>
      <c r="NHS1334" s="4"/>
      <c r="NHT1334" s="4"/>
      <c r="NHU1334" s="4"/>
      <c r="NHV1334" s="4"/>
      <c r="NHW1334" s="4"/>
      <c r="NHX1334" s="4"/>
      <c r="NHY1334" s="4"/>
      <c r="NHZ1334" s="4"/>
      <c r="NIA1334" s="4"/>
      <c r="NIB1334" s="4"/>
      <c r="NIC1334" s="4"/>
      <c r="NID1334" s="4"/>
      <c r="NIE1334" s="4"/>
      <c r="NIF1334" s="4"/>
      <c r="NIG1334" s="4"/>
      <c r="NIH1334" s="4"/>
      <c r="NII1334" s="4"/>
      <c r="NIJ1334" s="4"/>
      <c r="NIK1334" s="4"/>
      <c r="NIL1334" s="4"/>
      <c r="NIM1334" s="4"/>
      <c r="NIN1334" s="4"/>
      <c r="NIO1334" s="4"/>
      <c r="NIP1334" s="4"/>
      <c r="NIQ1334" s="4"/>
      <c r="NIR1334" s="4"/>
      <c r="NIS1334" s="4"/>
      <c r="NIT1334" s="4"/>
      <c r="NIU1334" s="4"/>
      <c r="NIV1334" s="4"/>
      <c r="NIW1334" s="4"/>
      <c r="NIX1334" s="4"/>
      <c r="NIY1334" s="4"/>
      <c r="NIZ1334" s="4"/>
      <c r="NJA1334" s="4"/>
      <c r="NJB1334" s="4"/>
      <c r="NJC1334" s="4"/>
      <c r="NJD1334" s="4"/>
      <c r="NJE1334" s="4"/>
      <c r="NJF1334" s="4"/>
      <c r="NJG1334" s="4"/>
      <c r="NJH1334" s="4"/>
      <c r="NJI1334" s="4"/>
      <c r="NJJ1334" s="4"/>
      <c r="NJK1334" s="4"/>
      <c r="NJL1334" s="4"/>
      <c r="NJM1334" s="4"/>
      <c r="NJN1334" s="4"/>
      <c r="NJO1334" s="4"/>
      <c r="NJP1334" s="4"/>
      <c r="NJQ1334" s="4"/>
      <c r="NJR1334" s="4"/>
      <c r="NJS1334" s="4"/>
      <c r="NJT1334" s="4"/>
      <c r="NJU1334" s="4"/>
      <c r="NJV1334" s="4"/>
      <c r="NJW1334" s="4"/>
      <c r="NJX1334" s="4"/>
      <c r="NJY1334" s="4"/>
      <c r="NJZ1334" s="4"/>
      <c r="NKA1334" s="4"/>
      <c r="NKB1334" s="4"/>
      <c r="NKC1334" s="4"/>
      <c r="NKD1334" s="4"/>
      <c r="NKE1334" s="4"/>
      <c r="NKF1334" s="4"/>
      <c r="NKG1334" s="4"/>
      <c r="NKH1334" s="4"/>
      <c r="NKI1334" s="4"/>
      <c r="NKJ1334" s="4"/>
      <c r="NKK1334" s="4"/>
      <c r="NKL1334" s="4"/>
      <c r="NKM1334" s="4"/>
      <c r="NKN1334" s="4"/>
      <c r="NKO1334" s="4"/>
      <c r="NKP1334" s="4"/>
      <c r="NKQ1334" s="4"/>
      <c r="NKR1334" s="4"/>
      <c r="NKS1334" s="4"/>
      <c r="NKT1334" s="4"/>
      <c r="NKU1334" s="4"/>
      <c r="NKV1334" s="4"/>
      <c r="NKW1334" s="4"/>
      <c r="NKX1334" s="4"/>
      <c r="NKY1334" s="4"/>
      <c r="NKZ1334" s="4"/>
      <c r="NLA1334" s="4"/>
      <c r="NLB1334" s="4"/>
      <c r="NLC1334" s="4"/>
      <c r="NLD1334" s="4"/>
      <c r="NLE1334" s="4"/>
      <c r="NLF1334" s="4"/>
      <c r="NLG1334" s="4"/>
      <c r="NLH1334" s="4"/>
      <c r="NLI1334" s="4"/>
      <c r="NLJ1334" s="4"/>
      <c r="NLK1334" s="4"/>
      <c r="NLL1334" s="4"/>
      <c r="NLM1334" s="4"/>
      <c r="NLN1334" s="4"/>
      <c r="NLO1334" s="4"/>
      <c r="NLP1334" s="4"/>
      <c r="NLQ1334" s="4"/>
      <c r="NLR1334" s="4"/>
      <c r="NLS1334" s="4"/>
      <c r="NLT1334" s="4"/>
      <c r="NLU1334" s="4"/>
      <c r="NLV1334" s="4"/>
      <c r="NLW1334" s="4"/>
      <c r="NLX1334" s="4"/>
      <c r="NLY1334" s="4"/>
      <c r="NLZ1334" s="4"/>
      <c r="NMA1334" s="4"/>
      <c r="NMB1334" s="4"/>
      <c r="NMC1334" s="4"/>
      <c r="NMD1334" s="4"/>
      <c r="NME1334" s="4"/>
      <c r="NMF1334" s="4"/>
      <c r="NMG1334" s="4"/>
      <c r="NMH1334" s="4"/>
      <c r="NMI1334" s="4"/>
      <c r="NMJ1334" s="4"/>
      <c r="NMK1334" s="4"/>
      <c r="NML1334" s="4"/>
      <c r="NMM1334" s="4"/>
      <c r="NMN1334" s="4"/>
      <c r="NMO1334" s="4"/>
      <c r="NMP1334" s="4"/>
      <c r="NMQ1334" s="4"/>
      <c r="NMR1334" s="4"/>
      <c r="NMS1334" s="4"/>
      <c r="NMT1334" s="4"/>
      <c r="NMU1334" s="4"/>
      <c r="NMV1334" s="4"/>
      <c r="NMW1334" s="4"/>
      <c r="NMX1334" s="4"/>
      <c r="NMY1334" s="4"/>
      <c r="NMZ1334" s="4"/>
      <c r="NNA1334" s="4"/>
      <c r="NNB1334" s="4"/>
      <c r="NNC1334" s="4"/>
      <c r="NND1334" s="4"/>
      <c r="NNE1334" s="4"/>
      <c r="NNF1334" s="4"/>
      <c r="NNG1334" s="4"/>
      <c r="NNH1334" s="4"/>
      <c r="NNI1334" s="4"/>
      <c r="NNJ1334" s="4"/>
      <c r="NNK1334" s="4"/>
      <c r="NNL1334" s="4"/>
      <c r="NNM1334" s="4"/>
      <c r="NNN1334" s="4"/>
      <c r="NNO1334" s="4"/>
      <c r="NNP1334" s="4"/>
      <c r="NNQ1334" s="4"/>
      <c r="NNR1334" s="4"/>
      <c r="NNS1334" s="4"/>
      <c r="NNT1334" s="4"/>
      <c r="NNU1334" s="4"/>
      <c r="NNV1334" s="4"/>
      <c r="NNW1334" s="4"/>
      <c r="NNX1334" s="4"/>
      <c r="NNY1334" s="4"/>
      <c r="NNZ1334" s="4"/>
      <c r="NOA1334" s="4"/>
      <c r="NOB1334" s="4"/>
      <c r="NOC1334" s="4"/>
      <c r="NOD1334" s="4"/>
      <c r="NOE1334" s="4"/>
      <c r="NOF1334" s="4"/>
      <c r="NOG1334" s="4"/>
      <c r="NOH1334" s="4"/>
      <c r="NOI1334" s="4"/>
      <c r="NOJ1334" s="4"/>
      <c r="NOK1334" s="4"/>
      <c r="NOL1334" s="4"/>
      <c r="NOM1334" s="4"/>
      <c r="NON1334" s="4"/>
      <c r="NOO1334" s="4"/>
      <c r="NOP1334" s="4"/>
      <c r="NOQ1334" s="4"/>
      <c r="NOR1334" s="4"/>
      <c r="NOS1334" s="4"/>
      <c r="NOT1334" s="4"/>
      <c r="NOU1334" s="4"/>
      <c r="NOV1334" s="4"/>
      <c r="NOW1334" s="4"/>
      <c r="NOX1334" s="4"/>
      <c r="NOY1334" s="4"/>
      <c r="NOZ1334" s="4"/>
      <c r="NPA1334" s="4"/>
      <c r="NPB1334" s="4"/>
      <c r="NPC1334" s="4"/>
      <c r="NPD1334" s="4"/>
      <c r="NPE1334" s="4"/>
      <c r="NPF1334" s="4"/>
      <c r="NPG1334" s="4"/>
      <c r="NPH1334" s="4"/>
      <c r="NPI1334" s="4"/>
      <c r="NPJ1334" s="4"/>
      <c r="NPK1334" s="4"/>
      <c r="NPL1334" s="4"/>
      <c r="NPM1334" s="4"/>
      <c r="NPN1334" s="4"/>
      <c r="NPO1334" s="4"/>
      <c r="NPP1334" s="4"/>
      <c r="NPQ1334" s="4"/>
      <c r="NPR1334" s="4"/>
      <c r="NPS1334" s="4"/>
      <c r="NPT1334" s="4"/>
      <c r="NPU1334" s="4"/>
      <c r="NPV1334" s="4"/>
      <c r="NPW1334" s="4"/>
      <c r="NPX1334" s="4"/>
      <c r="NPY1334" s="4"/>
      <c r="NPZ1334" s="4"/>
      <c r="NQA1334" s="4"/>
      <c r="NQB1334" s="4"/>
      <c r="NQC1334" s="4"/>
      <c r="NQD1334" s="4"/>
      <c r="NQE1334" s="4"/>
      <c r="NQF1334" s="4"/>
      <c r="NQG1334" s="4"/>
      <c r="NQH1334" s="4"/>
      <c r="NQI1334" s="4"/>
      <c r="NQJ1334" s="4"/>
      <c r="NQK1334" s="4"/>
      <c r="NQL1334" s="4"/>
      <c r="NQM1334" s="4"/>
      <c r="NQN1334" s="4"/>
      <c r="NQO1334" s="4"/>
      <c r="NQP1334" s="4"/>
      <c r="NQQ1334" s="4"/>
      <c r="NQR1334" s="4"/>
      <c r="NQS1334" s="4"/>
      <c r="NQT1334" s="4"/>
      <c r="NQU1334" s="4"/>
      <c r="NQV1334" s="4"/>
      <c r="NQW1334" s="4"/>
      <c r="NQX1334" s="4"/>
      <c r="NQY1334" s="4"/>
      <c r="NQZ1334" s="4"/>
      <c r="NRA1334" s="4"/>
      <c r="NRB1334" s="4"/>
      <c r="NRC1334" s="4"/>
      <c r="NRD1334" s="4"/>
      <c r="NRE1334" s="4"/>
      <c r="NRF1334" s="4"/>
      <c r="NRG1334" s="4"/>
      <c r="NRH1334" s="4"/>
      <c r="NRI1334" s="4"/>
      <c r="NRJ1334" s="4"/>
      <c r="NRK1334" s="4"/>
      <c r="NRL1334" s="4"/>
      <c r="NRM1334" s="4"/>
      <c r="NRN1334" s="4"/>
      <c r="NRO1334" s="4"/>
      <c r="NRP1334" s="4"/>
      <c r="NRQ1334" s="4"/>
      <c r="NRR1334" s="4"/>
      <c r="NRS1334" s="4"/>
      <c r="NRT1334" s="4"/>
      <c r="NRU1334" s="4"/>
      <c r="NRV1334" s="4"/>
      <c r="NRW1334" s="4"/>
      <c r="NRX1334" s="4"/>
      <c r="NRY1334" s="4"/>
      <c r="NRZ1334" s="4"/>
      <c r="NSA1334" s="4"/>
      <c r="NSB1334" s="4"/>
      <c r="NSC1334" s="4"/>
      <c r="NSD1334" s="4"/>
      <c r="NSE1334" s="4"/>
      <c r="NSF1334" s="4"/>
      <c r="NSG1334" s="4"/>
      <c r="NSH1334" s="4"/>
      <c r="NSI1334" s="4"/>
      <c r="NSJ1334" s="4"/>
      <c r="NSK1334" s="4"/>
      <c r="NSL1334" s="4"/>
      <c r="NSM1334" s="4"/>
      <c r="NSN1334" s="4"/>
      <c r="NSO1334" s="4"/>
      <c r="NSP1334" s="4"/>
      <c r="NSQ1334" s="4"/>
      <c r="NSR1334" s="4"/>
      <c r="NSS1334" s="4"/>
      <c r="NST1334" s="4"/>
      <c r="NSU1334" s="4"/>
      <c r="NSV1334" s="4"/>
      <c r="NSW1334" s="4"/>
      <c r="NSX1334" s="4"/>
      <c r="NSY1334" s="4"/>
      <c r="NSZ1334" s="4"/>
      <c r="NTA1334" s="4"/>
      <c r="NTB1334" s="4"/>
      <c r="NTC1334" s="4"/>
      <c r="NTD1334" s="4"/>
      <c r="NTE1334" s="4"/>
      <c r="NTF1334" s="4"/>
      <c r="NTG1334" s="4"/>
      <c r="NTH1334" s="4"/>
      <c r="NTI1334" s="4"/>
      <c r="NTJ1334" s="4"/>
      <c r="NTK1334" s="4"/>
      <c r="NTL1334" s="4"/>
      <c r="NTM1334" s="4"/>
      <c r="NTN1334" s="4"/>
      <c r="NTO1334" s="4"/>
      <c r="NTP1334" s="4"/>
      <c r="NTQ1334" s="4"/>
      <c r="NTR1334" s="4"/>
      <c r="NTS1334" s="4"/>
      <c r="NTT1334" s="4"/>
      <c r="NTU1334" s="4"/>
      <c r="NTV1334" s="4"/>
      <c r="NTW1334" s="4"/>
      <c r="NTX1334" s="4"/>
      <c r="NTY1334" s="4"/>
      <c r="NTZ1334" s="4"/>
      <c r="NUA1334" s="4"/>
      <c r="NUB1334" s="4"/>
      <c r="NUC1334" s="4"/>
      <c r="NUD1334" s="4"/>
      <c r="NUE1334" s="4"/>
      <c r="NUF1334" s="4"/>
      <c r="NUG1334" s="4"/>
      <c r="NUH1334" s="4"/>
      <c r="NUI1334" s="4"/>
      <c r="NUJ1334" s="4"/>
      <c r="NUK1334" s="4"/>
      <c r="NUL1334" s="4"/>
      <c r="NUM1334" s="4"/>
      <c r="NUN1334" s="4"/>
      <c r="NUO1334" s="4"/>
      <c r="NUP1334" s="4"/>
      <c r="NUQ1334" s="4"/>
      <c r="NUR1334" s="4"/>
      <c r="NUS1334" s="4"/>
      <c r="NUT1334" s="4"/>
      <c r="NUU1334" s="4"/>
      <c r="NUV1334" s="4"/>
      <c r="NUW1334" s="4"/>
      <c r="NUX1334" s="4"/>
      <c r="NUY1334" s="4"/>
      <c r="NUZ1334" s="4"/>
      <c r="NVA1334" s="4"/>
      <c r="NVB1334" s="4"/>
      <c r="NVC1334" s="4"/>
      <c r="NVD1334" s="4"/>
      <c r="NVE1334" s="4"/>
      <c r="NVF1334" s="4"/>
      <c r="NVG1334" s="4"/>
      <c r="NVH1334" s="4"/>
      <c r="NVI1334" s="4"/>
      <c r="NVJ1334" s="4"/>
      <c r="NVK1334" s="4"/>
      <c r="NVL1334" s="4"/>
      <c r="NVM1334" s="4"/>
      <c r="NVN1334" s="4"/>
      <c r="NVO1334" s="4"/>
      <c r="NVP1334" s="4"/>
      <c r="NVQ1334" s="4"/>
      <c r="NVR1334" s="4"/>
      <c r="NVS1334" s="4"/>
      <c r="NVT1334" s="4"/>
      <c r="NVU1334" s="4"/>
      <c r="NVV1334" s="4"/>
      <c r="NVW1334" s="4"/>
      <c r="NVX1334" s="4"/>
      <c r="NVY1334" s="4"/>
      <c r="NVZ1334" s="4"/>
      <c r="NWA1334" s="4"/>
      <c r="NWB1334" s="4"/>
      <c r="NWC1334" s="4"/>
      <c r="NWD1334" s="4"/>
      <c r="NWE1334" s="4"/>
      <c r="NWF1334" s="4"/>
      <c r="NWG1334" s="4"/>
      <c r="NWH1334" s="4"/>
      <c r="NWI1334" s="4"/>
      <c r="NWJ1334" s="4"/>
      <c r="NWK1334" s="4"/>
      <c r="NWL1334" s="4"/>
      <c r="NWM1334" s="4"/>
      <c r="NWN1334" s="4"/>
      <c r="NWO1334" s="4"/>
      <c r="NWP1334" s="4"/>
      <c r="NWQ1334" s="4"/>
      <c r="NWR1334" s="4"/>
      <c r="NWS1334" s="4"/>
      <c r="NWT1334" s="4"/>
      <c r="NWU1334" s="4"/>
      <c r="NWV1334" s="4"/>
      <c r="NWW1334" s="4"/>
      <c r="NWX1334" s="4"/>
      <c r="NWY1334" s="4"/>
      <c r="NWZ1334" s="4"/>
      <c r="NXA1334" s="4"/>
      <c r="NXB1334" s="4"/>
      <c r="NXC1334" s="4"/>
      <c r="NXD1334" s="4"/>
      <c r="NXE1334" s="4"/>
      <c r="NXF1334" s="4"/>
      <c r="NXG1334" s="4"/>
      <c r="NXH1334" s="4"/>
      <c r="NXI1334" s="4"/>
      <c r="NXJ1334" s="4"/>
      <c r="NXK1334" s="4"/>
      <c r="NXL1334" s="4"/>
      <c r="NXM1334" s="4"/>
      <c r="NXN1334" s="4"/>
      <c r="NXO1334" s="4"/>
      <c r="NXP1334" s="4"/>
      <c r="NXQ1334" s="4"/>
      <c r="NXR1334" s="4"/>
      <c r="NXS1334" s="4"/>
      <c r="NXT1334" s="4"/>
      <c r="NXU1334" s="4"/>
      <c r="NXV1334" s="4"/>
      <c r="NXW1334" s="4"/>
      <c r="NXX1334" s="4"/>
      <c r="NXY1334" s="4"/>
      <c r="NXZ1334" s="4"/>
      <c r="NYA1334" s="4"/>
      <c r="NYB1334" s="4"/>
      <c r="NYC1334" s="4"/>
      <c r="NYD1334" s="4"/>
      <c r="NYE1334" s="4"/>
      <c r="NYF1334" s="4"/>
      <c r="NYG1334" s="4"/>
      <c r="NYH1334" s="4"/>
      <c r="NYI1334" s="4"/>
      <c r="NYJ1334" s="4"/>
      <c r="NYK1334" s="4"/>
      <c r="NYL1334" s="4"/>
      <c r="NYM1334" s="4"/>
      <c r="NYN1334" s="4"/>
      <c r="NYO1334" s="4"/>
      <c r="NYP1334" s="4"/>
      <c r="NYQ1334" s="4"/>
      <c r="NYR1334" s="4"/>
      <c r="NYS1334" s="4"/>
      <c r="NYT1334" s="4"/>
      <c r="NYU1334" s="4"/>
      <c r="NYV1334" s="4"/>
      <c r="NYW1334" s="4"/>
      <c r="NYX1334" s="4"/>
      <c r="NYY1334" s="4"/>
      <c r="NYZ1334" s="4"/>
      <c r="NZA1334" s="4"/>
      <c r="NZB1334" s="4"/>
      <c r="NZC1334" s="4"/>
      <c r="NZD1334" s="4"/>
      <c r="NZE1334" s="4"/>
      <c r="NZF1334" s="4"/>
      <c r="NZG1334" s="4"/>
      <c r="NZH1334" s="4"/>
      <c r="NZI1334" s="4"/>
      <c r="NZJ1334" s="4"/>
      <c r="NZK1334" s="4"/>
      <c r="NZL1334" s="4"/>
      <c r="NZM1334" s="4"/>
      <c r="NZN1334" s="4"/>
      <c r="NZO1334" s="4"/>
      <c r="NZP1334" s="4"/>
      <c r="NZQ1334" s="4"/>
      <c r="NZR1334" s="4"/>
      <c r="NZS1334" s="4"/>
      <c r="NZT1334" s="4"/>
      <c r="NZU1334" s="4"/>
      <c r="NZV1334" s="4"/>
      <c r="NZW1334" s="4"/>
      <c r="NZX1334" s="4"/>
      <c r="NZY1334" s="4"/>
      <c r="NZZ1334" s="4"/>
      <c r="OAA1334" s="4"/>
      <c r="OAB1334" s="4"/>
      <c r="OAC1334" s="4"/>
      <c r="OAD1334" s="4"/>
      <c r="OAE1334" s="4"/>
      <c r="OAF1334" s="4"/>
      <c r="OAG1334" s="4"/>
      <c r="OAH1334" s="4"/>
      <c r="OAI1334" s="4"/>
      <c r="OAJ1334" s="4"/>
      <c r="OAK1334" s="4"/>
      <c r="OAL1334" s="4"/>
      <c r="OAM1334" s="4"/>
      <c r="OAN1334" s="4"/>
      <c r="OAO1334" s="4"/>
      <c r="OAP1334" s="4"/>
      <c r="OAQ1334" s="4"/>
      <c r="OAR1334" s="4"/>
      <c r="OAS1334" s="4"/>
      <c r="OAT1334" s="4"/>
      <c r="OAU1334" s="4"/>
      <c r="OAV1334" s="4"/>
      <c r="OAW1334" s="4"/>
      <c r="OAX1334" s="4"/>
      <c r="OAY1334" s="4"/>
      <c r="OAZ1334" s="4"/>
      <c r="OBA1334" s="4"/>
      <c r="OBB1334" s="4"/>
      <c r="OBC1334" s="4"/>
      <c r="OBD1334" s="4"/>
      <c r="OBE1334" s="4"/>
      <c r="OBF1334" s="4"/>
      <c r="OBG1334" s="4"/>
      <c r="OBH1334" s="4"/>
      <c r="OBI1334" s="4"/>
      <c r="OBJ1334" s="4"/>
      <c r="OBK1334" s="4"/>
      <c r="OBL1334" s="4"/>
      <c r="OBM1334" s="4"/>
      <c r="OBN1334" s="4"/>
      <c r="OBO1334" s="4"/>
      <c r="OBP1334" s="4"/>
      <c r="OBQ1334" s="4"/>
      <c r="OBR1334" s="4"/>
      <c r="OBS1334" s="4"/>
      <c r="OBT1334" s="4"/>
      <c r="OBU1334" s="4"/>
      <c r="OBV1334" s="4"/>
      <c r="OBW1334" s="4"/>
      <c r="OBX1334" s="4"/>
      <c r="OBY1334" s="4"/>
      <c r="OBZ1334" s="4"/>
      <c r="OCA1334" s="4"/>
      <c r="OCB1334" s="4"/>
      <c r="OCC1334" s="4"/>
      <c r="OCD1334" s="4"/>
      <c r="OCE1334" s="4"/>
      <c r="OCF1334" s="4"/>
      <c r="OCG1334" s="4"/>
      <c r="OCH1334" s="4"/>
      <c r="OCI1334" s="4"/>
      <c r="OCJ1334" s="4"/>
      <c r="OCK1334" s="4"/>
      <c r="OCL1334" s="4"/>
      <c r="OCM1334" s="4"/>
      <c r="OCN1334" s="4"/>
      <c r="OCO1334" s="4"/>
      <c r="OCP1334" s="4"/>
      <c r="OCQ1334" s="4"/>
      <c r="OCR1334" s="4"/>
      <c r="OCS1334" s="4"/>
      <c r="OCT1334" s="4"/>
      <c r="OCU1334" s="4"/>
      <c r="OCV1334" s="4"/>
      <c r="OCW1334" s="4"/>
      <c r="OCX1334" s="4"/>
      <c r="OCY1334" s="4"/>
      <c r="OCZ1334" s="4"/>
      <c r="ODA1334" s="4"/>
      <c r="ODB1334" s="4"/>
      <c r="ODC1334" s="4"/>
      <c r="ODD1334" s="4"/>
      <c r="ODE1334" s="4"/>
      <c r="ODF1334" s="4"/>
      <c r="ODG1334" s="4"/>
      <c r="ODH1334" s="4"/>
      <c r="ODI1334" s="4"/>
      <c r="ODJ1334" s="4"/>
      <c r="ODK1334" s="4"/>
      <c r="ODL1334" s="4"/>
      <c r="ODM1334" s="4"/>
      <c r="ODN1334" s="4"/>
      <c r="ODO1334" s="4"/>
      <c r="ODP1334" s="4"/>
      <c r="ODQ1334" s="4"/>
      <c r="ODR1334" s="4"/>
      <c r="ODS1334" s="4"/>
      <c r="ODT1334" s="4"/>
      <c r="ODU1334" s="4"/>
      <c r="ODV1334" s="4"/>
      <c r="ODW1334" s="4"/>
      <c r="ODX1334" s="4"/>
      <c r="ODY1334" s="4"/>
      <c r="ODZ1334" s="4"/>
      <c r="OEA1334" s="4"/>
      <c r="OEB1334" s="4"/>
      <c r="OEC1334" s="4"/>
      <c r="OED1334" s="4"/>
      <c r="OEE1334" s="4"/>
      <c r="OEF1334" s="4"/>
      <c r="OEG1334" s="4"/>
      <c r="OEH1334" s="4"/>
      <c r="OEI1334" s="4"/>
      <c r="OEJ1334" s="4"/>
      <c r="OEK1334" s="4"/>
      <c r="OEL1334" s="4"/>
      <c r="OEM1334" s="4"/>
      <c r="OEN1334" s="4"/>
      <c r="OEO1334" s="4"/>
      <c r="OEP1334" s="4"/>
      <c r="OEQ1334" s="4"/>
      <c r="OER1334" s="4"/>
      <c r="OES1334" s="4"/>
      <c r="OET1334" s="4"/>
      <c r="OEU1334" s="4"/>
      <c r="OEV1334" s="4"/>
      <c r="OEW1334" s="4"/>
      <c r="OEX1334" s="4"/>
      <c r="OEY1334" s="4"/>
      <c r="OEZ1334" s="4"/>
      <c r="OFA1334" s="4"/>
      <c r="OFB1334" s="4"/>
      <c r="OFC1334" s="4"/>
      <c r="OFD1334" s="4"/>
      <c r="OFE1334" s="4"/>
      <c r="OFF1334" s="4"/>
      <c r="OFG1334" s="4"/>
      <c r="OFH1334" s="4"/>
      <c r="OFI1334" s="4"/>
      <c r="OFJ1334" s="4"/>
      <c r="OFK1334" s="4"/>
      <c r="OFL1334" s="4"/>
      <c r="OFM1334" s="4"/>
      <c r="OFN1334" s="4"/>
      <c r="OFO1334" s="4"/>
      <c r="OFP1334" s="4"/>
      <c r="OFQ1334" s="4"/>
      <c r="OFR1334" s="4"/>
      <c r="OFS1334" s="4"/>
      <c r="OFT1334" s="4"/>
      <c r="OFU1334" s="4"/>
      <c r="OFV1334" s="4"/>
      <c r="OFW1334" s="4"/>
      <c r="OFX1334" s="4"/>
      <c r="OFY1334" s="4"/>
      <c r="OFZ1334" s="4"/>
      <c r="OGA1334" s="4"/>
      <c r="OGB1334" s="4"/>
      <c r="OGC1334" s="4"/>
      <c r="OGD1334" s="4"/>
      <c r="OGE1334" s="4"/>
      <c r="OGF1334" s="4"/>
      <c r="OGG1334" s="4"/>
      <c r="OGH1334" s="4"/>
      <c r="OGI1334" s="4"/>
      <c r="OGJ1334" s="4"/>
      <c r="OGK1334" s="4"/>
      <c r="OGL1334" s="4"/>
      <c r="OGM1334" s="4"/>
      <c r="OGN1334" s="4"/>
      <c r="OGO1334" s="4"/>
      <c r="OGP1334" s="4"/>
      <c r="OGQ1334" s="4"/>
      <c r="OGR1334" s="4"/>
      <c r="OGS1334" s="4"/>
      <c r="OGT1334" s="4"/>
      <c r="OGU1334" s="4"/>
      <c r="OGV1334" s="4"/>
      <c r="OGW1334" s="4"/>
      <c r="OGX1334" s="4"/>
      <c r="OGY1334" s="4"/>
      <c r="OGZ1334" s="4"/>
      <c r="OHA1334" s="4"/>
      <c r="OHB1334" s="4"/>
      <c r="OHC1334" s="4"/>
      <c r="OHD1334" s="4"/>
      <c r="OHE1334" s="4"/>
      <c r="OHF1334" s="4"/>
      <c r="OHG1334" s="4"/>
      <c r="OHH1334" s="4"/>
      <c r="OHI1334" s="4"/>
      <c r="OHJ1334" s="4"/>
      <c r="OHK1334" s="4"/>
      <c r="OHL1334" s="4"/>
      <c r="OHM1334" s="4"/>
      <c r="OHN1334" s="4"/>
      <c r="OHO1334" s="4"/>
      <c r="OHP1334" s="4"/>
      <c r="OHQ1334" s="4"/>
      <c r="OHR1334" s="4"/>
      <c r="OHS1334" s="4"/>
      <c r="OHT1334" s="4"/>
      <c r="OHU1334" s="4"/>
      <c r="OHV1334" s="4"/>
      <c r="OHW1334" s="4"/>
      <c r="OHX1334" s="4"/>
      <c r="OHY1334" s="4"/>
      <c r="OHZ1334" s="4"/>
      <c r="OIA1334" s="4"/>
      <c r="OIB1334" s="4"/>
      <c r="OIC1334" s="4"/>
      <c r="OID1334" s="4"/>
      <c r="OIE1334" s="4"/>
      <c r="OIF1334" s="4"/>
      <c r="OIG1334" s="4"/>
      <c r="OIH1334" s="4"/>
      <c r="OII1334" s="4"/>
      <c r="OIJ1334" s="4"/>
      <c r="OIK1334" s="4"/>
      <c r="OIL1334" s="4"/>
      <c r="OIM1334" s="4"/>
      <c r="OIN1334" s="4"/>
      <c r="OIO1334" s="4"/>
      <c r="OIP1334" s="4"/>
      <c r="OIQ1334" s="4"/>
      <c r="OIR1334" s="4"/>
      <c r="OIS1334" s="4"/>
      <c r="OIT1334" s="4"/>
      <c r="OIU1334" s="4"/>
      <c r="OIV1334" s="4"/>
      <c r="OIW1334" s="4"/>
      <c r="OIX1334" s="4"/>
      <c r="OIY1334" s="4"/>
      <c r="OIZ1334" s="4"/>
      <c r="OJA1334" s="4"/>
      <c r="OJB1334" s="4"/>
      <c r="OJC1334" s="4"/>
      <c r="OJD1334" s="4"/>
      <c r="OJE1334" s="4"/>
      <c r="OJF1334" s="4"/>
      <c r="OJG1334" s="4"/>
      <c r="OJH1334" s="4"/>
      <c r="OJI1334" s="4"/>
      <c r="OJJ1334" s="4"/>
      <c r="OJK1334" s="4"/>
      <c r="OJL1334" s="4"/>
      <c r="OJM1334" s="4"/>
      <c r="OJN1334" s="4"/>
      <c r="OJO1334" s="4"/>
      <c r="OJP1334" s="4"/>
      <c r="OJQ1334" s="4"/>
      <c r="OJR1334" s="4"/>
      <c r="OJS1334" s="4"/>
      <c r="OJT1334" s="4"/>
      <c r="OJU1334" s="4"/>
      <c r="OJV1334" s="4"/>
      <c r="OJW1334" s="4"/>
      <c r="OJX1334" s="4"/>
      <c r="OJY1334" s="4"/>
      <c r="OJZ1334" s="4"/>
      <c r="OKA1334" s="4"/>
      <c r="OKB1334" s="4"/>
      <c r="OKC1334" s="4"/>
      <c r="OKD1334" s="4"/>
      <c r="OKE1334" s="4"/>
      <c r="OKF1334" s="4"/>
      <c r="OKG1334" s="4"/>
      <c r="OKH1334" s="4"/>
      <c r="OKI1334" s="4"/>
      <c r="OKJ1334" s="4"/>
      <c r="OKK1334" s="4"/>
      <c r="OKL1334" s="4"/>
      <c r="OKM1334" s="4"/>
      <c r="OKN1334" s="4"/>
      <c r="OKO1334" s="4"/>
      <c r="OKP1334" s="4"/>
      <c r="OKQ1334" s="4"/>
      <c r="OKR1334" s="4"/>
      <c r="OKS1334" s="4"/>
      <c r="OKT1334" s="4"/>
      <c r="OKU1334" s="4"/>
      <c r="OKV1334" s="4"/>
      <c r="OKW1334" s="4"/>
      <c r="OKX1334" s="4"/>
      <c r="OKY1334" s="4"/>
      <c r="OKZ1334" s="4"/>
      <c r="OLA1334" s="4"/>
      <c r="OLB1334" s="4"/>
      <c r="OLC1334" s="4"/>
      <c r="OLD1334" s="4"/>
      <c r="OLE1334" s="4"/>
      <c r="OLF1334" s="4"/>
      <c r="OLG1334" s="4"/>
      <c r="OLH1334" s="4"/>
      <c r="OLI1334" s="4"/>
      <c r="OLJ1334" s="4"/>
      <c r="OLK1334" s="4"/>
      <c r="OLL1334" s="4"/>
      <c r="OLM1334" s="4"/>
      <c r="OLN1334" s="4"/>
      <c r="OLO1334" s="4"/>
      <c r="OLP1334" s="4"/>
      <c r="OLQ1334" s="4"/>
      <c r="OLR1334" s="4"/>
      <c r="OLS1334" s="4"/>
      <c r="OLT1334" s="4"/>
      <c r="OLU1334" s="4"/>
      <c r="OLV1334" s="4"/>
      <c r="OLW1334" s="4"/>
      <c r="OLX1334" s="4"/>
      <c r="OLY1334" s="4"/>
      <c r="OLZ1334" s="4"/>
      <c r="OMA1334" s="4"/>
      <c r="OMB1334" s="4"/>
      <c r="OMC1334" s="4"/>
      <c r="OMD1334" s="4"/>
      <c r="OME1334" s="4"/>
      <c r="OMF1334" s="4"/>
      <c r="OMG1334" s="4"/>
      <c r="OMH1334" s="4"/>
      <c r="OMI1334" s="4"/>
      <c r="OMJ1334" s="4"/>
      <c r="OMK1334" s="4"/>
      <c r="OML1334" s="4"/>
      <c r="OMM1334" s="4"/>
      <c r="OMN1334" s="4"/>
      <c r="OMO1334" s="4"/>
      <c r="OMP1334" s="4"/>
      <c r="OMQ1334" s="4"/>
      <c r="OMR1334" s="4"/>
      <c r="OMS1334" s="4"/>
      <c r="OMT1334" s="4"/>
      <c r="OMU1334" s="4"/>
      <c r="OMV1334" s="4"/>
      <c r="OMW1334" s="4"/>
      <c r="OMX1334" s="4"/>
      <c r="OMY1334" s="4"/>
      <c r="OMZ1334" s="4"/>
      <c r="ONA1334" s="4"/>
      <c r="ONB1334" s="4"/>
      <c r="ONC1334" s="4"/>
      <c r="OND1334" s="4"/>
      <c r="ONE1334" s="4"/>
      <c r="ONF1334" s="4"/>
      <c r="ONG1334" s="4"/>
      <c r="ONH1334" s="4"/>
      <c r="ONI1334" s="4"/>
      <c r="ONJ1334" s="4"/>
      <c r="ONK1334" s="4"/>
      <c r="ONL1334" s="4"/>
      <c r="ONM1334" s="4"/>
      <c r="ONN1334" s="4"/>
      <c r="ONO1334" s="4"/>
      <c r="ONP1334" s="4"/>
      <c r="ONQ1334" s="4"/>
      <c r="ONR1334" s="4"/>
      <c r="ONS1334" s="4"/>
      <c r="ONT1334" s="4"/>
      <c r="ONU1334" s="4"/>
      <c r="ONV1334" s="4"/>
      <c r="ONW1334" s="4"/>
      <c r="ONX1334" s="4"/>
      <c r="ONY1334" s="4"/>
      <c r="ONZ1334" s="4"/>
      <c r="OOA1334" s="4"/>
      <c r="OOB1334" s="4"/>
      <c r="OOC1334" s="4"/>
      <c r="OOD1334" s="4"/>
      <c r="OOE1334" s="4"/>
      <c r="OOF1334" s="4"/>
      <c r="OOG1334" s="4"/>
      <c r="OOH1334" s="4"/>
      <c r="OOI1334" s="4"/>
      <c r="OOJ1334" s="4"/>
      <c r="OOK1334" s="4"/>
      <c r="OOL1334" s="4"/>
      <c r="OOM1334" s="4"/>
      <c r="OON1334" s="4"/>
      <c r="OOO1334" s="4"/>
      <c r="OOP1334" s="4"/>
      <c r="OOQ1334" s="4"/>
      <c r="OOR1334" s="4"/>
      <c r="OOS1334" s="4"/>
      <c r="OOT1334" s="4"/>
      <c r="OOU1334" s="4"/>
      <c r="OOV1334" s="4"/>
      <c r="OOW1334" s="4"/>
      <c r="OOX1334" s="4"/>
      <c r="OOY1334" s="4"/>
      <c r="OOZ1334" s="4"/>
      <c r="OPA1334" s="4"/>
      <c r="OPB1334" s="4"/>
      <c r="OPC1334" s="4"/>
      <c r="OPD1334" s="4"/>
      <c r="OPE1334" s="4"/>
      <c r="OPF1334" s="4"/>
      <c r="OPG1334" s="4"/>
      <c r="OPH1334" s="4"/>
      <c r="OPI1334" s="4"/>
      <c r="OPJ1334" s="4"/>
      <c r="OPK1334" s="4"/>
      <c r="OPL1334" s="4"/>
      <c r="OPM1334" s="4"/>
      <c r="OPN1334" s="4"/>
      <c r="OPO1334" s="4"/>
      <c r="OPP1334" s="4"/>
      <c r="OPQ1334" s="4"/>
      <c r="OPR1334" s="4"/>
      <c r="OPS1334" s="4"/>
      <c r="OPT1334" s="4"/>
      <c r="OPU1334" s="4"/>
      <c r="OPV1334" s="4"/>
      <c r="OPW1334" s="4"/>
      <c r="OPX1334" s="4"/>
      <c r="OPY1334" s="4"/>
      <c r="OPZ1334" s="4"/>
      <c r="OQA1334" s="4"/>
      <c r="OQB1334" s="4"/>
      <c r="OQC1334" s="4"/>
      <c r="OQD1334" s="4"/>
      <c r="OQE1334" s="4"/>
      <c r="OQF1334" s="4"/>
      <c r="OQG1334" s="4"/>
      <c r="OQH1334" s="4"/>
      <c r="OQI1334" s="4"/>
      <c r="OQJ1334" s="4"/>
      <c r="OQK1334" s="4"/>
      <c r="OQL1334" s="4"/>
      <c r="OQM1334" s="4"/>
      <c r="OQN1334" s="4"/>
      <c r="OQO1334" s="4"/>
      <c r="OQP1334" s="4"/>
      <c r="OQQ1334" s="4"/>
      <c r="OQR1334" s="4"/>
      <c r="OQS1334" s="4"/>
      <c r="OQT1334" s="4"/>
      <c r="OQU1334" s="4"/>
      <c r="OQV1334" s="4"/>
      <c r="OQW1334" s="4"/>
      <c r="OQX1334" s="4"/>
      <c r="OQY1334" s="4"/>
      <c r="OQZ1334" s="4"/>
      <c r="ORA1334" s="4"/>
      <c r="ORB1334" s="4"/>
      <c r="ORC1334" s="4"/>
      <c r="ORD1334" s="4"/>
      <c r="ORE1334" s="4"/>
      <c r="ORF1334" s="4"/>
      <c r="ORG1334" s="4"/>
      <c r="ORH1334" s="4"/>
      <c r="ORI1334" s="4"/>
      <c r="ORJ1334" s="4"/>
      <c r="ORK1334" s="4"/>
      <c r="ORL1334" s="4"/>
      <c r="ORM1334" s="4"/>
      <c r="ORN1334" s="4"/>
      <c r="ORO1334" s="4"/>
      <c r="ORP1334" s="4"/>
      <c r="ORQ1334" s="4"/>
      <c r="ORR1334" s="4"/>
      <c r="ORS1334" s="4"/>
      <c r="ORT1334" s="4"/>
      <c r="ORU1334" s="4"/>
      <c r="ORV1334" s="4"/>
      <c r="ORW1334" s="4"/>
      <c r="ORX1334" s="4"/>
      <c r="ORY1334" s="4"/>
      <c r="ORZ1334" s="4"/>
      <c r="OSA1334" s="4"/>
      <c r="OSB1334" s="4"/>
      <c r="OSC1334" s="4"/>
      <c r="OSD1334" s="4"/>
      <c r="OSE1334" s="4"/>
      <c r="OSF1334" s="4"/>
      <c r="OSG1334" s="4"/>
      <c r="OSH1334" s="4"/>
      <c r="OSI1334" s="4"/>
      <c r="OSJ1334" s="4"/>
      <c r="OSK1334" s="4"/>
      <c r="OSL1334" s="4"/>
      <c r="OSM1334" s="4"/>
      <c r="OSN1334" s="4"/>
      <c r="OSO1334" s="4"/>
      <c r="OSP1334" s="4"/>
      <c r="OSQ1334" s="4"/>
      <c r="OSR1334" s="4"/>
      <c r="OSS1334" s="4"/>
      <c r="OST1334" s="4"/>
      <c r="OSU1334" s="4"/>
      <c r="OSV1334" s="4"/>
      <c r="OSW1334" s="4"/>
      <c r="OSX1334" s="4"/>
      <c r="OSY1334" s="4"/>
      <c r="OSZ1334" s="4"/>
      <c r="OTA1334" s="4"/>
      <c r="OTB1334" s="4"/>
      <c r="OTC1334" s="4"/>
      <c r="OTD1334" s="4"/>
      <c r="OTE1334" s="4"/>
      <c r="OTF1334" s="4"/>
      <c r="OTG1334" s="4"/>
      <c r="OTH1334" s="4"/>
      <c r="OTI1334" s="4"/>
      <c r="OTJ1334" s="4"/>
      <c r="OTK1334" s="4"/>
      <c r="OTL1334" s="4"/>
      <c r="OTM1334" s="4"/>
      <c r="OTN1334" s="4"/>
      <c r="OTO1334" s="4"/>
      <c r="OTP1334" s="4"/>
      <c r="OTQ1334" s="4"/>
      <c r="OTR1334" s="4"/>
      <c r="OTS1334" s="4"/>
      <c r="OTT1334" s="4"/>
      <c r="OTU1334" s="4"/>
      <c r="OTV1334" s="4"/>
      <c r="OTW1334" s="4"/>
      <c r="OTX1334" s="4"/>
      <c r="OTY1334" s="4"/>
      <c r="OTZ1334" s="4"/>
      <c r="OUA1334" s="4"/>
      <c r="OUB1334" s="4"/>
      <c r="OUC1334" s="4"/>
      <c r="OUD1334" s="4"/>
      <c r="OUE1334" s="4"/>
      <c r="OUF1334" s="4"/>
      <c r="OUG1334" s="4"/>
      <c r="OUH1334" s="4"/>
      <c r="OUI1334" s="4"/>
      <c r="OUJ1334" s="4"/>
      <c r="OUK1334" s="4"/>
      <c r="OUL1334" s="4"/>
      <c r="OUM1334" s="4"/>
      <c r="OUN1334" s="4"/>
      <c r="OUO1334" s="4"/>
      <c r="OUP1334" s="4"/>
      <c r="OUQ1334" s="4"/>
      <c r="OUR1334" s="4"/>
      <c r="OUS1334" s="4"/>
      <c r="OUT1334" s="4"/>
      <c r="OUU1334" s="4"/>
      <c r="OUV1334" s="4"/>
      <c r="OUW1334" s="4"/>
      <c r="OUX1334" s="4"/>
      <c r="OUY1334" s="4"/>
      <c r="OUZ1334" s="4"/>
      <c r="OVA1334" s="4"/>
      <c r="OVB1334" s="4"/>
      <c r="OVC1334" s="4"/>
      <c r="OVD1334" s="4"/>
      <c r="OVE1334" s="4"/>
      <c r="OVF1334" s="4"/>
      <c r="OVG1334" s="4"/>
      <c r="OVH1334" s="4"/>
      <c r="OVI1334" s="4"/>
      <c r="OVJ1334" s="4"/>
      <c r="OVK1334" s="4"/>
      <c r="OVL1334" s="4"/>
      <c r="OVM1334" s="4"/>
      <c r="OVN1334" s="4"/>
      <c r="OVO1334" s="4"/>
      <c r="OVP1334" s="4"/>
      <c r="OVQ1334" s="4"/>
      <c r="OVR1334" s="4"/>
      <c r="OVS1334" s="4"/>
      <c r="OVT1334" s="4"/>
      <c r="OVU1334" s="4"/>
      <c r="OVV1334" s="4"/>
      <c r="OVW1334" s="4"/>
      <c r="OVX1334" s="4"/>
      <c r="OVY1334" s="4"/>
      <c r="OVZ1334" s="4"/>
      <c r="OWA1334" s="4"/>
      <c r="OWB1334" s="4"/>
      <c r="OWC1334" s="4"/>
      <c r="OWD1334" s="4"/>
      <c r="OWE1334" s="4"/>
      <c r="OWF1334" s="4"/>
      <c r="OWG1334" s="4"/>
      <c r="OWH1334" s="4"/>
      <c r="OWI1334" s="4"/>
      <c r="OWJ1334" s="4"/>
      <c r="OWK1334" s="4"/>
      <c r="OWL1334" s="4"/>
      <c r="OWM1334" s="4"/>
      <c r="OWN1334" s="4"/>
      <c r="OWO1334" s="4"/>
      <c r="OWP1334" s="4"/>
      <c r="OWQ1334" s="4"/>
      <c r="OWR1334" s="4"/>
      <c r="OWS1334" s="4"/>
      <c r="OWT1334" s="4"/>
      <c r="OWU1334" s="4"/>
      <c r="OWV1334" s="4"/>
      <c r="OWW1334" s="4"/>
      <c r="OWX1334" s="4"/>
      <c r="OWY1334" s="4"/>
      <c r="OWZ1334" s="4"/>
      <c r="OXA1334" s="4"/>
      <c r="OXB1334" s="4"/>
      <c r="OXC1334" s="4"/>
      <c r="OXD1334" s="4"/>
      <c r="OXE1334" s="4"/>
      <c r="OXF1334" s="4"/>
      <c r="OXG1334" s="4"/>
      <c r="OXH1334" s="4"/>
      <c r="OXI1334" s="4"/>
      <c r="OXJ1334" s="4"/>
      <c r="OXK1334" s="4"/>
      <c r="OXL1334" s="4"/>
      <c r="OXM1334" s="4"/>
      <c r="OXN1334" s="4"/>
      <c r="OXO1334" s="4"/>
      <c r="OXP1334" s="4"/>
      <c r="OXQ1334" s="4"/>
      <c r="OXR1334" s="4"/>
      <c r="OXS1334" s="4"/>
      <c r="OXT1334" s="4"/>
      <c r="OXU1334" s="4"/>
      <c r="OXV1334" s="4"/>
      <c r="OXW1334" s="4"/>
      <c r="OXX1334" s="4"/>
      <c r="OXY1334" s="4"/>
      <c r="OXZ1334" s="4"/>
      <c r="OYA1334" s="4"/>
      <c r="OYB1334" s="4"/>
      <c r="OYC1334" s="4"/>
      <c r="OYD1334" s="4"/>
      <c r="OYE1334" s="4"/>
      <c r="OYF1334" s="4"/>
      <c r="OYG1334" s="4"/>
      <c r="OYH1334" s="4"/>
      <c r="OYI1334" s="4"/>
      <c r="OYJ1334" s="4"/>
      <c r="OYK1334" s="4"/>
      <c r="OYL1334" s="4"/>
      <c r="OYM1334" s="4"/>
      <c r="OYN1334" s="4"/>
      <c r="OYO1334" s="4"/>
      <c r="OYP1334" s="4"/>
      <c r="OYQ1334" s="4"/>
      <c r="OYR1334" s="4"/>
      <c r="OYS1334" s="4"/>
      <c r="OYT1334" s="4"/>
      <c r="OYU1334" s="4"/>
      <c r="OYV1334" s="4"/>
      <c r="OYW1334" s="4"/>
      <c r="OYX1334" s="4"/>
      <c r="OYY1334" s="4"/>
      <c r="OYZ1334" s="4"/>
      <c r="OZA1334" s="4"/>
      <c r="OZB1334" s="4"/>
      <c r="OZC1334" s="4"/>
      <c r="OZD1334" s="4"/>
      <c r="OZE1334" s="4"/>
      <c r="OZF1334" s="4"/>
      <c r="OZG1334" s="4"/>
      <c r="OZH1334" s="4"/>
      <c r="OZI1334" s="4"/>
      <c r="OZJ1334" s="4"/>
      <c r="OZK1334" s="4"/>
      <c r="OZL1334" s="4"/>
      <c r="OZM1334" s="4"/>
      <c r="OZN1334" s="4"/>
      <c r="OZO1334" s="4"/>
      <c r="OZP1334" s="4"/>
      <c r="OZQ1334" s="4"/>
      <c r="OZR1334" s="4"/>
      <c r="OZS1334" s="4"/>
      <c r="OZT1334" s="4"/>
      <c r="OZU1334" s="4"/>
      <c r="OZV1334" s="4"/>
      <c r="OZW1334" s="4"/>
      <c r="OZX1334" s="4"/>
      <c r="OZY1334" s="4"/>
      <c r="OZZ1334" s="4"/>
      <c r="PAA1334" s="4"/>
      <c r="PAB1334" s="4"/>
      <c r="PAC1334" s="4"/>
      <c r="PAD1334" s="4"/>
      <c r="PAE1334" s="4"/>
      <c r="PAF1334" s="4"/>
      <c r="PAG1334" s="4"/>
      <c r="PAH1334" s="4"/>
      <c r="PAI1334" s="4"/>
      <c r="PAJ1334" s="4"/>
      <c r="PAK1334" s="4"/>
      <c r="PAL1334" s="4"/>
      <c r="PAM1334" s="4"/>
      <c r="PAN1334" s="4"/>
      <c r="PAO1334" s="4"/>
      <c r="PAP1334" s="4"/>
      <c r="PAQ1334" s="4"/>
      <c r="PAR1334" s="4"/>
      <c r="PAS1334" s="4"/>
      <c r="PAT1334" s="4"/>
      <c r="PAU1334" s="4"/>
      <c r="PAV1334" s="4"/>
      <c r="PAW1334" s="4"/>
      <c r="PAX1334" s="4"/>
      <c r="PAY1334" s="4"/>
      <c r="PAZ1334" s="4"/>
      <c r="PBA1334" s="4"/>
      <c r="PBB1334" s="4"/>
      <c r="PBC1334" s="4"/>
      <c r="PBD1334" s="4"/>
      <c r="PBE1334" s="4"/>
      <c r="PBF1334" s="4"/>
      <c r="PBG1334" s="4"/>
      <c r="PBH1334" s="4"/>
      <c r="PBI1334" s="4"/>
      <c r="PBJ1334" s="4"/>
      <c r="PBK1334" s="4"/>
      <c r="PBL1334" s="4"/>
      <c r="PBM1334" s="4"/>
      <c r="PBN1334" s="4"/>
      <c r="PBO1334" s="4"/>
      <c r="PBP1334" s="4"/>
      <c r="PBQ1334" s="4"/>
      <c r="PBR1334" s="4"/>
      <c r="PBS1334" s="4"/>
      <c r="PBT1334" s="4"/>
      <c r="PBU1334" s="4"/>
      <c r="PBV1334" s="4"/>
      <c r="PBW1334" s="4"/>
      <c r="PBX1334" s="4"/>
      <c r="PBY1334" s="4"/>
      <c r="PBZ1334" s="4"/>
      <c r="PCA1334" s="4"/>
      <c r="PCB1334" s="4"/>
      <c r="PCC1334" s="4"/>
      <c r="PCD1334" s="4"/>
      <c r="PCE1334" s="4"/>
      <c r="PCF1334" s="4"/>
      <c r="PCG1334" s="4"/>
      <c r="PCH1334" s="4"/>
      <c r="PCI1334" s="4"/>
      <c r="PCJ1334" s="4"/>
      <c r="PCK1334" s="4"/>
      <c r="PCL1334" s="4"/>
      <c r="PCM1334" s="4"/>
      <c r="PCN1334" s="4"/>
      <c r="PCO1334" s="4"/>
      <c r="PCP1334" s="4"/>
      <c r="PCQ1334" s="4"/>
      <c r="PCR1334" s="4"/>
      <c r="PCS1334" s="4"/>
      <c r="PCT1334" s="4"/>
      <c r="PCU1334" s="4"/>
      <c r="PCV1334" s="4"/>
      <c r="PCW1334" s="4"/>
      <c r="PCX1334" s="4"/>
      <c r="PCY1334" s="4"/>
      <c r="PCZ1334" s="4"/>
      <c r="PDA1334" s="4"/>
      <c r="PDB1334" s="4"/>
      <c r="PDC1334" s="4"/>
      <c r="PDD1334" s="4"/>
      <c r="PDE1334" s="4"/>
      <c r="PDF1334" s="4"/>
      <c r="PDG1334" s="4"/>
      <c r="PDH1334" s="4"/>
      <c r="PDI1334" s="4"/>
      <c r="PDJ1334" s="4"/>
      <c r="PDK1334" s="4"/>
      <c r="PDL1334" s="4"/>
      <c r="PDM1334" s="4"/>
      <c r="PDN1334" s="4"/>
      <c r="PDO1334" s="4"/>
      <c r="PDP1334" s="4"/>
      <c r="PDQ1334" s="4"/>
      <c r="PDR1334" s="4"/>
      <c r="PDS1334" s="4"/>
      <c r="PDT1334" s="4"/>
      <c r="PDU1334" s="4"/>
      <c r="PDV1334" s="4"/>
      <c r="PDW1334" s="4"/>
      <c r="PDX1334" s="4"/>
      <c r="PDY1334" s="4"/>
      <c r="PDZ1334" s="4"/>
      <c r="PEA1334" s="4"/>
      <c r="PEB1334" s="4"/>
      <c r="PEC1334" s="4"/>
      <c r="PED1334" s="4"/>
      <c r="PEE1334" s="4"/>
      <c r="PEF1334" s="4"/>
      <c r="PEG1334" s="4"/>
      <c r="PEH1334" s="4"/>
      <c r="PEI1334" s="4"/>
      <c r="PEJ1334" s="4"/>
      <c r="PEK1334" s="4"/>
      <c r="PEL1334" s="4"/>
      <c r="PEM1334" s="4"/>
      <c r="PEN1334" s="4"/>
      <c r="PEO1334" s="4"/>
      <c r="PEP1334" s="4"/>
      <c r="PEQ1334" s="4"/>
      <c r="PER1334" s="4"/>
      <c r="PES1334" s="4"/>
      <c r="PET1334" s="4"/>
      <c r="PEU1334" s="4"/>
      <c r="PEV1334" s="4"/>
      <c r="PEW1334" s="4"/>
      <c r="PEX1334" s="4"/>
      <c r="PEY1334" s="4"/>
      <c r="PEZ1334" s="4"/>
      <c r="PFA1334" s="4"/>
      <c r="PFB1334" s="4"/>
      <c r="PFC1334" s="4"/>
      <c r="PFD1334" s="4"/>
      <c r="PFE1334" s="4"/>
      <c r="PFF1334" s="4"/>
      <c r="PFG1334" s="4"/>
      <c r="PFH1334" s="4"/>
      <c r="PFI1334" s="4"/>
      <c r="PFJ1334" s="4"/>
      <c r="PFK1334" s="4"/>
      <c r="PFL1334" s="4"/>
      <c r="PFM1334" s="4"/>
      <c r="PFN1334" s="4"/>
      <c r="PFO1334" s="4"/>
      <c r="PFP1334" s="4"/>
      <c r="PFQ1334" s="4"/>
      <c r="PFR1334" s="4"/>
      <c r="PFS1334" s="4"/>
      <c r="PFT1334" s="4"/>
      <c r="PFU1334" s="4"/>
      <c r="PFV1334" s="4"/>
      <c r="PFW1334" s="4"/>
      <c r="PFX1334" s="4"/>
      <c r="PFY1334" s="4"/>
      <c r="PFZ1334" s="4"/>
      <c r="PGA1334" s="4"/>
      <c r="PGB1334" s="4"/>
      <c r="PGC1334" s="4"/>
      <c r="PGD1334" s="4"/>
      <c r="PGE1334" s="4"/>
      <c r="PGF1334" s="4"/>
      <c r="PGG1334" s="4"/>
      <c r="PGH1334" s="4"/>
      <c r="PGI1334" s="4"/>
      <c r="PGJ1334" s="4"/>
      <c r="PGK1334" s="4"/>
      <c r="PGL1334" s="4"/>
      <c r="PGM1334" s="4"/>
      <c r="PGN1334" s="4"/>
      <c r="PGO1334" s="4"/>
      <c r="PGP1334" s="4"/>
      <c r="PGQ1334" s="4"/>
      <c r="PGR1334" s="4"/>
      <c r="PGS1334" s="4"/>
      <c r="PGT1334" s="4"/>
      <c r="PGU1334" s="4"/>
      <c r="PGV1334" s="4"/>
      <c r="PGW1334" s="4"/>
      <c r="PGX1334" s="4"/>
      <c r="PGY1334" s="4"/>
      <c r="PGZ1334" s="4"/>
      <c r="PHA1334" s="4"/>
      <c r="PHB1334" s="4"/>
      <c r="PHC1334" s="4"/>
      <c r="PHD1334" s="4"/>
      <c r="PHE1334" s="4"/>
      <c r="PHF1334" s="4"/>
      <c r="PHG1334" s="4"/>
      <c r="PHH1334" s="4"/>
      <c r="PHI1334" s="4"/>
      <c r="PHJ1334" s="4"/>
      <c r="PHK1334" s="4"/>
      <c r="PHL1334" s="4"/>
      <c r="PHM1334" s="4"/>
      <c r="PHN1334" s="4"/>
      <c r="PHO1334" s="4"/>
      <c r="PHP1334" s="4"/>
      <c r="PHQ1334" s="4"/>
      <c r="PHR1334" s="4"/>
      <c r="PHS1334" s="4"/>
      <c r="PHT1334" s="4"/>
      <c r="PHU1334" s="4"/>
      <c r="PHV1334" s="4"/>
      <c r="PHW1334" s="4"/>
      <c r="PHX1334" s="4"/>
      <c r="PHY1334" s="4"/>
      <c r="PHZ1334" s="4"/>
      <c r="PIA1334" s="4"/>
      <c r="PIB1334" s="4"/>
      <c r="PIC1334" s="4"/>
      <c r="PID1334" s="4"/>
      <c r="PIE1334" s="4"/>
      <c r="PIF1334" s="4"/>
      <c r="PIG1334" s="4"/>
      <c r="PIH1334" s="4"/>
      <c r="PII1334" s="4"/>
      <c r="PIJ1334" s="4"/>
      <c r="PIK1334" s="4"/>
      <c r="PIL1334" s="4"/>
      <c r="PIM1334" s="4"/>
      <c r="PIN1334" s="4"/>
      <c r="PIO1334" s="4"/>
      <c r="PIP1334" s="4"/>
      <c r="PIQ1334" s="4"/>
      <c r="PIR1334" s="4"/>
      <c r="PIS1334" s="4"/>
      <c r="PIT1334" s="4"/>
      <c r="PIU1334" s="4"/>
      <c r="PIV1334" s="4"/>
      <c r="PIW1334" s="4"/>
      <c r="PIX1334" s="4"/>
      <c r="PIY1334" s="4"/>
      <c r="PIZ1334" s="4"/>
      <c r="PJA1334" s="4"/>
      <c r="PJB1334" s="4"/>
      <c r="PJC1334" s="4"/>
      <c r="PJD1334" s="4"/>
      <c r="PJE1334" s="4"/>
      <c r="PJF1334" s="4"/>
      <c r="PJG1334" s="4"/>
      <c r="PJH1334" s="4"/>
      <c r="PJI1334" s="4"/>
      <c r="PJJ1334" s="4"/>
      <c r="PJK1334" s="4"/>
      <c r="PJL1334" s="4"/>
      <c r="PJM1334" s="4"/>
      <c r="PJN1334" s="4"/>
      <c r="PJO1334" s="4"/>
      <c r="PJP1334" s="4"/>
      <c r="PJQ1334" s="4"/>
      <c r="PJR1334" s="4"/>
      <c r="PJS1334" s="4"/>
      <c r="PJT1334" s="4"/>
      <c r="PJU1334" s="4"/>
      <c r="PJV1334" s="4"/>
      <c r="PJW1334" s="4"/>
      <c r="PJX1334" s="4"/>
      <c r="PJY1334" s="4"/>
      <c r="PJZ1334" s="4"/>
      <c r="PKA1334" s="4"/>
      <c r="PKB1334" s="4"/>
      <c r="PKC1334" s="4"/>
      <c r="PKD1334" s="4"/>
      <c r="PKE1334" s="4"/>
      <c r="PKF1334" s="4"/>
      <c r="PKG1334" s="4"/>
      <c r="PKH1334" s="4"/>
      <c r="PKI1334" s="4"/>
      <c r="PKJ1334" s="4"/>
      <c r="PKK1334" s="4"/>
      <c r="PKL1334" s="4"/>
      <c r="PKM1334" s="4"/>
      <c r="PKN1334" s="4"/>
      <c r="PKO1334" s="4"/>
      <c r="PKP1334" s="4"/>
      <c r="PKQ1334" s="4"/>
      <c r="PKR1334" s="4"/>
      <c r="PKS1334" s="4"/>
      <c r="PKT1334" s="4"/>
      <c r="PKU1334" s="4"/>
      <c r="PKV1334" s="4"/>
      <c r="PKW1334" s="4"/>
      <c r="PKX1334" s="4"/>
      <c r="PKY1334" s="4"/>
      <c r="PKZ1334" s="4"/>
      <c r="PLA1334" s="4"/>
      <c r="PLB1334" s="4"/>
      <c r="PLC1334" s="4"/>
      <c r="PLD1334" s="4"/>
      <c r="PLE1334" s="4"/>
      <c r="PLF1334" s="4"/>
      <c r="PLG1334" s="4"/>
      <c r="PLH1334" s="4"/>
      <c r="PLI1334" s="4"/>
      <c r="PLJ1334" s="4"/>
      <c r="PLK1334" s="4"/>
      <c r="PLL1334" s="4"/>
      <c r="PLM1334" s="4"/>
      <c r="PLN1334" s="4"/>
      <c r="PLO1334" s="4"/>
      <c r="PLP1334" s="4"/>
      <c r="PLQ1334" s="4"/>
      <c r="PLR1334" s="4"/>
      <c r="PLS1334" s="4"/>
      <c r="PLT1334" s="4"/>
      <c r="PLU1334" s="4"/>
      <c r="PLV1334" s="4"/>
      <c r="PLW1334" s="4"/>
      <c r="PLX1334" s="4"/>
      <c r="PLY1334" s="4"/>
      <c r="PLZ1334" s="4"/>
      <c r="PMA1334" s="4"/>
      <c r="PMB1334" s="4"/>
      <c r="PMC1334" s="4"/>
      <c r="PMD1334" s="4"/>
      <c r="PME1334" s="4"/>
      <c r="PMF1334" s="4"/>
      <c r="PMG1334" s="4"/>
      <c r="PMH1334" s="4"/>
      <c r="PMI1334" s="4"/>
      <c r="PMJ1334" s="4"/>
      <c r="PMK1334" s="4"/>
      <c r="PML1334" s="4"/>
      <c r="PMM1334" s="4"/>
      <c r="PMN1334" s="4"/>
      <c r="PMO1334" s="4"/>
      <c r="PMP1334" s="4"/>
      <c r="PMQ1334" s="4"/>
      <c r="PMR1334" s="4"/>
      <c r="PMS1334" s="4"/>
      <c r="PMT1334" s="4"/>
      <c r="PMU1334" s="4"/>
      <c r="PMV1334" s="4"/>
      <c r="PMW1334" s="4"/>
      <c r="PMX1334" s="4"/>
      <c r="PMY1334" s="4"/>
      <c r="PMZ1334" s="4"/>
      <c r="PNA1334" s="4"/>
      <c r="PNB1334" s="4"/>
      <c r="PNC1334" s="4"/>
      <c r="PND1334" s="4"/>
      <c r="PNE1334" s="4"/>
      <c r="PNF1334" s="4"/>
      <c r="PNG1334" s="4"/>
      <c r="PNH1334" s="4"/>
      <c r="PNI1334" s="4"/>
      <c r="PNJ1334" s="4"/>
      <c r="PNK1334" s="4"/>
      <c r="PNL1334" s="4"/>
      <c r="PNM1334" s="4"/>
      <c r="PNN1334" s="4"/>
      <c r="PNO1334" s="4"/>
      <c r="PNP1334" s="4"/>
      <c r="PNQ1334" s="4"/>
      <c r="PNR1334" s="4"/>
      <c r="PNS1334" s="4"/>
      <c r="PNT1334" s="4"/>
      <c r="PNU1334" s="4"/>
      <c r="PNV1334" s="4"/>
      <c r="PNW1334" s="4"/>
      <c r="PNX1334" s="4"/>
      <c r="PNY1334" s="4"/>
      <c r="PNZ1334" s="4"/>
      <c r="POA1334" s="4"/>
      <c r="POB1334" s="4"/>
      <c r="POC1334" s="4"/>
      <c r="POD1334" s="4"/>
      <c r="POE1334" s="4"/>
      <c r="POF1334" s="4"/>
      <c r="POG1334" s="4"/>
      <c r="POH1334" s="4"/>
      <c r="POI1334" s="4"/>
      <c r="POJ1334" s="4"/>
      <c r="POK1334" s="4"/>
      <c r="POL1334" s="4"/>
      <c r="POM1334" s="4"/>
      <c r="PON1334" s="4"/>
      <c r="POO1334" s="4"/>
      <c r="POP1334" s="4"/>
      <c r="POQ1334" s="4"/>
      <c r="POR1334" s="4"/>
      <c r="POS1334" s="4"/>
      <c r="POT1334" s="4"/>
      <c r="POU1334" s="4"/>
      <c r="POV1334" s="4"/>
      <c r="POW1334" s="4"/>
      <c r="POX1334" s="4"/>
      <c r="POY1334" s="4"/>
      <c r="POZ1334" s="4"/>
      <c r="PPA1334" s="4"/>
      <c r="PPB1334" s="4"/>
      <c r="PPC1334" s="4"/>
      <c r="PPD1334" s="4"/>
      <c r="PPE1334" s="4"/>
      <c r="PPF1334" s="4"/>
      <c r="PPG1334" s="4"/>
      <c r="PPH1334" s="4"/>
      <c r="PPI1334" s="4"/>
      <c r="PPJ1334" s="4"/>
      <c r="PPK1334" s="4"/>
      <c r="PPL1334" s="4"/>
      <c r="PPM1334" s="4"/>
      <c r="PPN1334" s="4"/>
      <c r="PPO1334" s="4"/>
      <c r="PPP1334" s="4"/>
      <c r="PPQ1334" s="4"/>
      <c r="PPR1334" s="4"/>
      <c r="PPS1334" s="4"/>
      <c r="PPT1334" s="4"/>
      <c r="PPU1334" s="4"/>
      <c r="PPV1334" s="4"/>
      <c r="PPW1334" s="4"/>
      <c r="PPX1334" s="4"/>
      <c r="PPY1334" s="4"/>
      <c r="PPZ1334" s="4"/>
      <c r="PQA1334" s="4"/>
      <c r="PQB1334" s="4"/>
      <c r="PQC1334" s="4"/>
      <c r="PQD1334" s="4"/>
      <c r="PQE1334" s="4"/>
      <c r="PQF1334" s="4"/>
      <c r="PQG1334" s="4"/>
      <c r="PQH1334" s="4"/>
      <c r="PQI1334" s="4"/>
      <c r="PQJ1334" s="4"/>
      <c r="PQK1334" s="4"/>
      <c r="PQL1334" s="4"/>
      <c r="PQM1334" s="4"/>
      <c r="PQN1334" s="4"/>
      <c r="PQO1334" s="4"/>
      <c r="PQP1334" s="4"/>
      <c r="PQQ1334" s="4"/>
      <c r="PQR1334" s="4"/>
      <c r="PQS1334" s="4"/>
      <c r="PQT1334" s="4"/>
      <c r="PQU1334" s="4"/>
      <c r="PQV1334" s="4"/>
      <c r="PQW1334" s="4"/>
      <c r="PQX1334" s="4"/>
      <c r="PQY1334" s="4"/>
      <c r="PQZ1334" s="4"/>
      <c r="PRA1334" s="4"/>
      <c r="PRB1334" s="4"/>
      <c r="PRC1334" s="4"/>
      <c r="PRD1334" s="4"/>
      <c r="PRE1334" s="4"/>
      <c r="PRF1334" s="4"/>
      <c r="PRG1334" s="4"/>
      <c r="PRH1334" s="4"/>
      <c r="PRI1334" s="4"/>
      <c r="PRJ1334" s="4"/>
      <c r="PRK1334" s="4"/>
      <c r="PRL1334" s="4"/>
      <c r="PRM1334" s="4"/>
      <c r="PRN1334" s="4"/>
      <c r="PRO1334" s="4"/>
      <c r="PRP1334" s="4"/>
      <c r="PRQ1334" s="4"/>
      <c r="PRR1334" s="4"/>
      <c r="PRS1334" s="4"/>
      <c r="PRT1334" s="4"/>
      <c r="PRU1334" s="4"/>
      <c r="PRV1334" s="4"/>
      <c r="PRW1334" s="4"/>
      <c r="PRX1334" s="4"/>
      <c r="PRY1334" s="4"/>
      <c r="PRZ1334" s="4"/>
      <c r="PSA1334" s="4"/>
      <c r="PSB1334" s="4"/>
      <c r="PSC1334" s="4"/>
      <c r="PSD1334" s="4"/>
      <c r="PSE1334" s="4"/>
      <c r="PSF1334" s="4"/>
      <c r="PSG1334" s="4"/>
      <c r="PSH1334" s="4"/>
      <c r="PSI1334" s="4"/>
      <c r="PSJ1334" s="4"/>
      <c r="PSK1334" s="4"/>
      <c r="PSL1334" s="4"/>
      <c r="PSM1334" s="4"/>
      <c r="PSN1334" s="4"/>
      <c r="PSO1334" s="4"/>
      <c r="PSP1334" s="4"/>
      <c r="PSQ1334" s="4"/>
      <c r="PSR1334" s="4"/>
      <c r="PSS1334" s="4"/>
      <c r="PST1334" s="4"/>
      <c r="PSU1334" s="4"/>
      <c r="PSV1334" s="4"/>
      <c r="PSW1334" s="4"/>
      <c r="PSX1334" s="4"/>
      <c r="PSY1334" s="4"/>
      <c r="PSZ1334" s="4"/>
      <c r="PTA1334" s="4"/>
      <c r="PTB1334" s="4"/>
      <c r="PTC1334" s="4"/>
      <c r="PTD1334" s="4"/>
      <c r="PTE1334" s="4"/>
      <c r="PTF1334" s="4"/>
      <c r="PTG1334" s="4"/>
      <c r="PTH1334" s="4"/>
      <c r="PTI1334" s="4"/>
      <c r="PTJ1334" s="4"/>
      <c r="PTK1334" s="4"/>
      <c r="PTL1334" s="4"/>
      <c r="PTM1334" s="4"/>
      <c r="PTN1334" s="4"/>
      <c r="PTO1334" s="4"/>
      <c r="PTP1334" s="4"/>
      <c r="PTQ1334" s="4"/>
      <c r="PTR1334" s="4"/>
      <c r="PTS1334" s="4"/>
      <c r="PTT1334" s="4"/>
      <c r="PTU1334" s="4"/>
      <c r="PTV1334" s="4"/>
      <c r="PTW1334" s="4"/>
      <c r="PTX1334" s="4"/>
      <c r="PTY1334" s="4"/>
      <c r="PTZ1334" s="4"/>
      <c r="PUA1334" s="4"/>
      <c r="PUB1334" s="4"/>
      <c r="PUC1334" s="4"/>
      <c r="PUD1334" s="4"/>
      <c r="PUE1334" s="4"/>
      <c r="PUF1334" s="4"/>
      <c r="PUG1334" s="4"/>
      <c r="PUH1334" s="4"/>
      <c r="PUI1334" s="4"/>
      <c r="PUJ1334" s="4"/>
      <c r="PUK1334" s="4"/>
      <c r="PUL1334" s="4"/>
      <c r="PUM1334" s="4"/>
      <c r="PUN1334" s="4"/>
      <c r="PUO1334" s="4"/>
      <c r="PUP1334" s="4"/>
      <c r="PUQ1334" s="4"/>
      <c r="PUR1334" s="4"/>
      <c r="PUS1334" s="4"/>
      <c r="PUT1334" s="4"/>
      <c r="PUU1334" s="4"/>
      <c r="PUV1334" s="4"/>
      <c r="PUW1334" s="4"/>
      <c r="PUX1334" s="4"/>
      <c r="PUY1334" s="4"/>
      <c r="PUZ1334" s="4"/>
      <c r="PVA1334" s="4"/>
      <c r="PVB1334" s="4"/>
      <c r="PVC1334" s="4"/>
      <c r="PVD1334" s="4"/>
      <c r="PVE1334" s="4"/>
      <c r="PVF1334" s="4"/>
      <c r="PVG1334" s="4"/>
      <c r="PVH1334" s="4"/>
      <c r="PVI1334" s="4"/>
      <c r="PVJ1334" s="4"/>
      <c r="PVK1334" s="4"/>
      <c r="PVL1334" s="4"/>
      <c r="PVM1334" s="4"/>
      <c r="PVN1334" s="4"/>
      <c r="PVO1334" s="4"/>
      <c r="PVP1334" s="4"/>
      <c r="PVQ1334" s="4"/>
      <c r="PVR1334" s="4"/>
      <c r="PVS1334" s="4"/>
      <c r="PVT1334" s="4"/>
      <c r="PVU1334" s="4"/>
      <c r="PVV1334" s="4"/>
      <c r="PVW1334" s="4"/>
      <c r="PVX1334" s="4"/>
      <c r="PVY1334" s="4"/>
      <c r="PVZ1334" s="4"/>
      <c r="PWA1334" s="4"/>
      <c r="PWB1334" s="4"/>
      <c r="PWC1334" s="4"/>
      <c r="PWD1334" s="4"/>
      <c r="PWE1334" s="4"/>
      <c r="PWF1334" s="4"/>
      <c r="PWG1334" s="4"/>
      <c r="PWH1334" s="4"/>
      <c r="PWI1334" s="4"/>
      <c r="PWJ1334" s="4"/>
      <c r="PWK1334" s="4"/>
      <c r="PWL1334" s="4"/>
      <c r="PWM1334" s="4"/>
      <c r="PWN1334" s="4"/>
      <c r="PWO1334" s="4"/>
      <c r="PWP1334" s="4"/>
      <c r="PWQ1334" s="4"/>
      <c r="PWR1334" s="4"/>
      <c r="PWS1334" s="4"/>
      <c r="PWT1334" s="4"/>
      <c r="PWU1334" s="4"/>
      <c r="PWV1334" s="4"/>
      <c r="PWW1334" s="4"/>
      <c r="PWX1334" s="4"/>
      <c r="PWY1334" s="4"/>
      <c r="PWZ1334" s="4"/>
      <c r="PXA1334" s="4"/>
      <c r="PXB1334" s="4"/>
      <c r="PXC1334" s="4"/>
      <c r="PXD1334" s="4"/>
      <c r="PXE1334" s="4"/>
      <c r="PXF1334" s="4"/>
      <c r="PXG1334" s="4"/>
      <c r="PXH1334" s="4"/>
      <c r="PXI1334" s="4"/>
      <c r="PXJ1334" s="4"/>
      <c r="PXK1334" s="4"/>
      <c r="PXL1334" s="4"/>
      <c r="PXM1334" s="4"/>
      <c r="PXN1334" s="4"/>
      <c r="PXO1334" s="4"/>
      <c r="PXP1334" s="4"/>
      <c r="PXQ1334" s="4"/>
      <c r="PXR1334" s="4"/>
      <c r="PXS1334" s="4"/>
      <c r="PXT1334" s="4"/>
      <c r="PXU1334" s="4"/>
      <c r="PXV1334" s="4"/>
      <c r="PXW1334" s="4"/>
      <c r="PXX1334" s="4"/>
      <c r="PXY1334" s="4"/>
      <c r="PXZ1334" s="4"/>
      <c r="PYA1334" s="4"/>
      <c r="PYB1334" s="4"/>
      <c r="PYC1334" s="4"/>
      <c r="PYD1334" s="4"/>
      <c r="PYE1334" s="4"/>
      <c r="PYF1334" s="4"/>
      <c r="PYG1334" s="4"/>
      <c r="PYH1334" s="4"/>
      <c r="PYI1334" s="4"/>
      <c r="PYJ1334" s="4"/>
      <c r="PYK1334" s="4"/>
      <c r="PYL1334" s="4"/>
      <c r="PYM1334" s="4"/>
      <c r="PYN1334" s="4"/>
      <c r="PYO1334" s="4"/>
      <c r="PYP1334" s="4"/>
      <c r="PYQ1334" s="4"/>
      <c r="PYR1334" s="4"/>
      <c r="PYS1334" s="4"/>
      <c r="PYT1334" s="4"/>
      <c r="PYU1334" s="4"/>
      <c r="PYV1334" s="4"/>
      <c r="PYW1334" s="4"/>
      <c r="PYX1334" s="4"/>
      <c r="PYY1334" s="4"/>
      <c r="PYZ1334" s="4"/>
      <c r="PZA1334" s="4"/>
      <c r="PZB1334" s="4"/>
      <c r="PZC1334" s="4"/>
      <c r="PZD1334" s="4"/>
      <c r="PZE1334" s="4"/>
      <c r="PZF1334" s="4"/>
      <c r="PZG1334" s="4"/>
      <c r="PZH1334" s="4"/>
      <c r="PZI1334" s="4"/>
      <c r="PZJ1334" s="4"/>
      <c r="PZK1334" s="4"/>
      <c r="PZL1334" s="4"/>
      <c r="PZM1334" s="4"/>
      <c r="PZN1334" s="4"/>
      <c r="PZO1334" s="4"/>
      <c r="PZP1334" s="4"/>
      <c r="PZQ1334" s="4"/>
      <c r="PZR1334" s="4"/>
      <c r="PZS1334" s="4"/>
      <c r="PZT1334" s="4"/>
      <c r="PZU1334" s="4"/>
      <c r="PZV1334" s="4"/>
      <c r="PZW1334" s="4"/>
      <c r="PZX1334" s="4"/>
      <c r="PZY1334" s="4"/>
      <c r="PZZ1334" s="4"/>
      <c r="QAA1334" s="4"/>
      <c r="QAB1334" s="4"/>
      <c r="QAC1334" s="4"/>
      <c r="QAD1334" s="4"/>
      <c r="QAE1334" s="4"/>
      <c r="QAF1334" s="4"/>
      <c r="QAG1334" s="4"/>
      <c r="QAH1334" s="4"/>
      <c r="QAI1334" s="4"/>
      <c r="QAJ1334" s="4"/>
      <c r="QAK1334" s="4"/>
      <c r="QAL1334" s="4"/>
      <c r="QAM1334" s="4"/>
      <c r="QAN1334" s="4"/>
      <c r="QAO1334" s="4"/>
      <c r="QAP1334" s="4"/>
      <c r="QAQ1334" s="4"/>
      <c r="QAR1334" s="4"/>
      <c r="QAS1334" s="4"/>
      <c r="QAT1334" s="4"/>
      <c r="QAU1334" s="4"/>
      <c r="QAV1334" s="4"/>
      <c r="QAW1334" s="4"/>
      <c r="QAX1334" s="4"/>
      <c r="QAY1334" s="4"/>
      <c r="QAZ1334" s="4"/>
      <c r="QBA1334" s="4"/>
      <c r="QBB1334" s="4"/>
      <c r="QBC1334" s="4"/>
      <c r="QBD1334" s="4"/>
      <c r="QBE1334" s="4"/>
      <c r="QBF1334" s="4"/>
      <c r="QBG1334" s="4"/>
      <c r="QBH1334" s="4"/>
      <c r="QBI1334" s="4"/>
      <c r="QBJ1334" s="4"/>
      <c r="QBK1334" s="4"/>
      <c r="QBL1334" s="4"/>
      <c r="QBM1334" s="4"/>
      <c r="QBN1334" s="4"/>
      <c r="QBO1334" s="4"/>
      <c r="QBP1334" s="4"/>
      <c r="QBQ1334" s="4"/>
      <c r="QBR1334" s="4"/>
      <c r="QBS1334" s="4"/>
      <c r="QBT1334" s="4"/>
      <c r="QBU1334" s="4"/>
      <c r="QBV1334" s="4"/>
      <c r="QBW1334" s="4"/>
      <c r="QBX1334" s="4"/>
      <c r="QBY1334" s="4"/>
      <c r="QBZ1334" s="4"/>
      <c r="QCA1334" s="4"/>
      <c r="QCB1334" s="4"/>
      <c r="QCC1334" s="4"/>
      <c r="QCD1334" s="4"/>
      <c r="QCE1334" s="4"/>
      <c r="QCF1334" s="4"/>
      <c r="QCG1334" s="4"/>
      <c r="QCH1334" s="4"/>
      <c r="QCI1334" s="4"/>
      <c r="QCJ1334" s="4"/>
      <c r="QCK1334" s="4"/>
      <c r="QCL1334" s="4"/>
      <c r="QCM1334" s="4"/>
      <c r="QCN1334" s="4"/>
      <c r="QCO1334" s="4"/>
      <c r="QCP1334" s="4"/>
      <c r="QCQ1334" s="4"/>
      <c r="QCR1334" s="4"/>
      <c r="QCS1334" s="4"/>
      <c r="QCT1334" s="4"/>
      <c r="QCU1334" s="4"/>
      <c r="QCV1334" s="4"/>
      <c r="QCW1334" s="4"/>
      <c r="QCX1334" s="4"/>
      <c r="QCY1334" s="4"/>
      <c r="QCZ1334" s="4"/>
      <c r="QDA1334" s="4"/>
      <c r="QDB1334" s="4"/>
      <c r="QDC1334" s="4"/>
      <c r="QDD1334" s="4"/>
      <c r="QDE1334" s="4"/>
      <c r="QDF1334" s="4"/>
      <c r="QDG1334" s="4"/>
      <c r="QDH1334" s="4"/>
      <c r="QDI1334" s="4"/>
      <c r="QDJ1334" s="4"/>
      <c r="QDK1334" s="4"/>
      <c r="QDL1334" s="4"/>
      <c r="QDM1334" s="4"/>
      <c r="QDN1334" s="4"/>
      <c r="QDO1334" s="4"/>
      <c r="QDP1334" s="4"/>
      <c r="QDQ1334" s="4"/>
      <c r="QDR1334" s="4"/>
      <c r="QDS1334" s="4"/>
      <c r="QDT1334" s="4"/>
      <c r="QDU1334" s="4"/>
      <c r="QDV1334" s="4"/>
      <c r="QDW1334" s="4"/>
      <c r="QDX1334" s="4"/>
      <c r="QDY1334" s="4"/>
      <c r="QDZ1334" s="4"/>
      <c r="QEA1334" s="4"/>
      <c r="QEB1334" s="4"/>
      <c r="QEC1334" s="4"/>
      <c r="QED1334" s="4"/>
      <c r="QEE1334" s="4"/>
      <c r="QEF1334" s="4"/>
      <c r="QEG1334" s="4"/>
      <c r="QEH1334" s="4"/>
      <c r="QEI1334" s="4"/>
      <c r="QEJ1334" s="4"/>
      <c r="QEK1334" s="4"/>
      <c r="QEL1334" s="4"/>
      <c r="QEM1334" s="4"/>
      <c r="QEN1334" s="4"/>
      <c r="QEO1334" s="4"/>
      <c r="QEP1334" s="4"/>
      <c r="QEQ1334" s="4"/>
      <c r="QER1334" s="4"/>
      <c r="QES1334" s="4"/>
      <c r="QET1334" s="4"/>
      <c r="QEU1334" s="4"/>
      <c r="QEV1334" s="4"/>
      <c r="QEW1334" s="4"/>
      <c r="QEX1334" s="4"/>
      <c r="QEY1334" s="4"/>
      <c r="QEZ1334" s="4"/>
      <c r="QFA1334" s="4"/>
      <c r="QFB1334" s="4"/>
      <c r="QFC1334" s="4"/>
      <c r="QFD1334" s="4"/>
      <c r="QFE1334" s="4"/>
      <c r="QFF1334" s="4"/>
      <c r="QFG1334" s="4"/>
      <c r="QFH1334" s="4"/>
      <c r="QFI1334" s="4"/>
      <c r="QFJ1334" s="4"/>
      <c r="QFK1334" s="4"/>
      <c r="QFL1334" s="4"/>
      <c r="QFM1334" s="4"/>
      <c r="QFN1334" s="4"/>
      <c r="QFO1334" s="4"/>
      <c r="QFP1334" s="4"/>
      <c r="QFQ1334" s="4"/>
      <c r="QFR1334" s="4"/>
      <c r="QFS1334" s="4"/>
      <c r="QFT1334" s="4"/>
      <c r="QFU1334" s="4"/>
      <c r="QFV1334" s="4"/>
      <c r="QFW1334" s="4"/>
      <c r="QFX1334" s="4"/>
      <c r="QFY1334" s="4"/>
      <c r="QFZ1334" s="4"/>
      <c r="QGA1334" s="4"/>
      <c r="QGB1334" s="4"/>
      <c r="QGC1334" s="4"/>
      <c r="QGD1334" s="4"/>
      <c r="QGE1334" s="4"/>
      <c r="QGF1334" s="4"/>
      <c r="QGG1334" s="4"/>
      <c r="QGH1334" s="4"/>
      <c r="QGI1334" s="4"/>
      <c r="QGJ1334" s="4"/>
      <c r="QGK1334" s="4"/>
      <c r="QGL1334" s="4"/>
      <c r="QGM1334" s="4"/>
      <c r="QGN1334" s="4"/>
      <c r="QGO1334" s="4"/>
      <c r="QGP1334" s="4"/>
      <c r="QGQ1334" s="4"/>
      <c r="QGR1334" s="4"/>
      <c r="QGS1334" s="4"/>
      <c r="QGT1334" s="4"/>
      <c r="QGU1334" s="4"/>
      <c r="QGV1334" s="4"/>
      <c r="QGW1334" s="4"/>
      <c r="QGX1334" s="4"/>
      <c r="QGY1334" s="4"/>
      <c r="QGZ1334" s="4"/>
      <c r="QHA1334" s="4"/>
      <c r="QHB1334" s="4"/>
      <c r="QHC1334" s="4"/>
      <c r="QHD1334" s="4"/>
      <c r="QHE1334" s="4"/>
      <c r="QHF1334" s="4"/>
      <c r="QHG1334" s="4"/>
      <c r="QHH1334" s="4"/>
      <c r="QHI1334" s="4"/>
      <c r="QHJ1334" s="4"/>
      <c r="QHK1334" s="4"/>
      <c r="QHL1334" s="4"/>
      <c r="QHM1334" s="4"/>
      <c r="QHN1334" s="4"/>
      <c r="QHO1334" s="4"/>
      <c r="QHP1334" s="4"/>
      <c r="QHQ1334" s="4"/>
      <c r="QHR1334" s="4"/>
      <c r="QHS1334" s="4"/>
      <c r="QHT1334" s="4"/>
      <c r="QHU1334" s="4"/>
      <c r="QHV1334" s="4"/>
      <c r="QHW1334" s="4"/>
      <c r="QHX1334" s="4"/>
      <c r="QHY1334" s="4"/>
      <c r="QHZ1334" s="4"/>
      <c r="QIA1334" s="4"/>
      <c r="QIB1334" s="4"/>
      <c r="QIC1334" s="4"/>
      <c r="QID1334" s="4"/>
      <c r="QIE1334" s="4"/>
      <c r="QIF1334" s="4"/>
      <c r="QIG1334" s="4"/>
      <c r="QIH1334" s="4"/>
      <c r="QII1334" s="4"/>
      <c r="QIJ1334" s="4"/>
      <c r="QIK1334" s="4"/>
      <c r="QIL1334" s="4"/>
      <c r="QIM1334" s="4"/>
      <c r="QIN1334" s="4"/>
      <c r="QIO1334" s="4"/>
      <c r="QIP1334" s="4"/>
      <c r="QIQ1334" s="4"/>
      <c r="QIR1334" s="4"/>
      <c r="QIS1334" s="4"/>
      <c r="QIT1334" s="4"/>
      <c r="QIU1334" s="4"/>
      <c r="QIV1334" s="4"/>
      <c r="QIW1334" s="4"/>
      <c r="QIX1334" s="4"/>
      <c r="QIY1334" s="4"/>
      <c r="QIZ1334" s="4"/>
      <c r="QJA1334" s="4"/>
      <c r="QJB1334" s="4"/>
      <c r="QJC1334" s="4"/>
      <c r="QJD1334" s="4"/>
      <c r="QJE1334" s="4"/>
      <c r="QJF1334" s="4"/>
      <c r="QJG1334" s="4"/>
      <c r="QJH1334" s="4"/>
      <c r="QJI1334" s="4"/>
      <c r="QJJ1334" s="4"/>
      <c r="QJK1334" s="4"/>
      <c r="QJL1334" s="4"/>
      <c r="QJM1334" s="4"/>
      <c r="QJN1334" s="4"/>
      <c r="QJO1334" s="4"/>
      <c r="QJP1334" s="4"/>
      <c r="QJQ1334" s="4"/>
      <c r="QJR1334" s="4"/>
      <c r="QJS1334" s="4"/>
      <c r="QJT1334" s="4"/>
      <c r="QJU1334" s="4"/>
      <c r="QJV1334" s="4"/>
      <c r="QJW1334" s="4"/>
      <c r="QJX1334" s="4"/>
      <c r="QJY1334" s="4"/>
      <c r="QJZ1334" s="4"/>
      <c r="QKA1334" s="4"/>
      <c r="QKB1334" s="4"/>
      <c r="QKC1334" s="4"/>
      <c r="QKD1334" s="4"/>
      <c r="QKE1334" s="4"/>
      <c r="QKF1334" s="4"/>
      <c r="QKG1334" s="4"/>
      <c r="QKH1334" s="4"/>
      <c r="QKI1334" s="4"/>
      <c r="QKJ1334" s="4"/>
      <c r="QKK1334" s="4"/>
      <c r="QKL1334" s="4"/>
      <c r="QKM1334" s="4"/>
      <c r="QKN1334" s="4"/>
      <c r="QKO1334" s="4"/>
      <c r="QKP1334" s="4"/>
      <c r="QKQ1334" s="4"/>
      <c r="QKR1334" s="4"/>
      <c r="QKS1334" s="4"/>
      <c r="QKT1334" s="4"/>
      <c r="QKU1334" s="4"/>
      <c r="QKV1334" s="4"/>
      <c r="QKW1334" s="4"/>
      <c r="QKX1334" s="4"/>
      <c r="QKY1334" s="4"/>
      <c r="QKZ1334" s="4"/>
      <c r="QLA1334" s="4"/>
      <c r="QLB1334" s="4"/>
      <c r="QLC1334" s="4"/>
      <c r="QLD1334" s="4"/>
      <c r="QLE1334" s="4"/>
      <c r="QLF1334" s="4"/>
      <c r="QLG1334" s="4"/>
      <c r="QLH1334" s="4"/>
      <c r="QLI1334" s="4"/>
      <c r="QLJ1334" s="4"/>
      <c r="QLK1334" s="4"/>
      <c r="QLL1334" s="4"/>
      <c r="QLM1334" s="4"/>
      <c r="QLN1334" s="4"/>
      <c r="QLO1334" s="4"/>
      <c r="QLP1334" s="4"/>
      <c r="QLQ1334" s="4"/>
      <c r="QLR1334" s="4"/>
      <c r="QLS1334" s="4"/>
      <c r="QLT1334" s="4"/>
      <c r="QLU1334" s="4"/>
      <c r="QLV1334" s="4"/>
      <c r="QLW1334" s="4"/>
      <c r="QLX1334" s="4"/>
      <c r="QLY1334" s="4"/>
      <c r="QLZ1334" s="4"/>
      <c r="QMA1334" s="4"/>
      <c r="QMB1334" s="4"/>
      <c r="QMC1334" s="4"/>
      <c r="QMD1334" s="4"/>
      <c r="QME1334" s="4"/>
      <c r="QMF1334" s="4"/>
      <c r="QMG1334" s="4"/>
      <c r="QMH1334" s="4"/>
      <c r="QMI1334" s="4"/>
      <c r="QMJ1334" s="4"/>
      <c r="QMK1334" s="4"/>
      <c r="QML1334" s="4"/>
      <c r="QMM1334" s="4"/>
      <c r="QMN1334" s="4"/>
      <c r="QMO1334" s="4"/>
      <c r="QMP1334" s="4"/>
      <c r="QMQ1334" s="4"/>
      <c r="QMR1334" s="4"/>
      <c r="QMS1334" s="4"/>
      <c r="QMT1334" s="4"/>
      <c r="QMU1334" s="4"/>
      <c r="QMV1334" s="4"/>
      <c r="QMW1334" s="4"/>
      <c r="QMX1334" s="4"/>
      <c r="QMY1334" s="4"/>
      <c r="QMZ1334" s="4"/>
      <c r="QNA1334" s="4"/>
      <c r="QNB1334" s="4"/>
      <c r="QNC1334" s="4"/>
      <c r="QND1334" s="4"/>
      <c r="QNE1334" s="4"/>
      <c r="QNF1334" s="4"/>
      <c r="QNG1334" s="4"/>
      <c r="QNH1334" s="4"/>
      <c r="QNI1334" s="4"/>
      <c r="QNJ1334" s="4"/>
      <c r="QNK1334" s="4"/>
      <c r="QNL1334" s="4"/>
      <c r="QNM1334" s="4"/>
      <c r="QNN1334" s="4"/>
      <c r="QNO1334" s="4"/>
      <c r="QNP1334" s="4"/>
      <c r="QNQ1334" s="4"/>
      <c r="QNR1334" s="4"/>
      <c r="QNS1334" s="4"/>
      <c r="QNT1334" s="4"/>
      <c r="QNU1334" s="4"/>
      <c r="QNV1334" s="4"/>
      <c r="QNW1334" s="4"/>
      <c r="QNX1334" s="4"/>
      <c r="QNY1334" s="4"/>
      <c r="QNZ1334" s="4"/>
      <c r="QOA1334" s="4"/>
      <c r="QOB1334" s="4"/>
      <c r="QOC1334" s="4"/>
      <c r="QOD1334" s="4"/>
      <c r="QOE1334" s="4"/>
      <c r="QOF1334" s="4"/>
      <c r="QOG1334" s="4"/>
      <c r="QOH1334" s="4"/>
      <c r="QOI1334" s="4"/>
      <c r="QOJ1334" s="4"/>
      <c r="QOK1334" s="4"/>
      <c r="QOL1334" s="4"/>
      <c r="QOM1334" s="4"/>
      <c r="QON1334" s="4"/>
      <c r="QOO1334" s="4"/>
      <c r="QOP1334" s="4"/>
      <c r="QOQ1334" s="4"/>
      <c r="QOR1334" s="4"/>
      <c r="QOS1334" s="4"/>
      <c r="QOT1334" s="4"/>
      <c r="QOU1334" s="4"/>
      <c r="QOV1334" s="4"/>
      <c r="QOW1334" s="4"/>
      <c r="QOX1334" s="4"/>
      <c r="QOY1334" s="4"/>
      <c r="QOZ1334" s="4"/>
      <c r="QPA1334" s="4"/>
      <c r="QPB1334" s="4"/>
      <c r="QPC1334" s="4"/>
      <c r="QPD1334" s="4"/>
      <c r="QPE1334" s="4"/>
      <c r="QPF1334" s="4"/>
      <c r="QPG1334" s="4"/>
      <c r="QPH1334" s="4"/>
      <c r="QPI1334" s="4"/>
      <c r="QPJ1334" s="4"/>
      <c r="QPK1334" s="4"/>
      <c r="QPL1334" s="4"/>
      <c r="QPM1334" s="4"/>
      <c r="QPN1334" s="4"/>
      <c r="QPO1334" s="4"/>
      <c r="QPP1334" s="4"/>
      <c r="QPQ1334" s="4"/>
      <c r="QPR1334" s="4"/>
      <c r="QPS1334" s="4"/>
      <c r="QPT1334" s="4"/>
      <c r="QPU1334" s="4"/>
      <c r="QPV1334" s="4"/>
      <c r="QPW1334" s="4"/>
      <c r="QPX1334" s="4"/>
      <c r="QPY1334" s="4"/>
      <c r="QPZ1334" s="4"/>
      <c r="QQA1334" s="4"/>
      <c r="QQB1334" s="4"/>
      <c r="QQC1334" s="4"/>
      <c r="QQD1334" s="4"/>
      <c r="QQE1334" s="4"/>
      <c r="QQF1334" s="4"/>
      <c r="QQG1334" s="4"/>
      <c r="QQH1334" s="4"/>
      <c r="QQI1334" s="4"/>
      <c r="QQJ1334" s="4"/>
      <c r="QQK1334" s="4"/>
      <c r="QQL1334" s="4"/>
      <c r="QQM1334" s="4"/>
      <c r="QQN1334" s="4"/>
      <c r="QQO1334" s="4"/>
      <c r="QQP1334" s="4"/>
      <c r="QQQ1334" s="4"/>
      <c r="QQR1334" s="4"/>
      <c r="QQS1334" s="4"/>
      <c r="QQT1334" s="4"/>
      <c r="QQU1334" s="4"/>
      <c r="QQV1334" s="4"/>
      <c r="QQW1334" s="4"/>
      <c r="QQX1334" s="4"/>
      <c r="QQY1334" s="4"/>
      <c r="QQZ1334" s="4"/>
      <c r="QRA1334" s="4"/>
      <c r="QRB1334" s="4"/>
      <c r="QRC1334" s="4"/>
      <c r="QRD1334" s="4"/>
      <c r="QRE1334" s="4"/>
      <c r="QRF1334" s="4"/>
      <c r="QRG1334" s="4"/>
      <c r="QRH1334" s="4"/>
      <c r="QRI1334" s="4"/>
      <c r="QRJ1334" s="4"/>
      <c r="QRK1334" s="4"/>
      <c r="QRL1334" s="4"/>
      <c r="QRM1334" s="4"/>
      <c r="QRN1334" s="4"/>
      <c r="QRO1334" s="4"/>
      <c r="QRP1334" s="4"/>
      <c r="QRQ1334" s="4"/>
      <c r="QRR1334" s="4"/>
      <c r="QRS1334" s="4"/>
      <c r="QRT1334" s="4"/>
      <c r="QRU1334" s="4"/>
      <c r="QRV1334" s="4"/>
      <c r="QRW1334" s="4"/>
      <c r="QRX1334" s="4"/>
      <c r="QRY1334" s="4"/>
      <c r="QRZ1334" s="4"/>
      <c r="QSA1334" s="4"/>
      <c r="QSB1334" s="4"/>
      <c r="QSC1334" s="4"/>
      <c r="QSD1334" s="4"/>
      <c r="QSE1334" s="4"/>
      <c r="QSF1334" s="4"/>
      <c r="QSG1334" s="4"/>
      <c r="QSH1334" s="4"/>
      <c r="QSI1334" s="4"/>
      <c r="QSJ1334" s="4"/>
      <c r="QSK1334" s="4"/>
      <c r="QSL1334" s="4"/>
      <c r="QSM1334" s="4"/>
      <c r="QSN1334" s="4"/>
      <c r="QSO1334" s="4"/>
      <c r="QSP1334" s="4"/>
      <c r="QSQ1334" s="4"/>
      <c r="QSR1334" s="4"/>
      <c r="QSS1334" s="4"/>
      <c r="QST1334" s="4"/>
      <c r="QSU1334" s="4"/>
      <c r="QSV1334" s="4"/>
      <c r="QSW1334" s="4"/>
      <c r="QSX1334" s="4"/>
      <c r="QSY1334" s="4"/>
      <c r="QSZ1334" s="4"/>
      <c r="QTA1334" s="4"/>
      <c r="QTB1334" s="4"/>
      <c r="QTC1334" s="4"/>
      <c r="QTD1334" s="4"/>
      <c r="QTE1334" s="4"/>
      <c r="QTF1334" s="4"/>
      <c r="QTG1334" s="4"/>
      <c r="QTH1334" s="4"/>
      <c r="QTI1334" s="4"/>
      <c r="QTJ1334" s="4"/>
      <c r="QTK1334" s="4"/>
      <c r="QTL1334" s="4"/>
      <c r="QTM1334" s="4"/>
      <c r="QTN1334" s="4"/>
      <c r="QTO1334" s="4"/>
      <c r="QTP1334" s="4"/>
      <c r="QTQ1334" s="4"/>
      <c r="QTR1334" s="4"/>
      <c r="QTS1334" s="4"/>
      <c r="QTT1334" s="4"/>
      <c r="QTU1334" s="4"/>
      <c r="QTV1334" s="4"/>
      <c r="QTW1334" s="4"/>
      <c r="QTX1334" s="4"/>
      <c r="QTY1334" s="4"/>
      <c r="QTZ1334" s="4"/>
      <c r="QUA1334" s="4"/>
      <c r="QUB1334" s="4"/>
      <c r="QUC1334" s="4"/>
      <c r="QUD1334" s="4"/>
      <c r="QUE1334" s="4"/>
      <c r="QUF1334" s="4"/>
      <c r="QUG1334" s="4"/>
      <c r="QUH1334" s="4"/>
      <c r="QUI1334" s="4"/>
      <c r="QUJ1334" s="4"/>
      <c r="QUK1334" s="4"/>
      <c r="QUL1334" s="4"/>
      <c r="QUM1334" s="4"/>
      <c r="QUN1334" s="4"/>
      <c r="QUO1334" s="4"/>
      <c r="QUP1334" s="4"/>
      <c r="QUQ1334" s="4"/>
      <c r="QUR1334" s="4"/>
      <c r="QUS1334" s="4"/>
      <c r="QUT1334" s="4"/>
      <c r="QUU1334" s="4"/>
      <c r="QUV1334" s="4"/>
      <c r="QUW1334" s="4"/>
      <c r="QUX1334" s="4"/>
      <c r="QUY1334" s="4"/>
      <c r="QUZ1334" s="4"/>
      <c r="QVA1334" s="4"/>
      <c r="QVB1334" s="4"/>
      <c r="QVC1334" s="4"/>
      <c r="QVD1334" s="4"/>
      <c r="QVE1334" s="4"/>
      <c r="QVF1334" s="4"/>
      <c r="QVG1334" s="4"/>
      <c r="QVH1334" s="4"/>
      <c r="QVI1334" s="4"/>
      <c r="QVJ1334" s="4"/>
      <c r="QVK1334" s="4"/>
      <c r="QVL1334" s="4"/>
      <c r="QVM1334" s="4"/>
      <c r="QVN1334" s="4"/>
      <c r="QVO1334" s="4"/>
      <c r="QVP1334" s="4"/>
      <c r="QVQ1334" s="4"/>
      <c r="QVR1334" s="4"/>
      <c r="QVS1334" s="4"/>
      <c r="QVT1334" s="4"/>
      <c r="QVU1334" s="4"/>
      <c r="QVV1334" s="4"/>
      <c r="QVW1334" s="4"/>
      <c r="QVX1334" s="4"/>
      <c r="QVY1334" s="4"/>
      <c r="QVZ1334" s="4"/>
      <c r="QWA1334" s="4"/>
      <c r="QWB1334" s="4"/>
      <c r="QWC1334" s="4"/>
      <c r="QWD1334" s="4"/>
      <c r="QWE1334" s="4"/>
      <c r="QWF1334" s="4"/>
      <c r="QWG1334" s="4"/>
      <c r="QWH1334" s="4"/>
      <c r="QWI1334" s="4"/>
      <c r="QWJ1334" s="4"/>
      <c r="QWK1334" s="4"/>
      <c r="QWL1334" s="4"/>
      <c r="QWM1334" s="4"/>
      <c r="QWN1334" s="4"/>
      <c r="QWO1334" s="4"/>
      <c r="QWP1334" s="4"/>
      <c r="QWQ1334" s="4"/>
      <c r="QWR1334" s="4"/>
      <c r="QWS1334" s="4"/>
      <c r="QWT1334" s="4"/>
      <c r="QWU1334" s="4"/>
      <c r="QWV1334" s="4"/>
      <c r="QWW1334" s="4"/>
      <c r="QWX1334" s="4"/>
      <c r="QWY1334" s="4"/>
      <c r="QWZ1334" s="4"/>
      <c r="QXA1334" s="4"/>
      <c r="QXB1334" s="4"/>
      <c r="QXC1334" s="4"/>
      <c r="QXD1334" s="4"/>
      <c r="QXE1334" s="4"/>
      <c r="QXF1334" s="4"/>
      <c r="QXG1334" s="4"/>
      <c r="QXH1334" s="4"/>
      <c r="QXI1334" s="4"/>
      <c r="QXJ1334" s="4"/>
      <c r="QXK1334" s="4"/>
      <c r="QXL1334" s="4"/>
      <c r="QXM1334" s="4"/>
      <c r="QXN1334" s="4"/>
      <c r="QXO1334" s="4"/>
      <c r="QXP1334" s="4"/>
      <c r="QXQ1334" s="4"/>
      <c r="QXR1334" s="4"/>
      <c r="QXS1334" s="4"/>
      <c r="QXT1334" s="4"/>
      <c r="QXU1334" s="4"/>
      <c r="QXV1334" s="4"/>
      <c r="QXW1334" s="4"/>
      <c r="QXX1334" s="4"/>
      <c r="QXY1334" s="4"/>
      <c r="QXZ1334" s="4"/>
      <c r="QYA1334" s="4"/>
      <c r="QYB1334" s="4"/>
      <c r="QYC1334" s="4"/>
      <c r="QYD1334" s="4"/>
      <c r="QYE1334" s="4"/>
      <c r="QYF1334" s="4"/>
      <c r="QYG1334" s="4"/>
      <c r="QYH1334" s="4"/>
      <c r="QYI1334" s="4"/>
      <c r="QYJ1334" s="4"/>
      <c r="QYK1334" s="4"/>
      <c r="QYL1334" s="4"/>
      <c r="QYM1334" s="4"/>
      <c r="QYN1334" s="4"/>
      <c r="QYO1334" s="4"/>
      <c r="QYP1334" s="4"/>
      <c r="QYQ1334" s="4"/>
      <c r="QYR1334" s="4"/>
      <c r="QYS1334" s="4"/>
      <c r="QYT1334" s="4"/>
      <c r="QYU1334" s="4"/>
      <c r="QYV1334" s="4"/>
      <c r="QYW1334" s="4"/>
      <c r="QYX1334" s="4"/>
      <c r="QYY1334" s="4"/>
      <c r="QYZ1334" s="4"/>
      <c r="QZA1334" s="4"/>
      <c r="QZB1334" s="4"/>
      <c r="QZC1334" s="4"/>
      <c r="QZD1334" s="4"/>
      <c r="QZE1334" s="4"/>
      <c r="QZF1334" s="4"/>
      <c r="QZG1334" s="4"/>
      <c r="QZH1334" s="4"/>
      <c r="QZI1334" s="4"/>
      <c r="QZJ1334" s="4"/>
      <c r="QZK1334" s="4"/>
      <c r="QZL1334" s="4"/>
      <c r="QZM1334" s="4"/>
      <c r="QZN1334" s="4"/>
      <c r="QZO1334" s="4"/>
      <c r="QZP1334" s="4"/>
      <c r="QZQ1334" s="4"/>
      <c r="QZR1334" s="4"/>
      <c r="QZS1334" s="4"/>
      <c r="QZT1334" s="4"/>
      <c r="QZU1334" s="4"/>
      <c r="QZV1334" s="4"/>
      <c r="QZW1334" s="4"/>
      <c r="QZX1334" s="4"/>
      <c r="QZY1334" s="4"/>
      <c r="QZZ1334" s="4"/>
      <c r="RAA1334" s="4"/>
      <c r="RAB1334" s="4"/>
      <c r="RAC1334" s="4"/>
      <c r="RAD1334" s="4"/>
      <c r="RAE1334" s="4"/>
      <c r="RAF1334" s="4"/>
      <c r="RAG1334" s="4"/>
      <c r="RAH1334" s="4"/>
      <c r="RAI1334" s="4"/>
      <c r="RAJ1334" s="4"/>
      <c r="RAK1334" s="4"/>
      <c r="RAL1334" s="4"/>
      <c r="RAM1334" s="4"/>
      <c r="RAN1334" s="4"/>
      <c r="RAO1334" s="4"/>
      <c r="RAP1334" s="4"/>
      <c r="RAQ1334" s="4"/>
      <c r="RAR1334" s="4"/>
      <c r="RAS1334" s="4"/>
      <c r="RAT1334" s="4"/>
      <c r="RAU1334" s="4"/>
      <c r="RAV1334" s="4"/>
      <c r="RAW1334" s="4"/>
      <c r="RAX1334" s="4"/>
      <c r="RAY1334" s="4"/>
      <c r="RAZ1334" s="4"/>
      <c r="RBA1334" s="4"/>
      <c r="RBB1334" s="4"/>
      <c r="RBC1334" s="4"/>
      <c r="RBD1334" s="4"/>
      <c r="RBE1334" s="4"/>
      <c r="RBF1334" s="4"/>
      <c r="RBG1334" s="4"/>
      <c r="RBH1334" s="4"/>
      <c r="RBI1334" s="4"/>
      <c r="RBJ1334" s="4"/>
      <c r="RBK1334" s="4"/>
      <c r="RBL1334" s="4"/>
      <c r="RBM1334" s="4"/>
      <c r="RBN1334" s="4"/>
      <c r="RBO1334" s="4"/>
      <c r="RBP1334" s="4"/>
      <c r="RBQ1334" s="4"/>
      <c r="RBR1334" s="4"/>
      <c r="RBS1334" s="4"/>
      <c r="RBT1334" s="4"/>
      <c r="RBU1334" s="4"/>
      <c r="RBV1334" s="4"/>
      <c r="RBW1334" s="4"/>
      <c r="RBX1334" s="4"/>
      <c r="RBY1334" s="4"/>
      <c r="RBZ1334" s="4"/>
      <c r="RCA1334" s="4"/>
      <c r="RCB1334" s="4"/>
      <c r="RCC1334" s="4"/>
      <c r="RCD1334" s="4"/>
      <c r="RCE1334" s="4"/>
      <c r="RCF1334" s="4"/>
      <c r="RCG1334" s="4"/>
      <c r="RCH1334" s="4"/>
      <c r="RCI1334" s="4"/>
      <c r="RCJ1334" s="4"/>
      <c r="RCK1334" s="4"/>
      <c r="RCL1334" s="4"/>
      <c r="RCM1334" s="4"/>
      <c r="RCN1334" s="4"/>
      <c r="RCO1334" s="4"/>
      <c r="RCP1334" s="4"/>
      <c r="RCQ1334" s="4"/>
      <c r="RCR1334" s="4"/>
      <c r="RCS1334" s="4"/>
      <c r="RCT1334" s="4"/>
      <c r="RCU1334" s="4"/>
      <c r="RCV1334" s="4"/>
      <c r="RCW1334" s="4"/>
      <c r="RCX1334" s="4"/>
      <c r="RCY1334" s="4"/>
      <c r="RCZ1334" s="4"/>
      <c r="RDA1334" s="4"/>
      <c r="RDB1334" s="4"/>
      <c r="RDC1334" s="4"/>
      <c r="RDD1334" s="4"/>
      <c r="RDE1334" s="4"/>
      <c r="RDF1334" s="4"/>
      <c r="RDG1334" s="4"/>
      <c r="RDH1334" s="4"/>
      <c r="RDI1334" s="4"/>
      <c r="RDJ1334" s="4"/>
      <c r="RDK1334" s="4"/>
      <c r="RDL1334" s="4"/>
      <c r="RDM1334" s="4"/>
      <c r="RDN1334" s="4"/>
      <c r="RDO1334" s="4"/>
      <c r="RDP1334" s="4"/>
      <c r="RDQ1334" s="4"/>
      <c r="RDR1334" s="4"/>
      <c r="RDS1334" s="4"/>
      <c r="RDT1334" s="4"/>
      <c r="RDU1334" s="4"/>
      <c r="RDV1334" s="4"/>
      <c r="RDW1334" s="4"/>
      <c r="RDX1334" s="4"/>
      <c r="RDY1334" s="4"/>
      <c r="RDZ1334" s="4"/>
      <c r="REA1334" s="4"/>
      <c r="REB1334" s="4"/>
      <c r="REC1334" s="4"/>
      <c r="RED1334" s="4"/>
      <c r="REE1334" s="4"/>
      <c r="REF1334" s="4"/>
      <c r="REG1334" s="4"/>
      <c r="REH1334" s="4"/>
      <c r="REI1334" s="4"/>
      <c r="REJ1334" s="4"/>
      <c r="REK1334" s="4"/>
      <c r="REL1334" s="4"/>
      <c r="REM1334" s="4"/>
      <c r="REN1334" s="4"/>
      <c r="REO1334" s="4"/>
      <c r="REP1334" s="4"/>
      <c r="REQ1334" s="4"/>
      <c r="RER1334" s="4"/>
      <c r="RES1334" s="4"/>
      <c r="RET1334" s="4"/>
      <c r="REU1334" s="4"/>
      <c r="REV1334" s="4"/>
      <c r="REW1334" s="4"/>
      <c r="REX1334" s="4"/>
      <c r="REY1334" s="4"/>
      <c r="REZ1334" s="4"/>
      <c r="RFA1334" s="4"/>
      <c r="RFB1334" s="4"/>
      <c r="RFC1334" s="4"/>
      <c r="RFD1334" s="4"/>
      <c r="RFE1334" s="4"/>
      <c r="RFF1334" s="4"/>
      <c r="RFG1334" s="4"/>
      <c r="RFH1334" s="4"/>
      <c r="RFI1334" s="4"/>
      <c r="RFJ1334" s="4"/>
      <c r="RFK1334" s="4"/>
      <c r="RFL1334" s="4"/>
      <c r="RFM1334" s="4"/>
      <c r="RFN1334" s="4"/>
      <c r="RFO1334" s="4"/>
      <c r="RFP1334" s="4"/>
      <c r="RFQ1334" s="4"/>
      <c r="RFR1334" s="4"/>
      <c r="RFS1334" s="4"/>
      <c r="RFT1334" s="4"/>
      <c r="RFU1334" s="4"/>
      <c r="RFV1334" s="4"/>
      <c r="RFW1334" s="4"/>
      <c r="RFX1334" s="4"/>
      <c r="RFY1334" s="4"/>
      <c r="RFZ1334" s="4"/>
      <c r="RGA1334" s="4"/>
      <c r="RGB1334" s="4"/>
      <c r="RGC1334" s="4"/>
      <c r="RGD1334" s="4"/>
      <c r="RGE1334" s="4"/>
      <c r="RGF1334" s="4"/>
      <c r="RGG1334" s="4"/>
      <c r="RGH1334" s="4"/>
      <c r="RGI1334" s="4"/>
      <c r="RGJ1334" s="4"/>
      <c r="RGK1334" s="4"/>
      <c r="RGL1334" s="4"/>
      <c r="RGM1334" s="4"/>
      <c r="RGN1334" s="4"/>
      <c r="RGO1334" s="4"/>
      <c r="RGP1334" s="4"/>
      <c r="RGQ1334" s="4"/>
      <c r="RGR1334" s="4"/>
      <c r="RGS1334" s="4"/>
      <c r="RGT1334" s="4"/>
      <c r="RGU1334" s="4"/>
      <c r="RGV1334" s="4"/>
      <c r="RGW1334" s="4"/>
      <c r="RGX1334" s="4"/>
      <c r="RGY1334" s="4"/>
      <c r="RGZ1334" s="4"/>
      <c r="RHA1334" s="4"/>
      <c r="RHB1334" s="4"/>
      <c r="RHC1334" s="4"/>
      <c r="RHD1334" s="4"/>
      <c r="RHE1334" s="4"/>
      <c r="RHF1334" s="4"/>
      <c r="RHG1334" s="4"/>
      <c r="RHH1334" s="4"/>
      <c r="RHI1334" s="4"/>
      <c r="RHJ1334" s="4"/>
      <c r="RHK1334" s="4"/>
      <c r="RHL1334" s="4"/>
      <c r="RHM1334" s="4"/>
      <c r="RHN1334" s="4"/>
      <c r="RHO1334" s="4"/>
      <c r="RHP1334" s="4"/>
      <c r="RHQ1334" s="4"/>
      <c r="RHR1334" s="4"/>
      <c r="RHS1334" s="4"/>
      <c r="RHT1334" s="4"/>
      <c r="RHU1334" s="4"/>
      <c r="RHV1334" s="4"/>
      <c r="RHW1334" s="4"/>
      <c r="RHX1334" s="4"/>
      <c r="RHY1334" s="4"/>
      <c r="RHZ1334" s="4"/>
      <c r="RIA1334" s="4"/>
      <c r="RIB1334" s="4"/>
      <c r="RIC1334" s="4"/>
      <c r="RID1334" s="4"/>
      <c r="RIE1334" s="4"/>
      <c r="RIF1334" s="4"/>
      <c r="RIG1334" s="4"/>
      <c r="RIH1334" s="4"/>
      <c r="RII1334" s="4"/>
      <c r="RIJ1334" s="4"/>
      <c r="RIK1334" s="4"/>
      <c r="RIL1334" s="4"/>
      <c r="RIM1334" s="4"/>
      <c r="RIN1334" s="4"/>
      <c r="RIO1334" s="4"/>
      <c r="RIP1334" s="4"/>
      <c r="RIQ1334" s="4"/>
      <c r="RIR1334" s="4"/>
      <c r="RIS1334" s="4"/>
      <c r="RIT1334" s="4"/>
      <c r="RIU1334" s="4"/>
      <c r="RIV1334" s="4"/>
      <c r="RIW1334" s="4"/>
      <c r="RIX1334" s="4"/>
      <c r="RIY1334" s="4"/>
      <c r="RIZ1334" s="4"/>
      <c r="RJA1334" s="4"/>
      <c r="RJB1334" s="4"/>
      <c r="RJC1334" s="4"/>
      <c r="RJD1334" s="4"/>
      <c r="RJE1334" s="4"/>
      <c r="RJF1334" s="4"/>
      <c r="RJG1334" s="4"/>
      <c r="RJH1334" s="4"/>
      <c r="RJI1334" s="4"/>
      <c r="RJJ1334" s="4"/>
      <c r="RJK1334" s="4"/>
      <c r="RJL1334" s="4"/>
      <c r="RJM1334" s="4"/>
      <c r="RJN1334" s="4"/>
      <c r="RJO1334" s="4"/>
      <c r="RJP1334" s="4"/>
      <c r="RJQ1334" s="4"/>
      <c r="RJR1334" s="4"/>
      <c r="RJS1334" s="4"/>
      <c r="RJT1334" s="4"/>
      <c r="RJU1334" s="4"/>
      <c r="RJV1334" s="4"/>
      <c r="RJW1334" s="4"/>
      <c r="RJX1334" s="4"/>
      <c r="RJY1334" s="4"/>
      <c r="RJZ1334" s="4"/>
      <c r="RKA1334" s="4"/>
      <c r="RKB1334" s="4"/>
      <c r="RKC1334" s="4"/>
      <c r="RKD1334" s="4"/>
      <c r="RKE1334" s="4"/>
      <c r="RKF1334" s="4"/>
      <c r="RKG1334" s="4"/>
      <c r="RKH1334" s="4"/>
      <c r="RKI1334" s="4"/>
      <c r="RKJ1334" s="4"/>
      <c r="RKK1334" s="4"/>
      <c r="RKL1334" s="4"/>
      <c r="RKM1334" s="4"/>
      <c r="RKN1334" s="4"/>
      <c r="RKO1334" s="4"/>
      <c r="RKP1334" s="4"/>
      <c r="RKQ1334" s="4"/>
      <c r="RKR1334" s="4"/>
      <c r="RKS1334" s="4"/>
      <c r="RKT1334" s="4"/>
      <c r="RKU1334" s="4"/>
      <c r="RKV1334" s="4"/>
      <c r="RKW1334" s="4"/>
      <c r="RKX1334" s="4"/>
      <c r="RKY1334" s="4"/>
      <c r="RKZ1334" s="4"/>
      <c r="RLA1334" s="4"/>
      <c r="RLB1334" s="4"/>
      <c r="RLC1334" s="4"/>
      <c r="RLD1334" s="4"/>
      <c r="RLE1334" s="4"/>
      <c r="RLF1334" s="4"/>
      <c r="RLG1334" s="4"/>
      <c r="RLH1334" s="4"/>
      <c r="RLI1334" s="4"/>
      <c r="RLJ1334" s="4"/>
      <c r="RLK1334" s="4"/>
      <c r="RLL1334" s="4"/>
      <c r="RLM1334" s="4"/>
      <c r="RLN1334" s="4"/>
      <c r="RLO1334" s="4"/>
      <c r="RLP1334" s="4"/>
      <c r="RLQ1334" s="4"/>
      <c r="RLR1334" s="4"/>
      <c r="RLS1334" s="4"/>
      <c r="RLT1334" s="4"/>
      <c r="RLU1334" s="4"/>
      <c r="RLV1334" s="4"/>
      <c r="RLW1334" s="4"/>
      <c r="RLX1334" s="4"/>
      <c r="RLY1334" s="4"/>
      <c r="RLZ1334" s="4"/>
      <c r="RMA1334" s="4"/>
      <c r="RMB1334" s="4"/>
      <c r="RMC1334" s="4"/>
      <c r="RMD1334" s="4"/>
      <c r="RME1334" s="4"/>
      <c r="RMF1334" s="4"/>
      <c r="RMG1334" s="4"/>
      <c r="RMH1334" s="4"/>
      <c r="RMI1334" s="4"/>
      <c r="RMJ1334" s="4"/>
      <c r="RMK1334" s="4"/>
      <c r="RML1334" s="4"/>
      <c r="RMM1334" s="4"/>
      <c r="RMN1334" s="4"/>
      <c r="RMO1334" s="4"/>
      <c r="RMP1334" s="4"/>
      <c r="RMQ1334" s="4"/>
      <c r="RMR1334" s="4"/>
      <c r="RMS1334" s="4"/>
      <c r="RMT1334" s="4"/>
      <c r="RMU1334" s="4"/>
      <c r="RMV1334" s="4"/>
      <c r="RMW1334" s="4"/>
      <c r="RMX1334" s="4"/>
      <c r="RMY1334" s="4"/>
      <c r="RMZ1334" s="4"/>
      <c r="RNA1334" s="4"/>
      <c r="RNB1334" s="4"/>
      <c r="RNC1334" s="4"/>
      <c r="RND1334" s="4"/>
      <c r="RNE1334" s="4"/>
      <c r="RNF1334" s="4"/>
      <c r="RNG1334" s="4"/>
      <c r="RNH1334" s="4"/>
      <c r="RNI1334" s="4"/>
      <c r="RNJ1334" s="4"/>
      <c r="RNK1334" s="4"/>
      <c r="RNL1334" s="4"/>
      <c r="RNM1334" s="4"/>
      <c r="RNN1334" s="4"/>
      <c r="RNO1334" s="4"/>
      <c r="RNP1334" s="4"/>
      <c r="RNQ1334" s="4"/>
      <c r="RNR1334" s="4"/>
      <c r="RNS1334" s="4"/>
      <c r="RNT1334" s="4"/>
      <c r="RNU1334" s="4"/>
      <c r="RNV1334" s="4"/>
      <c r="RNW1334" s="4"/>
      <c r="RNX1334" s="4"/>
      <c r="RNY1334" s="4"/>
      <c r="RNZ1334" s="4"/>
      <c r="ROA1334" s="4"/>
      <c r="ROB1334" s="4"/>
      <c r="ROC1334" s="4"/>
      <c r="ROD1334" s="4"/>
      <c r="ROE1334" s="4"/>
      <c r="ROF1334" s="4"/>
      <c r="ROG1334" s="4"/>
      <c r="ROH1334" s="4"/>
      <c r="ROI1334" s="4"/>
      <c r="ROJ1334" s="4"/>
      <c r="ROK1334" s="4"/>
      <c r="ROL1334" s="4"/>
      <c r="ROM1334" s="4"/>
      <c r="RON1334" s="4"/>
      <c r="ROO1334" s="4"/>
      <c r="ROP1334" s="4"/>
      <c r="ROQ1334" s="4"/>
      <c r="ROR1334" s="4"/>
      <c r="ROS1334" s="4"/>
      <c r="ROT1334" s="4"/>
      <c r="ROU1334" s="4"/>
      <c r="ROV1334" s="4"/>
      <c r="ROW1334" s="4"/>
      <c r="ROX1334" s="4"/>
      <c r="ROY1334" s="4"/>
      <c r="ROZ1334" s="4"/>
      <c r="RPA1334" s="4"/>
      <c r="RPB1334" s="4"/>
      <c r="RPC1334" s="4"/>
      <c r="RPD1334" s="4"/>
      <c r="RPE1334" s="4"/>
      <c r="RPF1334" s="4"/>
      <c r="RPG1334" s="4"/>
      <c r="RPH1334" s="4"/>
      <c r="RPI1334" s="4"/>
      <c r="RPJ1334" s="4"/>
      <c r="RPK1334" s="4"/>
      <c r="RPL1334" s="4"/>
      <c r="RPM1334" s="4"/>
      <c r="RPN1334" s="4"/>
      <c r="RPO1334" s="4"/>
      <c r="RPP1334" s="4"/>
      <c r="RPQ1334" s="4"/>
      <c r="RPR1334" s="4"/>
      <c r="RPS1334" s="4"/>
      <c r="RPT1334" s="4"/>
      <c r="RPU1334" s="4"/>
      <c r="RPV1334" s="4"/>
      <c r="RPW1334" s="4"/>
      <c r="RPX1334" s="4"/>
      <c r="RPY1334" s="4"/>
      <c r="RPZ1334" s="4"/>
      <c r="RQA1334" s="4"/>
      <c r="RQB1334" s="4"/>
      <c r="RQC1334" s="4"/>
      <c r="RQD1334" s="4"/>
      <c r="RQE1334" s="4"/>
      <c r="RQF1334" s="4"/>
      <c r="RQG1334" s="4"/>
      <c r="RQH1334" s="4"/>
      <c r="RQI1334" s="4"/>
      <c r="RQJ1334" s="4"/>
      <c r="RQK1334" s="4"/>
      <c r="RQL1334" s="4"/>
      <c r="RQM1334" s="4"/>
      <c r="RQN1334" s="4"/>
      <c r="RQO1334" s="4"/>
      <c r="RQP1334" s="4"/>
      <c r="RQQ1334" s="4"/>
      <c r="RQR1334" s="4"/>
      <c r="RQS1334" s="4"/>
      <c r="RQT1334" s="4"/>
      <c r="RQU1334" s="4"/>
      <c r="RQV1334" s="4"/>
      <c r="RQW1334" s="4"/>
      <c r="RQX1334" s="4"/>
      <c r="RQY1334" s="4"/>
      <c r="RQZ1334" s="4"/>
      <c r="RRA1334" s="4"/>
      <c r="RRB1334" s="4"/>
      <c r="RRC1334" s="4"/>
      <c r="RRD1334" s="4"/>
      <c r="RRE1334" s="4"/>
      <c r="RRF1334" s="4"/>
      <c r="RRG1334" s="4"/>
      <c r="RRH1334" s="4"/>
      <c r="RRI1334" s="4"/>
      <c r="RRJ1334" s="4"/>
      <c r="RRK1334" s="4"/>
      <c r="RRL1334" s="4"/>
      <c r="RRM1334" s="4"/>
      <c r="RRN1334" s="4"/>
      <c r="RRO1334" s="4"/>
      <c r="RRP1334" s="4"/>
      <c r="RRQ1334" s="4"/>
      <c r="RRR1334" s="4"/>
      <c r="RRS1334" s="4"/>
      <c r="RRT1334" s="4"/>
      <c r="RRU1334" s="4"/>
      <c r="RRV1334" s="4"/>
      <c r="RRW1334" s="4"/>
      <c r="RRX1334" s="4"/>
      <c r="RRY1334" s="4"/>
      <c r="RRZ1334" s="4"/>
      <c r="RSA1334" s="4"/>
      <c r="RSB1334" s="4"/>
      <c r="RSC1334" s="4"/>
      <c r="RSD1334" s="4"/>
      <c r="RSE1334" s="4"/>
      <c r="RSF1334" s="4"/>
      <c r="RSG1334" s="4"/>
      <c r="RSH1334" s="4"/>
      <c r="RSI1334" s="4"/>
      <c r="RSJ1334" s="4"/>
      <c r="RSK1334" s="4"/>
      <c r="RSL1334" s="4"/>
      <c r="RSM1334" s="4"/>
      <c r="RSN1334" s="4"/>
      <c r="RSO1334" s="4"/>
      <c r="RSP1334" s="4"/>
      <c r="RSQ1334" s="4"/>
      <c r="RSR1334" s="4"/>
      <c r="RSS1334" s="4"/>
      <c r="RST1334" s="4"/>
      <c r="RSU1334" s="4"/>
      <c r="RSV1334" s="4"/>
      <c r="RSW1334" s="4"/>
      <c r="RSX1334" s="4"/>
      <c r="RSY1334" s="4"/>
      <c r="RSZ1334" s="4"/>
      <c r="RTA1334" s="4"/>
      <c r="RTB1334" s="4"/>
      <c r="RTC1334" s="4"/>
      <c r="RTD1334" s="4"/>
      <c r="RTE1334" s="4"/>
      <c r="RTF1334" s="4"/>
      <c r="RTG1334" s="4"/>
      <c r="RTH1334" s="4"/>
      <c r="RTI1334" s="4"/>
      <c r="RTJ1334" s="4"/>
      <c r="RTK1334" s="4"/>
      <c r="RTL1334" s="4"/>
      <c r="RTM1334" s="4"/>
      <c r="RTN1334" s="4"/>
      <c r="RTO1334" s="4"/>
      <c r="RTP1334" s="4"/>
      <c r="RTQ1334" s="4"/>
      <c r="RTR1334" s="4"/>
      <c r="RTS1334" s="4"/>
      <c r="RTT1334" s="4"/>
      <c r="RTU1334" s="4"/>
      <c r="RTV1334" s="4"/>
      <c r="RTW1334" s="4"/>
      <c r="RTX1334" s="4"/>
      <c r="RTY1334" s="4"/>
      <c r="RTZ1334" s="4"/>
      <c r="RUA1334" s="4"/>
      <c r="RUB1334" s="4"/>
      <c r="RUC1334" s="4"/>
      <c r="RUD1334" s="4"/>
      <c r="RUE1334" s="4"/>
      <c r="RUF1334" s="4"/>
      <c r="RUG1334" s="4"/>
      <c r="RUH1334" s="4"/>
      <c r="RUI1334" s="4"/>
      <c r="RUJ1334" s="4"/>
      <c r="RUK1334" s="4"/>
      <c r="RUL1334" s="4"/>
      <c r="RUM1334" s="4"/>
      <c r="RUN1334" s="4"/>
      <c r="RUO1334" s="4"/>
      <c r="RUP1334" s="4"/>
      <c r="RUQ1334" s="4"/>
      <c r="RUR1334" s="4"/>
      <c r="RUS1334" s="4"/>
      <c r="RUT1334" s="4"/>
      <c r="RUU1334" s="4"/>
      <c r="RUV1334" s="4"/>
      <c r="RUW1334" s="4"/>
      <c r="RUX1334" s="4"/>
      <c r="RUY1334" s="4"/>
      <c r="RUZ1334" s="4"/>
      <c r="RVA1334" s="4"/>
      <c r="RVB1334" s="4"/>
      <c r="RVC1334" s="4"/>
      <c r="RVD1334" s="4"/>
      <c r="RVE1334" s="4"/>
      <c r="RVF1334" s="4"/>
      <c r="RVG1334" s="4"/>
      <c r="RVH1334" s="4"/>
      <c r="RVI1334" s="4"/>
      <c r="RVJ1334" s="4"/>
      <c r="RVK1334" s="4"/>
      <c r="RVL1334" s="4"/>
      <c r="RVM1334" s="4"/>
      <c r="RVN1334" s="4"/>
      <c r="RVO1334" s="4"/>
      <c r="RVP1334" s="4"/>
      <c r="RVQ1334" s="4"/>
      <c r="RVR1334" s="4"/>
      <c r="RVS1334" s="4"/>
      <c r="RVT1334" s="4"/>
      <c r="RVU1334" s="4"/>
      <c r="RVV1334" s="4"/>
      <c r="RVW1334" s="4"/>
      <c r="RVX1334" s="4"/>
      <c r="RVY1334" s="4"/>
      <c r="RVZ1334" s="4"/>
      <c r="RWA1334" s="4"/>
      <c r="RWB1334" s="4"/>
      <c r="RWC1334" s="4"/>
      <c r="RWD1334" s="4"/>
      <c r="RWE1334" s="4"/>
      <c r="RWF1334" s="4"/>
      <c r="RWG1334" s="4"/>
      <c r="RWH1334" s="4"/>
      <c r="RWI1334" s="4"/>
      <c r="RWJ1334" s="4"/>
      <c r="RWK1334" s="4"/>
      <c r="RWL1334" s="4"/>
      <c r="RWM1334" s="4"/>
      <c r="RWN1334" s="4"/>
      <c r="RWO1334" s="4"/>
      <c r="RWP1334" s="4"/>
      <c r="RWQ1334" s="4"/>
      <c r="RWR1334" s="4"/>
      <c r="RWS1334" s="4"/>
      <c r="RWT1334" s="4"/>
      <c r="RWU1334" s="4"/>
      <c r="RWV1334" s="4"/>
      <c r="RWW1334" s="4"/>
      <c r="RWX1334" s="4"/>
      <c r="RWY1334" s="4"/>
      <c r="RWZ1334" s="4"/>
      <c r="RXA1334" s="4"/>
      <c r="RXB1334" s="4"/>
      <c r="RXC1334" s="4"/>
      <c r="RXD1334" s="4"/>
      <c r="RXE1334" s="4"/>
      <c r="RXF1334" s="4"/>
      <c r="RXG1334" s="4"/>
      <c r="RXH1334" s="4"/>
      <c r="RXI1334" s="4"/>
      <c r="RXJ1334" s="4"/>
      <c r="RXK1334" s="4"/>
      <c r="RXL1334" s="4"/>
      <c r="RXM1334" s="4"/>
      <c r="RXN1334" s="4"/>
      <c r="RXO1334" s="4"/>
      <c r="RXP1334" s="4"/>
      <c r="RXQ1334" s="4"/>
      <c r="RXR1334" s="4"/>
      <c r="RXS1334" s="4"/>
      <c r="RXT1334" s="4"/>
      <c r="RXU1334" s="4"/>
      <c r="RXV1334" s="4"/>
      <c r="RXW1334" s="4"/>
      <c r="RXX1334" s="4"/>
      <c r="RXY1334" s="4"/>
      <c r="RXZ1334" s="4"/>
      <c r="RYA1334" s="4"/>
      <c r="RYB1334" s="4"/>
      <c r="RYC1334" s="4"/>
      <c r="RYD1334" s="4"/>
      <c r="RYE1334" s="4"/>
      <c r="RYF1334" s="4"/>
      <c r="RYG1334" s="4"/>
      <c r="RYH1334" s="4"/>
      <c r="RYI1334" s="4"/>
      <c r="RYJ1334" s="4"/>
      <c r="RYK1334" s="4"/>
      <c r="RYL1334" s="4"/>
      <c r="RYM1334" s="4"/>
      <c r="RYN1334" s="4"/>
      <c r="RYO1334" s="4"/>
      <c r="RYP1334" s="4"/>
      <c r="RYQ1334" s="4"/>
      <c r="RYR1334" s="4"/>
      <c r="RYS1334" s="4"/>
      <c r="RYT1334" s="4"/>
      <c r="RYU1334" s="4"/>
      <c r="RYV1334" s="4"/>
      <c r="RYW1334" s="4"/>
      <c r="RYX1334" s="4"/>
      <c r="RYY1334" s="4"/>
      <c r="RYZ1334" s="4"/>
      <c r="RZA1334" s="4"/>
      <c r="RZB1334" s="4"/>
      <c r="RZC1334" s="4"/>
      <c r="RZD1334" s="4"/>
      <c r="RZE1334" s="4"/>
      <c r="RZF1334" s="4"/>
      <c r="RZG1334" s="4"/>
      <c r="RZH1334" s="4"/>
      <c r="RZI1334" s="4"/>
      <c r="RZJ1334" s="4"/>
      <c r="RZK1334" s="4"/>
      <c r="RZL1334" s="4"/>
      <c r="RZM1334" s="4"/>
      <c r="RZN1334" s="4"/>
      <c r="RZO1334" s="4"/>
      <c r="RZP1334" s="4"/>
      <c r="RZQ1334" s="4"/>
      <c r="RZR1334" s="4"/>
      <c r="RZS1334" s="4"/>
      <c r="RZT1334" s="4"/>
      <c r="RZU1334" s="4"/>
      <c r="RZV1334" s="4"/>
      <c r="RZW1334" s="4"/>
      <c r="RZX1334" s="4"/>
      <c r="RZY1334" s="4"/>
      <c r="RZZ1334" s="4"/>
      <c r="SAA1334" s="4"/>
      <c r="SAB1334" s="4"/>
      <c r="SAC1334" s="4"/>
      <c r="SAD1334" s="4"/>
      <c r="SAE1334" s="4"/>
      <c r="SAF1334" s="4"/>
      <c r="SAG1334" s="4"/>
      <c r="SAH1334" s="4"/>
      <c r="SAI1334" s="4"/>
      <c r="SAJ1334" s="4"/>
      <c r="SAK1334" s="4"/>
      <c r="SAL1334" s="4"/>
      <c r="SAM1334" s="4"/>
      <c r="SAN1334" s="4"/>
      <c r="SAO1334" s="4"/>
      <c r="SAP1334" s="4"/>
      <c r="SAQ1334" s="4"/>
      <c r="SAR1334" s="4"/>
      <c r="SAS1334" s="4"/>
      <c r="SAT1334" s="4"/>
      <c r="SAU1334" s="4"/>
      <c r="SAV1334" s="4"/>
      <c r="SAW1334" s="4"/>
      <c r="SAX1334" s="4"/>
      <c r="SAY1334" s="4"/>
      <c r="SAZ1334" s="4"/>
      <c r="SBA1334" s="4"/>
      <c r="SBB1334" s="4"/>
      <c r="SBC1334" s="4"/>
      <c r="SBD1334" s="4"/>
      <c r="SBE1334" s="4"/>
      <c r="SBF1334" s="4"/>
      <c r="SBG1334" s="4"/>
      <c r="SBH1334" s="4"/>
      <c r="SBI1334" s="4"/>
      <c r="SBJ1334" s="4"/>
      <c r="SBK1334" s="4"/>
      <c r="SBL1334" s="4"/>
      <c r="SBM1334" s="4"/>
      <c r="SBN1334" s="4"/>
      <c r="SBO1334" s="4"/>
      <c r="SBP1334" s="4"/>
      <c r="SBQ1334" s="4"/>
      <c r="SBR1334" s="4"/>
      <c r="SBS1334" s="4"/>
      <c r="SBT1334" s="4"/>
      <c r="SBU1334" s="4"/>
      <c r="SBV1334" s="4"/>
      <c r="SBW1334" s="4"/>
      <c r="SBX1334" s="4"/>
      <c r="SBY1334" s="4"/>
      <c r="SBZ1334" s="4"/>
      <c r="SCA1334" s="4"/>
      <c r="SCB1334" s="4"/>
      <c r="SCC1334" s="4"/>
      <c r="SCD1334" s="4"/>
      <c r="SCE1334" s="4"/>
      <c r="SCF1334" s="4"/>
      <c r="SCG1334" s="4"/>
      <c r="SCH1334" s="4"/>
      <c r="SCI1334" s="4"/>
      <c r="SCJ1334" s="4"/>
      <c r="SCK1334" s="4"/>
      <c r="SCL1334" s="4"/>
      <c r="SCM1334" s="4"/>
      <c r="SCN1334" s="4"/>
      <c r="SCO1334" s="4"/>
      <c r="SCP1334" s="4"/>
      <c r="SCQ1334" s="4"/>
      <c r="SCR1334" s="4"/>
      <c r="SCS1334" s="4"/>
      <c r="SCT1334" s="4"/>
      <c r="SCU1334" s="4"/>
      <c r="SCV1334" s="4"/>
      <c r="SCW1334" s="4"/>
      <c r="SCX1334" s="4"/>
      <c r="SCY1334" s="4"/>
      <c r="SCZ1334" s="4"/>
      <c r="SDA1334" s="4"/>
      <c r="SDB1334" s="4"/>
      <c r="SDC1334" s="4"/>
      <c r="SDD1334" s="4"/>
      <c r="SDE1334" s="4"/>
      <c r="SDF1334" s="4"/>
      <c r="SDG1334" s="4"/>
      <c r="SDH1334" s="4"/>
      <c r="SDI1334" s="4"/>
      <c r="SDJ1334" s="4"/>
      <c r="SDK1334" s="4"/>
      <c r="SDL1334" s="4"/>
      <c r="SDM1334" s="4"/>
      <c r="SDN1334" s="4"/>
      <c r="SDO1334" s="4"/>
      <c r="SDP1334" s="4"/>
      <c r="SDQ1334" s="4"/>
      <c r="SDR1334" s="4"/>
      <c r="SDS1334" s="4"/>
      <c r="SDT1334" s="4"/>
      <c r="SDU1334" s="4"/>
      <c r="SDV1334" s="4"/>
      <c r="SDW1334" s="4"/>
      <c r="SDX1334" s="4"/>
      <c r="SDY1334" s="4"/>
      <c r="SDZ1334" s="4"/>
      <c r="SEA1334" s="4"/>
      <c r="SEB1334" s="4"/>
      <c r="SEC1334" s="4"/>
      <c r="SED1334" s="4"/>
      <c r="SEE1334" s="4"/>
      <c r="SEF1334" s="4"/>
      <c r="SEG1334" s="4"/>
      <c r="SEH1334" s="4"/>
      <c r="SEI1334" s="4"/>
      <c r="SEJ1334" s="4"/>
      <c r="SEK1334" s="4"/>
      <c r="SEL1334" s="4"/>
      <c r="SEM1334" s="4"/>
      <c r="SEN1334" s="4"/>
      <c r="SEO1334" s="4"/>
      <c r="SEP1334" s="4"/>
      <c r="SEQ1334" s="4"/>
      <c r="SER1334" s="4"/>
      <c r="SES1334" s="4"/>
      <c r="SET1334" s="4"/>
      <c r="SEU1334" s="4"/>
      <c r="SEV1334" s="4"/>
      <c r="SEW1334" s="4"/>
      <c r="SEX1334" s="4"/>
      <c r="SEY1334" s="4"/>
      <c r="SEZ1334" s="4"/>
      <c r="SFA1334" s="4"/>
      <c r="SFB1334" s="4"/>
      <c r="SFC1334" s="4"/>
      <c r="SFD1334" s="4"/>
      <c r="SFE1334" s="4"/>
      <c r="SFF1334" s="4"/>
      <c r="SFG1334" s="4"/>
      <c r="SFH1334" s="4"/>
      <c r="SFI1334" s="4"/>
      <c r="SFJ1334" s="4"/>
      <c r="SFK1334" s="4"/>
      <c r="SFL1334" s="4"/>
      <c r="SFM1334" s="4"/>
      <c r="SFN1334" s="4"/>
      <c r="SFO1334" s="4"/>
      <c r="SFP1334" s="4"/>
      <c r="SFQ1334" s="4"/>
      <c r="SFR1334" s="4"/>
      <c r="SFS1334" s="4"/>
      <c r="SFT1334" s="4"/>
      <c r="SFU1334" s="4"/>
      <c r="SFV1334" s="4"/>
      <c r="SFW1334" s="4"/>
      <c r="SFX1334" s="4"/>
      <c r="SFY1334" s="4"/>
      <c r="SFZ1334" s="4"/>
      <c r="SGA1334" s="4"/>
      <c r="SGB1334" s="4"/>
      <c r="SGC1334" s="4"/>
      <c r="SGD1334" s="4"/>
      <c r="SGE1334" s="4"/>
      <c r="SGF1334" s="4"/>
      <c r="SGG1334" s="4"/>
      <c r="SGH1334" s="4"/>
      <c r="SGI1334" s="4"/>
      <c r="SGJ1334" s="4"/>
      <c r="SGK1334" s="4"/>
      <c r="SGL1334" s="4"/>
      <c r="SGM1334" s="4"/>
      <c r="SGN1334" s="4"/>
      <c r="SGO1334" s="4"/>
      <c r="SGP1334" s="4"/>
      <c r="SGQ1334" s="4"/>
      <c r="SGR1334" s="4"/>
      <c r="SGS1334" s="4"/>
      <c r="SGT1334" s="4"/>
      <c r="SGU1334" s="4"/>
      <c r="SGV1334" s="4"/>
      <c r="SGW1334" s="4"/>
      <c r="SGX1334" s="4"/>
      <c r="SGY1334" s="4"/>
      <c r="SGZ1334" s="4"/>
      <c r="SHA1334" s="4"/>
      <c r="SHB1334" s="4"/>
      <c r="SHC1334" s="4"/>
      <c r="SHD1334" s="4"/>
      <c r="SHE1334" s="4"/>
      <c r="SHF1334" s="4"/>
      <c r="SHG1334" s="4"/>
      <c r="SHH1334" s="4"/>
      <c r="SHI1334" s="4"/>
      <c r="SHJ1334" s="4"/>
      <c r="SHK1334" s="4"/>
      <c r="SHL1334" s="4"/>
      <c r="SHM1334" s="4"/>
      <c r="SHN1334" s="4"/>
      <c r="SHO1334" s="4"/>
      <c r="SHP1334" s="4"/>
      <c r="SHQ1334" s="4"/>
      <c r="SHR1334" s="4"/>
      <c r="SHS1334" s="4"/>
      <c r="SHT1334" s="4"/>
      <c r="SHU1334" s="4"/>
      <c r="SHV1334" s="4"/>
      <c r="SHW1334" s="4"/>
      <c r="SHX1334" s="4"/>
      <c r="SHY1334" s="4"/>
      <c r="SHZ1334" s="4"/>
      <c r="SIA1334" s="4"/>
      <c r="SIB1334" s="4"/>
      <c r="SIC1334" s="4"/>
      <c r="SID1334" s="4"/>
      <c r="SIE1334" s="4"/>
      <c r="SIF1334" s="4"/>
      <c r="SIG1334" s="4"/>
      <c r="SIH1334" s="4"/>
      <c r="SII1334" s="4"/>
      <c r="SIJ1334" s="4"/>
      <c r="SIK1334" s="4"/>
      <c r="SIL1334" s="4"/>
      <c r="SIM1334" s="4"/>
      <c r="SIN1334" s="4"/>
      <c r="SIO1334" s="4"/>
      <c r="SIP1334" s="4"/>
      <c r="SIQ1334" s="4"/>
      <c r="SIR1334" s="4"/>
      <c r="SIS1334" s="4"/>
      <c r="SIT1334" s="4"/>
      <c r="SIU1334" s="4"/>
      <c r="SIV1334" s="4"/>
      <c r="SIW1334" s="4"/>
      <c r="SIX1334" s="4"/>
      <c r="SIY1334" s="4"/>
      <c r="SIZ1334" s="4"/>
      <c r="SJA1334" s="4"/>
      <c r="SJB1334" s="4"/>
      <c r="SJC1334" s="4"/>
      <c r="SJD1334" s="4"/>
      <c r="SJE1334" s="4"/>
      <c r="SJF1334" s="4"/>
      <c r="SJG1334" s="4"/>
      <c r="SJH1334" s="4"/>
      <c r="SJI1334" s="4"/>
      <c r="SJJ1334" s="4"/>
      <c r="SJK1334" s="4"/>
      <c r="SJL1334" s="4"/>
      <c r="SJM1334" s="4"/>
      <c r="SJN1334" s="4"/>
      <c r="SJO1334" s="4"/>
      <c r="SJP1334" s="4"/>
      <c r="SJQ1334" s="4"/>
      <c r="SJR1334" s="4"/>
      <c r="SJS1334" s="4"/>
      <c r="SJT1334" s="4"/>
      <c r="SJU1334" s="4"/>
      <c r="SJV1334" s="4"/>
      <c r="SJW1334" s="4"/>
      <c r="SJX1334" s="4"/>
      <c r="SJY1334" s="4"/>
      <c r="SJZ1334" s="4"/>
      <c r="SKA1334" s="4"/>
      <c r="SKB1334" s="4"/>
      <c r="SKC1334" s="4"/>
      <c r="SKD1334" s="4"/>
      <c r="SKE1334" s="4"/>
      <c r="SKF1334" s="4"/>
      <c r="SKG1334" s="4"/>
      <c r="SKH1334" s="4"/>
      <c r="SKI1334" s="4"/>
      <c r="SKJ1334" s="4"/>
      <c r="SKK1334" s="4"/>
      <c r="SKL1334" s="4"/>
      <c r="SKM1334" s="4"/>
      <c r="SKN1334" s="4"/>
      <c r="SKO1334" s="4"/>
      <c r="SKP1334" s="4"/>
      <c r="SKQ1334" s="4"/>
      <c r="SKR1334" s="4"/>
      <c r="SKS1334" s="4"/>
      <c r="SKT1334" s="4"/>
      <c r="SKU1334" s="4"/>
      <c r="SKV1334" s="4"/>
      <c r="SKW1334" s="4"/>
      <c r="SKX1334" s="4"/>
      <c r="SKY1334" s="4"/>
      <c r="SKZ1334" s="4"/>
      <c r="SLA1334" s="4"/>
      <c r="SLB1334" s="4"/>
      <c r="SLC1334" s="4"/>
      <c r="SLD1334" s="4"/>
      <c r="SLE1334" s="4"/>
      <c r="SLF1334" s="4"/>
      <c r="SLG1334" s="4"/>
      <c r="SLH1334" s="4"/>
      <c r="SLI1334" s="4"/>
      <c r="SLJ1334" s="4"/>
      <c r="SLK1334" s="4"/>
      <c r="SLL1334" s="4"/>
      <c r="SLM1334" s="4"/>
      <c r="SLN1334" s="4"/>
      <c r="SLO1334" s="4"/>
      <c r="SLP1334" s="4"/>
      <c r="SLQ1334" s="4"/>
      <c r="SLR1334" s="4"/>
      <c r="SLS1334" s="4"/>
      <c r="SLT1334" s="4"/>
      <c r="SLU1334" s="4"/>
      <c r="SLV1334" s="4"/>
      <c r="SLW1334" s="4"/>
      <c r="SLX1334" s="4"/>
      <c r="SLY1334" s="4"/>
      <c r="SLZ1334" s="4"/>
      <c r="SMA1334" s="4"/>
      <c r="SMB1334" s="4"/>
      <c r="SMC1334" s="4"/>
      <c r="SMD1334" s="4"/>
      <c r="SME1334" s="4"/>
      <c r="SMF1334" s="4"/>
      <c r="SMG1334" s="4"/>
      <c r="SMH1334" s="4"/>
      <c r="SMI1334" s="4"/>
      <c r="SMJ1334" s="4"/>
      <c r="SMK1334" s="4"/>
      <c r="SML1334" s="4"/>
      <c r="SMM1334" s="4"/>
      <c r="SMN1334" s="4"/>
      <c r="SMO1334" s="4"/>
      <c r="SMP1334" s="4"/>
      <c r="SMQ1334" s="4"/>
      <c r="SMR1334" s="4"/>
      <c r="SMS1334" s="4"/>
      <c r="SMT1334" s="4"/>
      <c r="SMU1334" s="4"/>
      <c r="SMV1334" s="4"/>
      <c r="SMW1334" s="4"/>
      <c r="SMX1334" s="4"/>
      <c r="SMY1334" s="4"/>
      <c r="SMZ1334" s="4"/>
      <c r="SNA1334" s="4"/>
      <c r="SNB1334" s="4"/>
      <c r="SNC1334" s="4"/>
      <c r="SND1334" s="4"/>
      <c r="SNE1334" s="4"/>
      <c r="SNF1334" s="4"/>
      <c r="SNG1334" s="4"/>
      <c r="SNH1334" s="4"/>
      <c r="SNI1334" s="4"/>
      <c r="SNJ1334" s="4"/>
      <c r="SNK1334" s="4"/>
      <c r="SNL1334" s="4"/>
      <c r="SNM1334" s="4"/>
      <c r="SNN1334" s="4"/>
      <c r="SNO1334" s="4"/>
      <c r="SNP1334" s="4"/>
      <c r="SNQ1334" s="4"/>
      <c r="SNR1334" s="4"/>
      <c r="SNS1334" s="4"/>
      <c r="SNT1334" s="4"/>
      <c r="SNU1334" s="4"/>
      <c r="SNV1334" s="4"/>
      <c r="SNW1334" s="4"/>
      <c r="SNX1334" s="4"/>
      <c r="SNY1334" s="4"/>
      <c r="SNZ1334" s="4"/>
      <c r="SOA1334" s="4"/>
      <c r="SOB1334" s="4"/>
      <c r="SOC1334" s="4"/>
      <c r="SOD1334" s="4"/>
      <c r="SOE1334" s="4"/>
      <c r="SOF1334" s="4"/>
      <c r="SOG1334" s="4"/>
      <c r="SOH1334" s="4"/>
      <c r="SOI1334" s="4"/>
      <c r="SOJ1334" s="4"/>
      <c r="SOK1334" s="4"/>
      <c r="SOL1334" s="4"/>
      <c r="SOM1334" s="4"/>
      <c r="SON1334" s="4"/>
      <c r="SOO1334" s="4"/>
      <c r="SOP1334" s="4"/>
      <c r="SOQ1334" s="4"/>
      <c r="SOR1334" s="4"/>
      <c r="SOS1334" s="4"/>
      <c r="SOT1334" s="4"/>
      <c r="SOU1334" s="4"/>
      <c r="SOV1334" s="4"/>
      <c r="SOW1334" s="4"/>
      <c r="SOX1334" s="4"/>
      <c r="SOY1334" s="4"/>
      <c r="SOZ1334" s="4"/>
      <c r="SPA1334" s="4"/>
      <c r="SPB1334" s="4"/>
      <c r="SPC1334" s="4"/>
      <c r="SPD1334" s="4"/>
      <c r="SPE1334" s="4"/>
      <c r="SPF1334" s="4"/>
      <c r="SPG1334" s="4"/>
      <c r="SPH1334" s="4"/>
      <c r="SPI1334" s="4"/>
      <c r="SPJ1334" s="4"/>
      <c r="SPK1334" s="4"/>
      <c r="SPL1334" s="4"/>
      <c r="SPM1334" s="4"/>
      <c r="SPN1334" s="4"/>
      <c r="SPO1334" s="4"/>
      <c r="SPP1334" s="4"/>
      <c r="SPQ1334" s="4"/>
      <c r="SPR1334" s="4"/>
      <c r="SPS1334" s="4"/>
      <c r="SPT1334" s="4"/>
      <c r="SPU1334" s="4"/>
      <c r="SPV1334" s="4"/>
      <c r="SPW1334" s="4"/>
      <c r="SPX1334" s="4"/>
      <c r="SPY1334" s="4"/>
      <c r="SPZ1334" s="4"/>
      <c r="SQA1334" s="4"/>
      <c r="SQB1334" s="4"/>
      <c r="SQC1334" s="4"/>
      <c r="SQD1334" s="4"/>
      <c r="SQE1334" s="4"/>
      <c r="SQF1334" s="4"/>
      <c r="SQG1334" s="4"/>
      <c r="SQH1334" s="4"/>
      <c r="SQI1334" s="4"/>
      <c r="SQJ1334" s="4"/>
      <c r="SQK1334" s="4"/>
      <c r="SQL1334" s="4"/>
      <c r="SQM1334" s="4"/>
      <c r="SQN1334" s="4"/>
      <c r="SQO1334" s="4"/>
      <c r="SQP1334" s="4"/>
      <c r="SQQ1334" s="4"/>
      <c r="SQR1334" s="4"/>
      <c r="SQS1334" s="4"/>
      <c r="SQT1334" s="4"/>
      <c r="SQU1334" s="4"/>
      <c r="SQV1334" s="4"/>
      <c r="SQW1334" s="4"/>
      <c r="SQX1334" s="4"/>
      <c r="SQY1334" s="4"/>
      <c r="SQZ1334" s="4"/>
      <c r="SRA1334" s="4"/>
      <c r="SRB1334" s="4"/>
      <c r="SRC1334" s="4"/>
      <c r="SRD1334" s="4"/>
      <c r="SRE1334" s="4"/>
      <c r="SRF1334" s="4"/>
      <c r="SRG1334" s="4"/>
      <c r="SRH1334" s="4"/>
      <c r="SRI1334" s="4"/>
      <c r="SRJ1334" s="4"/>
      <c r="SRK1334" s="4"/>
      <c r="SRL1334" s="4"/>
      <c r="SRM1334" s="4"/>
      <c r="SRN1334" s="4"/>
      <c r="SRO1334" s="4"/>
      <c r="SRP1334" s="4"/>
      <c r="SRQ1334" s="4"/>
      <c r="SRR1334" s="4"/>
      <c r="SRS1334" s="4"/>
      <c r="SRT1334" s="4"/>
      <c r="SRU1334" s="4"/>
      <c r="SRV1334" s="4"/>
      <c r="SRW1334" s="4"/>
      <c r="SRX1334" s="4"/>
      <c r="SRY1334" s="4"/>
      <c r="SRZ1334" s="4"/>
      <c r="SSA1334" s="4"/>
      <c r="SSB1334" s="4"/>
      <c r="SSC1334" s="4"/>
      <c r="SSD1334" s="4"/>
      <c r="SSE1334" s="4"/>
      <c r="SSF1334" s="4"/>
      <c r="SSG1334" s="4"/>
      <c r="SSH1334" s="4"/>
      <c r="SSI1334" s="4"/>
      <c r="SSJ1334" s="4"/>
      <c r="SSK1334" s="4"/>
      <c r="SSL1334" s="4"/>
      <c r="SSM1334" s="4"/>
      <c r="SSN1334" s="4"/>
      <c r="SSO1334" s="4"/>
      <c r="SSP1334" s="4"/>
      <c r="SSQ1334" s="4"/>
      <c r="SSR1334" s="4"/>
      <c r="SSS1334" s="4"/>
      <c r="SST1334" s="4"/>
      <c r="SSU1334" s="4"/>
      <c r="SSV1334" s="4"/>
      <c r="SSW1334" s="4"/>
      <c r="SSX1334" s="4"/>
      <c r="SSY1334" s="4"/>
      <c r="SSZ1334" s="4"/>
      <c r="STA1334" s="4"/>
      <c r="STB1334" s="4"/>
      <c r="STC1334" s="4"/>
      <c r="STD1334" s="4"/>
      <c r="STE1334" s="4"/>
      <c r="STF1334" s="4"/>
      <c r="STG1334" s="4"/>
      <c r="STH1334" s="4"/>
      <c r="STI1334" s="4"/>
      <c r="STJ1334" s="4"/>
      <c r="STK1334" s="4"/>
      <c r="STL1334" s="4"/>
      <c r="STM1334" s="4"/>
      <c r="STN1334" s="4"/>
      <c r="STO1334" s="4"/>
      <c r="STP1334" s="4"/>
      <c r="STQ1334" s="4"/>
      <c r="STR1334" s="4"/>
      <c r="STS1334" s="4"/>
      <c r="STT1334" s="4"/>
      <c r="STU1334" s="4"/>
      <c r="STV1334" s="4"/>
      <c r="STW1334" s="4"/>
      <c r="STX1334" s="4"/>
      <c r="STY1334" s="4"/>
      <c r="STZ1334" s="4"/>
      <c r="SUA1334" s="4"/>
      <c r="SUB1334" s="4"/>
      <c r="SUC1334" s="4"/>
      <c r="SUD1334" s="4"/>
      <c r="SUE1334" s="4"/>
      <c r="SUF1334" s="4"/>
      <c r="SUG1334" s="4"/>
      <c r="SUH1334" s="4"/>
      <c r="SUI1334" s="4"/>
      <c r="SUJ1334" s="4"/>
      <c r="SUK1334" s="4"/>
      <c r="SUL1334" s="4"/>
      <c r="SUM1334" s="4"/>
      <c r="SUN1334" s="4"/>
      <c r="SUO1334" s="4"/>
      <c r="SUP1334" s="4"/>
      <c r="SUQ1334" s="4"/>
      <c r="SUR1334" s="4"/>
      <c r="SUS1334" s="4"/>
      <c r="SUT1334" s="4"/>
      <c r="SUU1334" s="4"/>
      <c r="SUV1334" s="4"/>
      <c r="SUW1334" s="4"/>
      <c r="SUX1334" s="4"/>
      <c r="SUY1334" s="4"/>
      <c r="SUZ1334" s="4"/>
      <c r="SVA1334" s="4"/>
      <c r="SVB1334" s="4"/>
      <c r="SVC1334" s="4"/>
      <c r="SVD1334" s="4"/>
      <c r="SVE1334" s="4"/>
      <c r="SVF1334" s="4"/>
      <c r="SVG1334" s="4"/>
      <c r="SVH1334" s="4"/>
      <c r="SVI1334" s="4"/>
      <c r="SVJ1334" s="4"/>
      <c r="SVK1334" s="4"/>
      <c r="SVL1334" s="4"/>
      <c r="SVM1334" s="4"/>
      <c r="SVN1334" s="4"/>
      <c r="SVO1334" s="4"/>
      <c r="SVP1334" s="4"/>
      <c r="SVQ1334" s="4"/>
      <c r="SVR1334" s="4"/>
      <c r="SVS1334" s="4"/>
      <c r="SVT1334" s="4"/>
      <c r="SVU1334" s="4"/>
      <c r="SVV1334" s="4"/>
      <c r="SVW1334" s="4"/>
      <c r="SVX1334" s="4"/>
      <c r="SVY1334" s="4"/>
      <c r="SVZ1334" s="4"/>
      <c r="SWA1334" s="4"/>
      <c r="SWB1334" s="4"/>
      <c r="SWC1334" s="4"/>
      <c r="SWD1334" s="4"/>
      <c r="SWE1334" s="4"/>
      <c r="SWF1334" s="4"/>
      <c r="SWG1334" s="4"/>
      <c r="SWH1334" s="4"/>
      <c r="SWI1334" s="4"/>
      <c r="SWJ1334" s="4"/>
      <c r="SWK1334" s="4"/>
      <c r="SWL1334" s="4"/>
      <c r="SWM1334" s="4"/>
      <c r="SWN1334" s="4"/>
      <c r="SWO1334" s="4"/>
      <c r="SWP1334" s="4"/>
      <c r="SWQ1334" s="4"/>
      <c r="SWR1334" s="4"/>
      <c r="SWS1334" s="4"/>
      <c r="SWT1334" s="4"/>
      <c r="SWU1334" s="4"/>
      <c r="SWV1334" s="4"/>
      <c r="SWW1334" s="4"/>
      <c r="SWX1334" s="4"/>
      <c r="SWY1334" s="4"/>
      <c r="SWZ1334" s="4"/>
      <c r="SXA1334" s="4"/>
      <c r="SXB1334" s="4"/>
      <c r="SXC1334" s="4"/>
      <c r="SXD1334" s="4"/>
      <c r="SXE1334" s="4"/>
      <c r="SXF1334" s="4"/>
      <c r="SXG1334" s="4"/>
      <c r="SXH1334" s="4"/>
      <c r="SXI1334" s="4"/>
      <c r="SXJ1334" s="4"/>
      <c r="SXK1334" s="4"/>
      <c r="SXL1334" s="4"/>
      <c r="SXM1334" s="4"/>
      <c r="SXN1334" s="4"/>
      <c r="SXO1334" s="4"/>
      <c r="SXP1334" s="4"/>
      <c r="SXQ1334" s="4"/>
      <c r="SXR1334" s="4"/>
      <c r="SXS1334" s="4"/>
      <c r="SXT1334" s="4"/>
      <c r="SXU1334" s="4"/>
      <c r="SXV1334" s="4"/>
      <c r="SXW1334" s="4"/>
      <c r="SXX1334" s="4"/>
      <c r="SXY1334" s="4"/>
      <c r="SXZ1334" s="4"/>
      <c r="SYA1334" s="4"/>
      <c r="SYB1334" s="4"/>
      <c r="SYC1334" s="4"/>
      <c r="SYD1334" s="4"/>
      <c r="SYE1334" s="4"/>
      <c r="SYF1334" s="4"/>
      <c r="SYG1334" s="4"/>
      <c r="SYH1334" s="4"/>
      <c r="SYI1334" s="4"/>
      <c r="SYJ1334" s="4"/>
      <c r="SYK1334" s="4"/>
      <c r="SYL1334" s="4"/>
      <c r="SYM1334" s="4"/>
      <c r="SYN1334" s="4"/>
      <c r="SYO1334" s="4"/>
      <c r="SYP1334" s="4"/>
      <c r="SYQ1334" s="4"/>
      <c r="SYR1334" s="4"/>
      <c r="SYS1334" s="4"/>
      <c r="SYT1334" s="4"/>
      <c r="SYU1334" s="4"/>
      <c r="SYV1334" s="4"/>
      <c r="SYW1334" s="4"/>
      <c r="SYX1334" s="4"/>
      <c r="SYY1334" s="4"/>
      <c r="SYZ1334" s="4"/>
      <c r="SZA1334" s="4"/>
      <c r="SZB1334" s="4"/>
      <c r="SZC1334" s="4"/>
      <c r="SZD1334" s="4"/>
      <c r="SZE1334" s="4"/>
      <c r="SZF1334" s="4"/>
      <c r="SZG1334" s="4"/>
      <c r="SZH1334" s="4"/>
      <c r="SZI1334" s="4"/>
      <c r="SZJ1334" s="4"/>
      <c r="SZK1334" s="4"/>
      <c r="SZL1334" s="4"/>
      <c r="SZM1334" s="4"/>
      <c r="SZN1334" s="4"/>
      <c r="SZO1334" s="4"/>
      <c r="SZP1334" s="4"/>
      <c r="SZQ1334" s="4"/>
      <c r="SZR1334" s="4"/>
      <c r="SZS1334" s="4"/>
      <c r="SZT1334" s="4"/>
      <c r="SZU1334" s="4"/>
      <c r="SZV1334" s="4"/>
      <c r="SZW1334" s="4"/>
      <c r="SZX1334" s="4"/>
      <c r="SZY1334" s="4"/>
      <c r="SZZ1334" s="4"/>
      <c r="TAA1334" s="4"/>
      <c r="TAB1334" s="4"/>
      <c r="TAC1334" s="4"/>
      <c r="TAD1334" s="4"/>
      <c r="TAE1334" s="4"/>
      <c r="TAF1334" s="4"/>
      <c r="TAG1334" s="4"/>
      <c r="TAH1334" s="4"/>
      <c r="TAI1334" s="4"/>
      <c r="TAJ1334" s="4"/>
      <c r="TAK1334" s="4"/>
      <c r="TAL1334" s="4"/>
      <c r="TAM1334" s="4"/>
      <c r="TAN1334" s="4"/>
      <c r="TAO1334" s="4"/>
      <c r="TAP1334" s="4"/>
      <c r="TAQ1334" s="4"/>
      <c r="TAR1334" s="4"/>
      <c r="TAS1334" s="4"/>
      <c r="TAT1334" s="4"/>
      <c r="TAU1334" s="4"/>
      <c r="TAV1334" s="4"/>
      <c r="TAW1334" s="4"/>
      <c r="TAX1334" s="4"/>
      <c r="TAY1334" s="4"/>
      <c r="TAZ1334" s="4"/>
      <c r="TBA1334" s="4"/>
      <c r="TBB1334" s="4"/>
      <c r="TBC1334" s="4"/>
      <c r="TBD1334" s="4"/>
      <c r="TBE1334" s="4"/>
      <c r="TBF1334" s="4"/>
      <c r="TBG1334" s="4"/>
      <c r="TBH1334" s="4"/>
      <c r="TBI1334" s="4"/>
      <c r="TBJ1334" s="4"/>
      <c r="TBK1334" s="4"/>
      <c r="TBL1334" s="4"/>
      <c r="TBM1334" s="4"/>
      <c r="TBN1334" s="4"/>
      <c r="TBO1334" s="4"/>
      <c r="TBP1334" s="4"/>
      <c r="TBQ1334" s="4"/>
      <c r="TBR1334" s="4"/>
      <c r="TBS1334" s="4"/>
      <c r="TBT1334" s="4"/>
      <c r="TBU1334" s="4"/>
      <c r="TBV1334" s="4"/>
      <c r="TBW1334" s="4"/>
      <c r="TBX1334" s="4"/>
      <c r="TBY1334" s="4"/>
      <c r="TBZ1334" s="4"/>
      <c r="TCA1334" s="4"/>
      <c r="TCB1334" s="4"/>
      <c r="TCC1334" s="4"/>
      <c r="TCD1334" s="4"/>
      <c r="TCE1334" s="4"/>
      <c r="TCF1334" s="4"/>
      <c r="TCG1334" s="4"/>
      <c r="TCH1334" s="4"/>
      <c r="TCI1334" s="4"/>
      <c r="TCJ1334" s="4"/>
      <c r="TCK1334" s="4"/>
      <c r="TCL1334" s="4"/>
      <c r="TCM1334" s="4"/>
      <c r="TCN1334" s="4"/>
      <c r="TCO1334" s="4"/>
      <c r="TCP1334" s="4"/>
      <c r="TCQ1334" s="4"/>
      <c r="TCR1334" s="4"/>
      <c r="TCS1334" s="4"/>
      <c r="TCT1334" s="4"/>
      <c r="TCU1334" s="4"/>
      <c r="TCV1334" s="4"/>
      <c r="TCW1334" s="4"/>
      <c r="TCX1334" s="4"/>
      <c r="TCY1334" s="4"/>
      <c r="TCZ1334" s="4"/>
      <c r="TDA1334" s="4"/>
      <c r="TDB1334" s="4"/>
      <c r="TDC1334" s="4"/>
      <c r="TDD1334" s="4"/>
      <c r="TDE1334" s="4"/>
      <c r="TDF1334" s="4"/>
      <c r="TDG1334" s="4"/>
      <c r="TDH1334" s="4"/>
      <c r="TDI1334" s="4"/>
      <c r="TDJ1334" s="4"/>
      <c r="TDK1334" s="4"/>
      <c r="TDL1334" s="4"/>
      <c r="TDM1334" s="4"/>
      <c r="TDN1334" s="4"/>
      <c r="TDO1334" s="4"/>
      <c r="TDP1334" s="4"/>
      <c r="TDQ1334" s="4"/>
      <c r="TDR1334" s="4"/>
      <c r="TDS1334" s="4"/>
      <c r="TDT1334" s="4"/>
      <c r="TDU1334" s="4"/>
      <c r="TDV1334" s="4"/>
      <c r="TDW1334" s="4"/>
      <c r="TDX1334" s="4"/>
      <c r="TDY1334" s="4"/>
      <c r="TDZ1334" s="4"/>
      <c r="TEA1334" s="4"/>
      <c r="TEB1334" s="4"/>
      <c r="TEC1334" s="4"/>
      <c r="TED1334" s="4"/>
      <c r="TEE1334" s="4"/>
      <c r="TEF1334" s="4"/>
      <c r="TEG1334" s="4"/>
      <c r="TEH1334" s="4"/>
      <c r="TEI1334" s="4"/>
      <c r="TEJ1334" s="4"/>
      <c r="TEK1334" s="4"/>
      <c r="TEL1334" s="4"/>
      <c r="TEM1334" s="4"/>
      <c r="TEN1334" s="4"/>
      <c r="TEO1334" s="4"/>
      <c r="TEP1334" s="4"/>
      <c r="TEQ1334" s="4"/>
      <c r="TER1334" s="4"/>
      <c r="TES1334" s="4"/>
      <c r="TET1334" s="4"/>
      <c r="TEU1334" s="4"/>
      <c r="TEV1334" s="4"/>
      <c r="TEW1334" s="4"/>
      <c r="TEX1334" s="4"/>
      <c r="TEY1334" s="4"/>
      <c r="TEZ1334" s="4"/>
      <c r="TFA1334" s="4"/>
      <c r="TFB1334" s="4"/>
      <c r="TFC1334" s="4"/>
      <c r="TFD1334" s="4"/>
      <c r="TFE1334" s="4"/>
      <c r="TFF1334" s="4"/>
      <c r="TFG1334" s="4"/>
      <c r="TFH1334" s="4"/>
      <c r="TFI1334" s="4"/>
      <c r="TFJ1334" s="4"/>
      <c r="TFK1334" s="4"/>
      <c r="TFL1334" s="4"/>
      <c r="TFM1334" s="4"/>
      <c r="TFN1334" s="4"/>
      <c r="TFO1334" s="4"/>
      <c r="TFP1334" s="4"/>
      <c r="TFQ1334" s="4"/>
      <c r="TFR1334" s="4"/>
      <c r="TFS1334" s="4"/>
      <c r="TFT1334" s="4"/>
      <c r="TFU1334" s="4"/>
      <c r="TFV1334" s="4"/>
      <c r="TFW1334" s="4"/>
      <c r="TFX1334" s="4"/>
      <c r="TFY1334" s="4"/>
      <c r="TFZ1334" s="4"/>
      <c r="TGA1334" s="4"/>
      <c r="TGB1334" s="4"/>
      <c r="TGC1334" s="4"/>
      <c r="TGD1334" s="4"/>
      <c r="TGE1334" s="4"/>
      <c r="TGF1334" s="4"/>
      <c r="TGG1334" s="4"/>
      <c r="TGH1334" s="4"/>
      <c r="TGI1334" s="4"/>
      <c r="TGJ1334" s="4"/>
      <c r="TGK1334" s="4"/>
      <c r="TGL1334" s="4"/>
      <c r="TGM1334" s="4"/>
      <c r="TGN1334" s="4"/>
      <c r="TGO1334" s="4"/>
      <c r="TGP1334" s="4"/>
      <c r="TGQ1334" s="4"/>
      <c r="TGR1334" s="4"/>
      <c r="TGS1334" s="4"/>
      <c r="TGT1334" s="4"/>
      <c r="TGU1334" s="4"/>
      <c r="TGV1334" s="4"/>
      <c r="TGW1334" s="4"/>
      <c r="TGX1334" s="4"/>
      <c r="TGY1334" s="4"/>
      <c r="TGZ1334" s="4"/>
      <c r="THA1334" s="4"/>
      <c r="THB1334" s="4"/>
      <c r="THC1334" s="4"/>
      <c r="THD1334" s="4"/>
      <c r="THE1334" s="4"/>
      <c r="THF1334" s="4"/>
      <c r="THG1334" s="4"/>
      <c r="THH1334" s="4"/>
      <c r="THI1334" s="4"/>
      <c r="THJ1334" s="4"/>
      <c r="THK1334" s="4"/>
      <c r="THL1334" s="4"/>
      <c r="THM1334" s="4"/>
      <c r="THN1334" s="4"/>
      <c r="THO1334" s="4"/>
      <c r="THP1334" s="4"/>
      <c r="THQ1334" s="4"/>
      <c r="THR1334" s="4"/>
      <c r="THS1334" s="4"/>
      <c r="THT1334" s="4"/>
      <c r="THU1334" s="4"/>
      <c r="THV1334" s="4"/>
      <c r="THW1334" s="4"/>
      <c r="THX1334" s="4"/>
      <c r="THY1334" s="4"/>
      <c r="THZ1334" s="4"/>
      <c r="TIA1334" s="4"/>
      <c r="TIB1334" s="4"/>
      <c r="TIC1334" s="4"/>
      <c r="TID1334" s="4"/>
      <c r="TIE1334" s="4"/>
      <c r="TIF1334" s="4"/>
      <c r="TIG1334" s="4"/>
      <c r="TIH1334" s="4"/>
      <c r="TII1334" s="4"/>
      <c r="TIJ1334" s="4"/>
      <c r="TIK1334" s="4"/>
      <c r="TIL1334" s="4"/>
      <c r="TIM1334" s="4"/>
      <c r="TIN1334" s="4"/>
      <c r="TIO1334" s="4"/>
      <c r="TIP1334" s="4"/>
      <c r="TIQ1334" s="4"/>
      <c r="TIR1334" s="4"/>
      <c r="TIS1334" s="4"/>
      <c r="TIT1334" s="4"/>
      <c r="TIU1334" s="4"/>
      <c r="TIV1334" s="4"/>
      <c r="TIW1334" s="4"/>
      <c r="TIX1334" s="4"/>
      <c r="TIY1334" s="4"/>
      <c r="TIZ1334" s="4"/>
      <c r="TJA1334" s="4"/>
      <c r="TJB1334" s="4"/>
      <c r="TJC1334" s="4"/>
      <c r="TJD1334" s="4"/>
      <c r="TJE1334" s="4"/>
      <c r="TJF1334" s="4"/>
      <c r="TJG1334" s="4"/>
      <c r="TJH1334" s="4"/>
      <c r="TJI1334" s="4"/>
      <c r="TJJ1334" s="4"/>
      <c r="TJK1334" s="4"/>
      <c r="TJL1334" s="4"/>
      <c r="TJM1334" s="4"/>
      <c r="TJN1334" s="4"/>
      <c r="TJO1334" s="4"/>
      <c r="TJP1334" s="4"/>
      <c r="TJQ1334" s="4"/>
      <c r="TJR1334" s="4"/>
      <c r="TJS1334" s="4"/>
      <c r="TJT1334" s="4"/>
      <c r="TJU1334" s="4"/>
      <c r="TJV1334" s="4"/>
      <c r="TJW1334" s="4"/>
      <c r="TJX1334" s="4"/>
      <c r="TJY1334" s="4"/>
      <c r="TJZ1334" s="4"/>
      <c r="TKA1334" s="4"/>
      <c r="TKB1334" s="4"/>
      <c r="TKC1334" s="4"/>
      <c r="TKD1334" s="4"/>
      <c r="TKE1334" s="4"/>
      <c r="TKF1334" s="4"/>
      <c r="TKG1334" s="4"/>
      <c r="TKH1334" s="4"/>
      <c r="TKI1334" s="4"/>
      <c r="TKJ1334" s="4"/>
      <c r="TKK1334" s="4"/>
      <c r="TKL1334" s="4"/>
      <c r="TKM1334" s="4"/>
      <c r="TKN1334" s="4"/>
      <c r="TKO1334" s="4"/>
      <c r="TKP1334" s="4"/>
      <c r="TKQ1334" s="4"/>
      <c r="TKR1334" s="4"/>
      <c r="TKS1334" s="4"/>
      <c r="TKT1334" s="4"/>
      <c r="TKU1334" s="4"/>
      <c r="TKV1334" s="4"/>
      <c r="TKW1334" s="4"/>
      <c r="TKX1334" s="4"/>
      <c r="TKY1334" s="4"/>
      <c r="TKZ1334" s="4"/>
      <c r="TLA1334" s="4"/>
      <c r="TLB1334" s="4"/>
      <c r="TLC1334" s="4"/>
      <c r="TLD1334" s="4"/>
      <c r="TLE1334" s="4"/>
      <c r="TLF1334" s="4"/>
      <c r="TLG1334" s="4"/>
      <c r="TLH1334" s="4"/>
      <c r="TLI1334" s="4"/>
      <c r="TLJ1334" s="4"/>
      <c r="TLK1334" s="4"/>
      <c r="TLL1334" s="4"/>
      <c r="TLM1334" s="4"/>
      <c r="TLN1334" s="4"/>
      <c r="TLO1334" s="4"/>
      <c r="TLP1334" s="4"/>
      <c r="TLQ1334" s="4"/>
      <c r="TLR1334" s="4"/>
      <c r="TLS1334" s="4"/>
      <c r="TLT1334" s="4"/>
      <c r="TLU1334" s="4"/>
      <c r="TLV1334" s="4"/>
      <c r="TLW1334" s="4"/>
      <c r="TLX1334" s="4"/>
      <c r="TLY1334" s="4"/>
      <c r="TLZ1334" s="4"/>
      <c r="TMA1334" s="4"/>
      <c r="TMB1334" s="4"/>
      <c r="TMC1334" s="4"/>
      <c r="TMD1334" s="4"/>
      <c r="TME1334" s="4"/>
      <c r="TMF1334" s="4"/>
      <c r="TMG1334" s="4"/>
      <c r="TMH1334" s="4"/>
      <c r="TMI1334" s="4"/>
      <c r="TMJ1334" s="4"/>
      <c r="TMK1334" s="4"/>
      <c r="TML1334" s="4"/>
      <c r="TMM1334" s="4"/>
      <c r="TMN1334" s="4"/>
      <c r="TMO1334" s="4"/>
      <c r="TMP1334" s="4"/>
      <c r="TMQ1334" s="4"/>
      <c r="TMR1334" s="4"/>
      <c r="TMS1334" s="4"/>
      <c r="TMT1334" s="4"/>
      <c r="TMU1334" s="4"/>
      <c r="TMV1334" s="4"/>
      <c r="TMW1334" s="4"/>
      <c r="TMX1334" s="4"/>
      <c r="TMY1334" s="4"/>
      <c r="TMZ1334" s="4"/>
      <c r="TNA1334" s="4"/>
      <c r="TNB1334" s="4"/>
      <c r="TNC1334" s="4"/>
      <c r="TND1334" s="4"/>
      <c r="TNE1334" s="4"/>
      <c r="TNF1334" s="4"/>
      <c r="TNG1334" s="4"/>
      <c r="TNH1334" s="4"/>
      <c r="TNI1334" s="4"/>
      <c r="TNJ1334" s="4"/>
      <c r="TNK1334" s="4"/>
      <c r="TNL1334" s="4"/>
      <c r="TNM1334" s="4"/>
      <c r="TNN1334" s="4"/>
      <c r="TNO1334" s="4"/>
      <c r="TNP1334" s="4"/>
      <c r="TNQ1334" s="4"/>
      <c r="TNR1334" s="4"/>
      <c r="TNS1334" s="4"/>
      <c r="TNT1334" s="4"/>
      <c r="TNU1334" s="4"/>
      <c r="TNV1334" s="4"/>
      <c r="TNW1334" s="4"/>
      <c r="TNX1334" s="4"/>
      <c r="TNY1334" s="4"/>
      <c r="TNZ1334" s="4"/>
      <c r="TOA1334" s="4"/>
      <c r="TOB1334" s="4"/>
      <c r="TOC1334" s="4"/>
      <c r="TOD1334" s="4"/>
      <c r="TOE1334" s="4"/>
      <c r="TOF1334" s="4"/>
      <c r="TOG1334" s="4"/>
      <c r="TOH1334" s="4"/>
      <c r="TOI1334" s="4"/>
      <c r="TOJ1334" s="4"/>
      <c r="TOK1334" s="4"/>
      <c r="TOL1334" s="4"/>
      <c r="TOM1334" s="4"/>
      <c r="TON1334" s="4"/>
      <c r="TOO1334" s="4"/>
      <c r="TOP1334" s="4"/>
      <c r="TOQ1334" s="4"/>
      <c r="TOR1334" s="4"/>
      <c r="TOS1334" s="4"/>
      <c r="TOT1334" s="4"/>
      <c r="TOU1334" s="4"/>
      <c r="TOV1334" s="4"/>
      <c r="TOW1334" s="4"/>
      <c r="TOX1334" s="4"/>
      <c r="TOY1334" s="4"/>
      <c r="TOZ1334" s="4"/>
      <c r="TPA1334" s="4"/>
      <c r="TPB1334" s="4"/>
      <c r="TPC1334" s="4"/>
      <c r="TPD1334" s="4"/>
      <c r="TPE1334" s="4"/>
      <c r="TPF1334" s="4"/>
      <c r="TPG1334" s="4"/>
      <c r="TPH1334" s="4"/>
      <c r="TPI1334" s="4"/>
      <c r="TPJ1334" s="4"/>
      <c r="TPK1334" s="4"/>
      <c r="TPL1334" s="4"/>
      <c r="TPM1334" s="4"/>
      <c r="TPN1334" s="4"/>
      <c r="TPO1334" s="4"/>
      <c r="TPP1334" s="4"/>
      <c r="TPQ1334" s="4"/>
      <c r="TPR1334" s="4"/>
      <c r="TPS1334" s="4"/>
      <c r="TPT1334" s="4"/>
      <c r="TPU1334" s="4"/>
      <c r="TPV1334" s="4"/>
      <c r="TPW1334" s="4"/>
      <c r="TPX1334" s="4"/>
      <c r="TPY1334" s="4"/>
      <c r="TPZ1334" s="4"/>
      <c r="TQA1334" s="4"/>
      <c r="TQB1334" s="4"/>
      <c r="TQC1334" s="4"/>
      <c r="TQD1334" s="4"/>
      <c r="TQE1334" s="4"/>
      <c r="TQF1334" s="4"/>
      <c r="TQG1334" s="4"/>
      <c r="TQH1334" s="4"/>
      <c r="TQI1334" s="4"/>
      <c r="TQJ1334" s="4"/>
      <c r="TQK1334" s="4"/>
      <c r="TQL1334" s="4"/>
      <c r="TQM1334" s="4"/>
      <c r="TQN1334" s="4"/>
      <c r="TQO1334" s="4"/>
      <c r="TQP1334" s="4"/>
      <c r="TQQ1334" s="4"/>
      <c r="TQR1334" s="4"/>
      <c r="TQS1334" s="4"/>
      <c r="TQT1334" s="4"/>
      <c r="TQU1334" s="4"/>
      <c r="TQV1334" s="4"/>
      <c r="TQW1334" s="4"/>
      <c r="TQX1334" s="4"/>
      <c r="TQY1334" s="4"/>
      <c r="TQZ1334" s="4"/>
      <c r="TRA1334" s="4"/>
      <c r="TRB1334" s="4"/>
      <c r="TRC1334" s="4"/>
      <c r="TRD1334" s="4"/>
      <c r="TRE1334" s="4"/>
      <c r="TRF1334" s="4"/>
      <c r="TRG1334" s="4"/>
      <c r="TRH1334" s="4"/>
      <c r="TRI1334" s="4"/>
      <c r="TRJ1334" s="4"/>
      <c r="TRK1334" s="4"/>
      <c r="TRL1334" s="4"/>
      <c r="TRM1334" s="4"/>
      <c r="TRN1334" s="4"/>
      <c r="TRO1334" s="4"/>
      <c r="TRP1334" s="4"/>
      <c r="TRQ1334" s="4"/>
      <c r="TRR1334" s="4"/>
      <c r="TRS1334" s="4"/>
      <c r="TRT1334" s="4"/>
      <c r="TRU1334" s="4"/>
      <c r="TRV1334" s="4"/>
      <c r="TRW1334" s="4"/>
      <c r="TRX1334" s="4"/>
      <c r="TRY1334" s="4"/>
      <c r="TRZ1334" s="4"/>
      <c r="TSA1334" s="4"/>
      <c r="TSB1334" s="4"/>
      <c r="TSC1334" s="4"/>
      <c r="TSD1334" s="4"/>
      <c r="TSE1334" s="4"/>
      <c r="TSF1334" s="4"/>
      <c r="TSG1334" s="4"/>
      <c r="TSH1334" s="4"/>
      <c r="TSI1334" s="4"/>
      <c r="TSJ1334" s="4"/>
      <c r="TSK1334" s="4"/>
      <c r="TSL1334" s="4"/>
      <c r="TSM1334" s="4"/>
      <c r="TSN1334" s="4"/>
      <c r="TSO1334" s="4"/>
      <c r="TSP1334" s="4"/>
      <c r="TSQ1334" s="4"/>
      <c r="TSR1334" s="4"/>
      <c r="TSS1334" s="4"/>
      <c r="TST1334" s="4"/>
      <c r="TSU1334" s="4"/>
      <c r="TSV1334" s="4"/>
      <c r="TSW1334" s="4"/>
      <c r="TSX1334" s="4"/>
      <c r="TSY1334" s="4"/>
      <c r="TSZ1334" s="4"/>
      <c r="TTA1334" s="4"/>
      <c r="TTB1334" s="4"/>
      <c r="TTC1334" s="4"/>
      <c r="TTD1334" s="4"/>
      <c r="TTE1334" s="4"/>
      <c r="TTF1334" s="4"/>
      <c r="TTG1334" s="4"/>
      <c r="TTH1334" s="4"/>
      <c r="TTI1334" s="4"/>
      <c r="TTJ1334" s="4"/>
      <c r="TTK1334" s="4"/>
      <c r="TTL1334" s="4"/>
      <c r="TTM1334" s="4"/>
      <c r="TTN1334" s="4"/>
      <c r="TTO1334" s="4"/>
      <c r="TTP1334" s="4"/>
      <c r="TTQ1334" s="4"/>
      <c r="TTR1334" s="4"/>
      <c r="TTS1334" s="4"/>
      <c r="TTT1334" s="4"/>
      <c r="TTU1334" s="4"/>
      <c r="TTV1334" s="4"/>
      <c r="TTW1334" s="4"/>
      <c r="TTX1334" s="4"/>
      <c r="TTY1334" s="4"/>
      <c r="TTZ1334" s="4"/>
      <c r="TUA1334" s="4"/>
      <c r="TUB1334" s="4"/>
      <c r="TUC1334" s="4"/>
      <c r="TUD1334" s="4"/>
      <c r="TUE1334" s="4"/>
      <c r="TUF1334" s="4"/>
      <c r="TUG1334" s="4"/>
      <c r="TUH1334" s="4"/>
      <c r="TUI1334" s="4"/>
      <c r="TUJ1334" s="4"/>
      <c r="TUK1334" s="4"/>
      <c r="TUL1334" s="4"/>
      <c r="TUM1334" s="4"/>
      <c r="TUN1334" s="4"/>
      <c r="TUO1334" s="4"/>
      <c r="TUP1334" s="4"/>
      <c r="TUQ1334" s="4"/>
      <c r="TUR1334" s="4"/>
      <c r="TUS1334" s="4"/>
      <c r="TUT1334" s="4"/>
      <c r="TUU1334" s="4"/>
      <c r="TUV1334" s="4"/>
      <c r="TUW1334" s="4"/>
      <c r="TUX1334" s="4"/>
      <c r="TUY1334" s="4"/>
      <c r="TUZ1334" s="4"/>
      <c r="TVA1334" s="4"/>
      <c r="TVB1334" s="4"/>
      <c r="TVC1334" s="4"/>
      <c r="TVD1334" s="4"/>
      <c r="TVE1334" s="4"/>
      <c r="TVF1334" s="4"/>
      <c r="TVG1334" s="4"/>
      <c r="TVH1334" s="4"/>
      <c r="TVI1334" s="4"/>
      <c r="TVJ1334" s="4"/>
      <c r="TVK1334" s="4"/>
      <c r="TVL1334" s="4"/>
      <c r="TVM1334" s="4"/>
      <c r="TVN1334" s="4"/>
      <c r="TVO1334" s="4"/>
      <c r="TVP1334" s="4"/>
      <c r="TVQ1334" s="4"/>
      <c r="TVR1334" s="4"/>
      <c r="TVS1334" s="4"/>
      <c r="TVT1334" s="4"/>
      <c r="TVU1334" s="4"/>
      <c r="TVV1334" s="4"/>
      <c r="TVW1334" s="4"/>
      <c r="TVX1334" s="4"/>
      <c r="TVY1334" s="4"/>
      <c r="TVZ1334" s="4"/>
      <c r="TWA1334" s="4"/>
      <c r="TWB1334" s="4"/>
      <c r="TWC1334" s="4"/>
      <c r="TWD1334" s="4"/>
      <c r="TWE1334" s="4"/>
      <c r="TWF1334" s="4"/>
      <c r="TWG1334" s="4"/>
      <c r="TWH1334" s="4"/>
      <c r="TWI1334" s="4"/>
      <c r="TWJ1334" s="4"/>
      <c r="TWK1334" s="4"/>
      <c r="TWL1334" s="4"/>
      <c r="TWM1334" s="4"/>
      <c r="TWN1334" s="4"/>
      <c r="TWO1334" s="4"/>
      <c r="TWP1334" s="4"/>
      <c r="TWQ1334" s="4"/>
      <c r="TWR1334" s="4"/>
      <c r="TWS1334" s="4"/>
      <c r="TWT1334" s="4"/>
      <c r="TWU1334" s="4"/>
      <c r="TWV1334" s="4"/>
      <c r="TWW1334" s="4"/>
      <c r="TWX1334" s="4"/>
      <c r="TWY1334" s="4"/>
      <c r="TWZ1334" s="4"/>
      <c r="TXA1334" s="4"/>
      <c r="TXB1334" s="4"/>
      <c r="TXC1334" s="4"/>
      <c r="TXD1334" s="4"/>
      <c r="TXE1334" s="4"/>
      <c r="TXF1334" s="4"/>
      <c r="TXG1334" s="4"/>
      <c r="TXH1334" s="4"/>
      <c r="TXI1334" s="4"/>
      <c r="TXJ1334" s="4"/>
      <c r="TXK1334" s="4"/>
      <c r="TXL1334" s="4"/>
      <c r="TXM1334" s="4"/>
      <c r="TXN1334" s="4"/>
      <c r="TXO1334" s="4"/>
      <c r="TXP1334" s="4"/>
      <c r="TXQ1334" s="4"/>
      <c r="TXR1334" s="4"/>
      <c r="TXS1334" s="4"/>
      <c r="TXT1334" s="4"/>
      <c r="TXU1334" s="4"/>
      <c r="TXV1334" s="4"/>
      <c r="TXW1334" s="4"/>
      <c r="TXX1334" s="4"/>
      <c r="TXY1334" s="4"/>
      <c r="TXZ1334" s="4"/>
      <c r="TYA1334" s="4"/>
      <c r="TYB1334" s="4"/>
      <c r="TYC1334" s="4"/>
      <c r="TYD1334" s="4"/>
      <c r="TYE1334" s="4"/>
      <c r="TYF1334" s="4"/>
      <c r="TYG1334" s="4"/>
      <c r="TYH1334" s="4"/>
      <c r="TYI1334" s="4"/>
      <c r="TYJ1334" s="4"/>
      <c r="TYK1334" s="4"/>
      <c r="TYL1334" s="4"/>
      <c r="TYM1334" s="4"/>
      <c r="TYN1334" s="4"/>
      <c r="TYO1334" s="4"/>
      <c r="TYP1334" s="4"/>
      <c r="TYQ1334" s="4"/>
      <c r="TYR1334" s="4"/>
      <c r="TYS1334" s="4"/>
      <c r="TYT1334" s="4"/>
      <c r="TYU1334" s="4"/>
      <c r="TYV1334" s="4"/>
      <c r="TYW1334" s="4"/>
      <c r="TYX1334" s="4"/>
      <c r="TYY1334" s="4"/>
      <c r="TYZ1334" s="4"/>
      <c r="TZA1334" s="4"/>
      <c r="TZB1334" s="4"/>
      <c r="TZC1334" s="4"/>
      <c r="TZD1334" s="4"/>
      <c r="TZE1334" s="4"/>
      <c r="TZF1334" s="4"/>
      <c r="TZG1334" s="4"/>
      <c r="TZH1334" s="4"/>
      <c r="TZI1334" s="4"/>
      <c r="TZJ1334" s="4"/>
      <c r="TZK1334" s="4"/>
      <c r="TZL1334" s="4"/>
      <c r="TZM1334" s="4"/>
      <c r="TZN1334" s="4"/>
      <c r="TZO1334" s="4"/>
      <c r="TZP1334" s="4"/>
      <c r="TZQ1334" s="4"/>
      <c r="TZR1334" s="4"/>
      <c r="TZS1334" s="4"/>
      <c r="TZT1334" s="4"/>
      <c r="TZU1334" s="4"/>
      <c r="TZV1334" s="4"/>
      <c r="TZW1334" s="4"/>
      <c r="TZX1334" s="4"/>
      <c r="TZY1334" s="4"/>
      <c r="TZZ1334" s="4"/>
      <c r="UAA1334" s="4"/>
      <c r="UAB1334" s="4"/>
      <c r="UAC1334" s="4"/>
      <c r="UAD1334" s="4"/>
      <c r="UAE1334" s="4"/>
      <c r="UAF1334" s="4"/>
      <c r="UAG1334" s="4"/>
      <c r="UAH1334" s="4"/>
      <c r="UAI1334" s="4"/>
      <c r="UAJ1334" s="4"/>
      <c r="UAK1334" s="4"/>
      <c r="UAL1334" s="4"/>
      <c r="UAM1334" s="4"/>
      <c r="UAN1334" s="4"/>
      <c r="UAO1334" s="4"/>
      <c r="UAP1334" s="4"/>
      <c r="UAQ1334" s="4"/>
      <c r="UAR1334" s="4"/>
      <c r="UAS1334" s="4"/>
      <c r="UAT1334" s="4"/>
      <c r="UAU1334" s="4"/>
      <c r="UAV1334" s="4"/>
      <c r="UAW1334" s="4"/>
      <c r="UAX1334" s="4"/>
      <c r="UAY1334" s="4"/>
      <c r="UAZ1334" s="4"/>
      <c r="UBA1334" s="4"/>
      <c r="UBB1334" s="4"/>
      <c r="UBC1334" s="4"/>
      <c r="UBD1334" s="4"/>
      <c r="UBE1334" s="4"/>
      <c r="UBF1334" s="4"/>
      <c r="UBG1334" s="4"/>
      <c r="UBH1334" s="4"/>
      <c r="UBI1334" s="4"/>
      <c r="UBJ1334" s="4"/>
      <c r="UBK1334" s="4"/>
      <c r="UBL1334" s="4"/>
      <c r="UBM1334" s="4"/>
      <c r="UBN1334" s="4"/>
      <c r="UBO1334" s="4"/>
      <c r="UBP1334" s="4"/>
      <c r="UBQ1334" s="4"/>
      <c r="UBR1334" s="4"/>
      <c r="UBS1334" s="4"/>
      <c r="UBT1334" s="4"/>
      <c r="UBU1334" s="4"/>
      <c r="UBV1334" s="4"/>
      <c r="UBW1334" s="4"/>
      <c r="UBX1334" s="4"/>
      <c r="UBY1334" s="4"/>
      <c r="UBZ1334" s="4"/>
      <c r="UCA1334" s="4"/>
      <c r="UCB1334" s="4"/>
      <c r="UCC1334" s="4"/>
      <c r="UCD1334" s="4"/>
      <c r="UCE1334" s="4"/>
      <c r="UCF1334" s="4"/>
      <c r="UCG1334" s="4"/>
      <c r="UCH1334" s="4"/>
      <c r="UCI1334" s="4"/>
      <c r="UCJ1334" s="4"/>
      <c r="UCK1334" s="4"/>
      <c r="UCL1334" s="4"/>
      <c r="UCM1334" s="4"/>
      <c r="UCN1334" s="4"/>
      <c r="UCO1334" s="4"/>
      <c r="UCP1334" s="4"/>
      <c r="UCQ1334" s="4"/>
      <c r="UCR1334" s="4"/>
      <c r="UCS1334" s="4"/>
      <c r="UCT1334" s="4"/>
      <c r="UCU1334" s="4"/>
      <c r="UCV1334" s="4"/>
      <c r="UCW1334" s="4"/>
      <c r="UCX1334" s="4"/>
      <c r="UCY1334" s="4"/>
      <c r="UCZ1334" s="4"/>
      <c r="UDA1334" s="4"/>
      <c r="UDB1334" s="4"/>
      <c r="UDC1334" s="4"/>
      <c r="UDD1334" s="4"/>
      <c r="UDE1334" s="4"/>
      <c r="UDF1334" s="4"/>
      <c r="UDG1334" s="4"/>
      <c r="UDH1334" s="4"/>
      <c r="UDI1334" s="4"/>
      <c r="UDJ1334" s="4"/>
      <c r="UDK1334" s="4"/>
      <c r="UDL1334" s="4"/>
      <c r="UDM1334" s="4"/>
      <c r="UDN1334" s="4"/>
      <c r="UDO1334" s="4"/>
      <c r="UDP1334" s="4"/>
      <c r="UDQ1334" s="4"/>
      <c r="UDR1334" s="4"/>
      <c r="UDS1334" s="4"/>
      <c r="UDT1334" s="4"/>
      <c r="UDU1334" s="4"/>
      <c r="UDV1334" s="4"/>
      <c r="UDW1334" s="4"/>
      <c r="UDX1334" s="4"/>
      <c r="UDY1334" s="4"/>
      <c r="UDZ1334" s="4"/>
      <c r="UEA1334" s="4"/>
      <c r="UEB1334" s="4"/>
      <c r="UEC1334" s="4"/>
      <c r="UED1334" s="4"/>
      <c r="UEE1334" s="4"/>
      <c r="UEF1334" s="4"/>
      <c r="UEG1334" s="4"/>
      <c r="UEH1334" s="4"/>
      <c r="UEI1334" s="4"/>
      <c r="UEJ1334" s="4"/>
      <c r="UEK1334" s="4"/>
      <c r="UEL1334" s="4"/>
      <c r="UEM1334" s="4"/>
      <c r="UEN1334" s="4"/>
      <c r="UEO1334" s="4"/>
      <c r="UEP1334" s="4"/>
      <c r="UEQ1334" s="4"/>
      <c r="UER1334" s="4"/>
      <c r="UES1334" s="4"/>
      <c r="UET1334" s="4"/>
      <c r="UEU1334" s="4"/>
      <c r="UEV1334" s="4"/>
      <c r="UEW1334" s="4"/>
      <c r="UEX1334" s="4"/>
      <c r="UEY1334" s="4"/>
      <c r="UEZ1334" s="4"/>
      <c r="UFA1334" s="4"/>
      <c r="UFB1334" s="4"/>
      <c r="UFC1334" s="4"/>
      <c r="UFD1334" s="4"/>
      <c r="UFE1334" s="4"/>
      <c r="UFF1334" s="4"/>
      <c r="UFG1334" s="4"/>
      <c r="UFH1334" s="4"/>
      <c r="UFI1334" s="4"/>
      <c r="UFJ1334" s="4"/>
      <c r="UFK1334" s="4"/>
      <c r="UFL1334" s="4"/>
      <c r="UFM1334" s="4"/>
      <c r="UFN1334" s="4"/>
      <c r="UFO1334" s="4"/>
      <c r="UFP1334" s="4"/>
      <c r="UFQ1334" s="4"/>
      <c r="UFR1334" s="4"/>
      <c r="UFS1334" s="4"/>
      <c r="UFT1334" s="4"/>
      <c r="UFU1334" s="4"/>
      <c r="UFV1334" s="4"/>
      <c r="UFW1334" s="4"/>
      <c r="UFX1334" s="4"/>
      <c r="UFY1334" s="4"/>
      <c r="UFZ1334" s="4"/>
      <c r="UGA1334" s="4"/>
      <c r="UGB1334" s="4"/>
      <c r="UGC1334" s="4"/>
      <c r="UGD1334" s="4"/>
      <c r="UGE1334" s="4"/>
      <c r="UGF1334" s="4"/>
      <c r="UGG1334" s="4"/>
      <c r="UGH1334" s="4"/>
      <c r="UGI1334" s="4"/>
      <c r="UGJ1334" s="4"/>
      <c r="UGK1334" s="4"/>
      <c r="UGL1334" s="4"/>
      <c r="UGM1334" s="4"/>
      <c r="UGN1334" s="4"/>
      <c r="UGO1334" s="4"/>
      <c r="UGP1334" s="4"/>
      <c r="UGQ1334" s="4"/>
      <c r="UGR1334" s="4"/>
      <c r="UGS1334" s="4"/>
      <c r="UGT1334" s="4"/>
      <c r="UGU1334" s="4"/>
      <c r="UGV1334" s="4"/>
      <c r="UGW1334" s="4"/>
      <c r="UGX1334" s="4"/>
      <c r="UGY1334" s="4"/>
      <c r="UGZ1334" s="4"/>
      <c r="UHA1334" s="4"/>
      <c r="UHB1334" s="4"/>
      <c r="UHC1334" s="4"/>
      <c r="UHD1334" s="4"/>
      <c r="UHE1334" s="4"/>
      <c r="UHF1334" s="4"/>
      <c r="UHG1334" s="4"/>
      <c r="UHH1334" s="4"/>
      <c r="UHI1334" s="4"/>
      <c r="UHJ1334" s="4"/>
      <c r="UHK1334" s="4"/>
      <c r="UHL1334" s="4"/>
      <c r="UHM1334" s="4"/>
      <c r="UHN1334" s="4"/>
      <c r="UHO1334" s="4"/>
      <c r="UHP1334" s="4"/>
      <c r="UHQ1334" s="4"/>
      <c r="UHR1334" s="4"/>
      <c r="UHS1334" s="4"/>
      <c r="UHT1334" s="4"/>
      <c r="UHU1334" s="4"/>
      <c r="UHV1334" s="4"/>
      <c r="UHW1334" s="4"/>
      <c r="UHX1334" s="4"/>
      <c r="UHY1334" s="4"/>
      <c r="UHZ1334" s="4"/>
      <c r="UIA1334" s="4"/>
      <c r="UIB1334" s="4"/>
      <c r="UIC1334" s="4"/>
      <c r="UID1334" s="4"/>
      <c r="UIE1334" s="4"/>
      <c r="UIF1334" s="4"/>
      <c r="UIG1334" s="4"/>
      <c r="UIH1334" s="4"/>
      <c r="UII1334" s="4"/>
      <c r="UIJ1334" s="4"/>
      <c r="UIK1334" s="4"/>
      <c r="UIL1334" s="4"/>
      <c r="UIM1334" s="4"/>
      <c r="UIN1334" s="4"/>
      <c r="UIO1334" s="4"/>
      <c r="UIP1334" s="4"/>
      <c r="UIQ1334" s="4"/>
      <c r="UIR1334" s="4"/>
      <c r="UIS1334" s="4"/>
      <c r="UIT1334" s="4"/>
      <c r="UIU1334" s="4"/>
      <c r="UIV1334" s="4"/>
      <c r="UIW1334" s="4"/>
      <c r="UIX1334" s="4"/>
      <c r="UIY1334" s="4"/>
      <c r="UIZ1334" s="4"/>
      <c r="UJA1334" s="4"/>
      <c r="UJB1334" s="4"/>
      <c r="UJC1334" s="4"/>
      <c r="UJD1334" s="4"/>
      <c r="UJE1334" s="4"/>
      <c r="UJF1334" s="4"/>
      <c r="UJG1334" s="4"/>
      <c r="UJH1334" s="4"/>
      <c r="UJI1334" s="4"/>
      <c r="UJJ1334" s="4"/>
      <c r="UJK1334" s="4"/>
      <c r="UJL1334" s="4"/>
      <c r="UJM1334" s="4"/>
      <c r="UJN1334" s="4"/>
      <c r="UJO1334" s="4"/>
      <c r="UJP1334" s="4"/>
      <c r="UJQ1334" s="4"/>
      <c r="UJR1334" s="4"/>
      <c r="UJS1334" s="4"/>
      <c r="UJT1334" s="4"/>
      <c r="UJU1334" s="4"/>
      <c r="UJV1334" s="4"/>
      <c r="UJW1334" s="4"/>
      <c r="UJX1334" s="4"/>
      <c r="UJY1334" s="4"/>
      <c r="UJZ1334" s="4"/>
      <c r="UKA1334" s="4"/>
      <c r="UKB1334" s="4"/>
      <c r="UKC1334" s="4"/>
      <c r="UKD1334" s="4"/>
      <c r="UKE1334" s="4"/>
      <c r="UKF1334" s="4"/>
      <c r="UKG1334" s="4"/>
      <c r="UKH1334" s="4"/>
      <c r="UKI1334" s="4"/>
      <c r="UKJ1334" s="4"/>
      <c r="UKK1334" s="4"/>
      <c r="UKL1334" s="4"/>
      <c r="UKM1334" s="4"/>
      <c r="UKN1334" s="4"/>
      <c r="UKO1334" s="4"/>
      <c r="UKP1334" s="4"/>
      <c r="UKQ1334" s="4"/>
      <c r="UKR1334" s="4"/>
      <c r="UKS1334" s="4"/>
      <c r="UKT1334" s="4"/>
      <c r="UKU1334" s="4"/>
      <c r="UKV1334" s="4"/>
      <c r="UKW1334" s="4"/>
      <c r="UKX1334" s="4"/>
      <c r="UKY1334" s="4"/>
      <c r="UKZ1334" s="4"/>
      <c r="ULA1334" s="4"/>
      <c r="ULB1334" s="4"/>
      <c r="ULC1334" s="4"/>
      <c r="ULD1334" s="4"/>
      <c r="ULE1334" s="4"/>
      <c r="ULF1334" s="4"/>
      <c r="ULG1334" s="4"/>
      <c r="ULH1334" s="4"/>
      <c r="ULI1334" s="4"/>
      <c r="ULJ1334" s="4"/>
      <c r="ULK1334" s="4"/>
      <c r="ULL1334" s="4"/>
      <c r="ULM1334" s="4"/>
      <c r="ULN1334" s="4"/>
      <c r="ULO1334" s="4"/>
      <c r="ULP1334" s="4"/>
      <c r="ULQ1334" s="4"/>
      <c r="ULR1334" s="4"/>
      <c r="ULS1334" s="4"/>
      <c r="ULT1334" s="4"/>
      <c r="ULU1334" s="4"/>
      <c r="ULV1334" s="4"/>
      <c r="ULW1334" s="4"/>
      <c r="ULX1334" s="4"/>
      <c r="ULY1334" s="4"/>
      <c r="ULZ1334" s="4"/>
      <c r="UMA1334" s="4"/>
      <c r="UMB1334" s="4"/>
      <c r="UMC1334" s="4"/>
      <c r="UMD1334" s="4"/>
      <c r="UME1334" s="4"/>
      <c r="UMF1334" s="4"/>
      <c r="UMG1334" s="4"/>
      <c r="UMH1334" s="4"/>
      <c r="UMI1334" s="4"/>
      <c r="UMJ1334" s="4"/>
      <c r="UMK1334" s="4"/>
      <c r="UML1334" s="4"/>
      <c r="UMM1334" s="4"/>
      <c r="UMN1334" s="4"/>
      <c r="UMO1334" s="4"/>
      <c r="UMP1334" s="4"/>
      <c r="UMQ1334" s="4"/>
      <c r="UMR1334" s="4"/>
      <c r="UMS1334" s="4"/>
      <c r="UMT1334" s="4"/>
      <c r="UMU1334" s="4"/>
      <c r="UMV1334" s="4"/>
      <c r="UMW1334" s="4"/>
      <c r="UMX1334" s="4"/>
      <c r="UMY1334" s="4"/>
      <c r="UMZ1334" s="4"/>
      <c r="UNA1334" s="4"/>
      <c r="UNB1334" s="4"/>
      <c r="UNC1334" s="4"/>
      <c r="UND1334" s="4"/>
      <c r="UNE1334" s="4"/>
      <c r="UNF1334" s="4"/>
      <c r="UNG1334" s="4"/>
      <c r="UNH1334" s="4"/>
      <c r="UNI1334" s="4"/>
      <c r="UNJ1334" s="4"/>
      <c r="UNK1334" s="4"/>
      <c r="UNL1334" s="4"/>
      <c r="UNM1334" s="4"/>
      <c r="UNN1334" s="4"/>
      <c r="UNO1334" s="4"/>
      <c r="UNP1334" s="4"/>
      <c r="UNQ1334" s="4"/>
      <c r="UNR1334" s="4"/>
      <c r="UNS1334" s="4"/>
      <c r="UNT1334" s="4"/>
      <c r="UNU1334" s="4"/>
      <c r="UNV1334" s="4"/>
      <c r="UNW1334" s="4"/>
      <c r="UNX1334" s="4"/>
      <c r="UNY1334" s="4"/>
      <c r="UNZ1334" s="4"/>
      <c r="UOA1334" s="4"/>
      <c r="UOB1334" s="4"/>
      <c r="UOC1334" s="4"/>
      <c r="UOD1334" s="4"/>
      <c r="UOE1334" s="4"/>
      <c r="UOF1334" s="4"/>
      <c r="UOG1334" s="4"/>
      <c r="UOH1334" s="4"/>
      <c r="UOI1334" s="4"/>
      <c r="UOJ1334" s="4"/>
      <c r="UOK1334" s="4"/>
      <c r="UOL1334" s="4"/>
      <c r="UOM1334" s="4"/>
      <c r="UON1334" s="4"/>
      <c r="UOO1334" s="4"/>
      <c r="UOP1334" s="4"/>
      <c r="UOQ1334" s="4"/>
      <c r="UOR1334" s="4"/>
      <c r="UOS1334" s="4"/>
      <c r="UOT1334" s="4"/>
      <c r="UOU1334" s="4"/>
      <c r="UOV1334" s="4"/>
      <c r="UOW1334" s="4"/>
      <c r="UOX1334" s="4"/>
      <c r="UOY1334" s="4"/>
      <c r="UOZ1334" s="4"/>
      <c r="UPA1334" s="4"/>
      <c r="UPB1334" s="4"/>
      <c r="UPC1334" s="4"/>
      <c r="UPD1334" s="4"/>
      <c r="UPE1334" s="4"/>
      <c r="UPF1334" s="4"/>
      <c r="UPG1334" s="4"/>
      <c r="UPH1334" s="4"/>
      <c r="UPI1334" s="4"/>
      <c r="UPJ1334" s="4"/>
      <c r="UPK1334" s="4"/>
      <c r="UPL1334" s="4"/>
      <c r="UPM1334" s="4"/>
      <c r="UPN1334" s="4"/>
      <c r="UPO1334" s="4"/>
      <c r="UPP1334" s="4"/>
      <c r="UPQ1334" s="4"/>
      <c r="UPR1334" s="4"/>
      <c r="UPS1334" s="4"/>
      <c r="UPT1334" s="4"/>
      <c r="UPU1334" s="4"/>
      <c r="UPV1334" s="4"/>
      <c r="UPW1334" s="4"/>
      <c r="UPX1334" s="4"/>
      <c r="UPY1334" s="4"/>
      <c r="UPZ1334" s="4"/>
      <c r="UQA1334" s="4"/>
      <c r="UQB1334" s="4"/>
      <c r="UQC1334" s="4"/>
      <c r="UQD1334" s="4"/>
      <c r="UQE1334" s="4"/>
      <c r="UQF1334" s="4"/>
      <c r="UQG1334" s="4"/>
      <c r="UQH1334" s="4"/>
      <c r="UQI1334" s="4"/>
      <c r="UQJ1334" s="4"/>
      <c r="UQK1334" s="4"/>
      <c r="UQL1334" s="4"/>
      <c r="UQM1334" s="4"/>
      <c r="UQN1334" s="4"/>
      <c r="UQO1334" s="4"/>
      <c r="UQP1334" s="4"/>
      <c r="UQQ1334" s="4"/>
      <c r="UQR1334" s="4"/>
      <c r="UQS1334" s="4"/>
      <c r="UQT1334" s="4"/>
      <c r="UQU1334" s="4"/>
      <c r="UQV1334" s="4"/>
      <c r="UQW1334" s="4"/>
      <c r="UQX1334" s="4"/>
      <c r="UQY1334" s="4"/>
      <c r="UQZ1334" s="4"/>
      <c r="URA1334" s="4"/>
      <c r="URB1334" s="4"/>
      <c r="URC1334" s="4"/>
      <c r="URD1334" s="4"/>
      <c r="URE1334" s="4"/>
      <c r="URF1334" s="4"/>
      <c r="URG1334" s="4"/>
      <c r="URH1334" s="4"/>
      <c r="URI1334" s="4"/>
      <c r="URJ1334" s="4"/>
      <c r="URK1334" s="4"/>
      <c r="URL1334" s="4"/>
      <c r="URM1334" s="4"/>
      <c r="URN1334" s="4"/>
      <c r="URO1334" s="4"/>
      <c r="URP1334" s="4"/>
      <c r="URQ1334" s="4"/>
      <c r="URR1334" s="4"/>
      <c r="URS1334" s="4"/>
      <c r="URT1334" s="4"/>
      <c r="URU1334" s="4"/>
      <c r="URV1334" s="4"/>
      <c r="URW1334" s="4"/>
      <c r="URX1334" s="4"/>
      <c r="URY1334" s="4"/>
      <c r="URZ1334" s="4"/>
      <c r="USA1334" s="4"/>
      <c r="USB1334" s="4"/>
      <c r="USC1334" s="4"/>
      <c r="USD1334" s="4"/>
      <c r="USE1334" s="4"/>
      <c r="USF1334" s="4"/>
      <c r="USG1334" s="4"/>
      <c r="USH1334" s="4"/>
      <c r="USI1334" s="4"/>
      <c r="USJ1334" s="4"/>
      <c r="USK1334" s="4"/>
      <c r="USL1334" s="4"/>
      <c r="USM1334" s="4"/>
      <c r="USN1334" s="4"/>
      <c r="USO1334" s="4"/>
      <c r="USP1334" s="4"/>
      <c r="USQ1334" s="4"/>
      <c r="USR1334" s="4"/>
      <c r="USS1334" s="4"/>
      <c r="UST1334" s="4"/>
      <c r="USU1334" s="4"/>
      <c r="USV1334" s="4"/>
      <c r="USW1334" s="4"/>
      <c r="USX1334" s="4"/>
      <c r="USY1334" s="4"/>
      <c r="USZ1334" s="4"/>
      <c r="UTA1334" s="4"/>
      <c r="UTB1334" s="4"/>
      <c r="UTC1334" s="4"/>
      <c r="UTD1334" s="4"/>
      <c r="UTE1334" s="4"/>
      <c r="UTF1334" s="4"/>
      <c r="UTG1334" s="4"/>
      <c r="UTH1334" s="4"/>
      <c r="UTI1334" s="4"/>
      <c r="UTJ1334" s="4"/>
      <c r="UTK1334" s="4"/>
      <c r="UTL1334" s="4"/>
      <c r="UTM1334" s="4"/>
      <c r="UTN1334" s="4"/>
      <c r="UTO1334" s="4"/>
      <c r="UTP1334" s="4"/>
      <c r="UTQ1334" s="4"/>
      <c r="UTR1334" s="4"/>
      <c r="UTS1334" s="4"/>
      <c r="UTT1334" s="4"/>
      <c r="UTU1334" s="4"/>
      <c r="UTV1334" s="4"/>
      <c r="UTW1334" s="4"/>
      <c r="UTX1334" s="4"/>
      <c r="UTY1334" s="4"/>
      <c r="UTZ1334" s="4"/>
      <c r="UUA1334" s="4"/>
      <c r="UUB1334" s="4"/>
      <c r="UUC1334" s="4"/>
      <c r="UUD1334" s="4"/>
      <c r="UUE1334" s="4"/>
      <c r="UUF1334" s="4"/>
      <c r="UUG1334" s="4"/>
      <c r="UUH1334" s="4"/>
      <c r="UUI1334" s="4"/>
      <c r="UUJ1334" s="4"/>
      <c r="UUK1334" s="4"/>
      <c r="UUL1334" s="4"/>
      <c r="UUM1334" s="4"/>
      <c r="UUN1334" s="4"/>
      <c r="UUO1334" s="4"/>
      <c r="UUP1334" s="4"/>
      <c r="UUQ1334" s="4"/>
      <c r="UUR1334" s="4"/>
      <c r="UUS1334" s="4"/>
      <c r="UUT1334" s="4"/>
      <c r="UUU1334" s="4"/>
      <c r="UUV1334" s="4"/>
      <c r="UUW1334" s="4"/>
      <c r="UUX1334" s="4"/>
      <c r="UUY1334" s="4"/>
      <c r="UUZ1334" s="4"/>
      <c r="UVA1334" s="4"/>
      <c r="UVB1334" s="4"/>
      <c r="UVC1334" s="4"/>
      <c r="UVD1334" s="4"/>
      <c r="UVE1334" s="4"/>
      <c r="UVF1334" s="4"/>
      <c r="UVG1334" s="4"/>
      <c r="UVH1334" s="4"/>
      <c r="UVI1334" s="4"/>
      <c r="UVJ1334" s="4"/>
      <c r="UVK1334" s="4"/>
      <c r="UVL1334" s="4"/>
      <c r="UVM1334" s="4"/>
      <c r="UVN1334" s="4"/>
      <c r="UVO1334" s="4"/>
      <c r="UVP1334" s="4"/>
      <c r="UVQ1334" s="4"/>
      <c r="UVR1334" s="4"/>
      <c r="UVS1334" s="4"/>
      <c r="UVT1334" s="4"/>
      <c r="UVU1334" s="4"/>
      <c r="UVV1334" s="4"/>
      <c r="UVW1334" s="4"/>
      <c r="UVX1334" s="4"/>
      <c r="UVY1334" s="4"/>
      <c r="UVZ1334" s="4"/>
      <c r="UWA1334" s="4"/>
      <c r="UWB1334" s="4"/>
      <c r="UWC1334" s="4"/>
      <c r="UWD1334" s="4"/>
      <c r="UWE1334" s="4"/>
      <c r="UWF1334" s="4"/>
      <c r="UWG1334" s="4"/>
      <c r="UWH1334" s="4"/>
      <c r="UWI1334" s="4"/>
      <c r="UWJ1334" s="4"/>
      <c r="UWK1334" s="4"/>
      <c r="UWL1334" s="4"/>
      <c r="UWM1334" s="4"/>
      <c r="UWN1334" s="4"/>
      <c r="UWO1334" s="4"/>
      <c r="UWP1334" s="4"/>
      <c r="UWQ1334" s="4"/>
      <c r="UWR1334" s="4"/>
      <c r="UWS1334" s="4"/>
      <c r="UWT1334" s="4"/>
      <c r="UWU1334" s="4"/>
      <c r="UWV1334" s="4"/>
      <c r="UWW1334" s="4"/>
      <c r="UWX1334" s="4"/>
      <c r="UWY1334" s="4"/>
      <c r="UWZ1334" s="4"/>
      <c r="UXA1334" s="4"/>
      <c r="UXB1334" s="4"/>
      <c r="UXC1334" s="4"/>
      <c r="UXD1334" s="4"/>
      <c r="UXE1334" s="4"/>
      <c r="UXF1334" s="4"/>
      <c r="UXG1334" s="4"/>
      <c r="UXH1334" s="4"/>
      <c r="UXI1334" s="4"/>
      <c r="UXJ1334" s="4"/>
      <c r="UXK1334" s="4"/>
      <c r="UXL1334" s="4"/>
      <c r="UXM1334" s="4"/>
      <c r="UXN1334" s="4"/>
      <c r="UXO1334" s="4"/>
      <c r="UXP1334" s="4"/>
      <c r="UXQ1334" s="4"/>
      <c r="UXR1334" s="4"/>
      <c r="UXS1334" s="4"/>
      <c r="UXT1334" s="4"/>
      <c r="UXU1334" s="4"/>
      <c r="UXV1334" s="4"/>
      <c r="UXW1334" s="4"/>
      <c r="UXX1334" s="4"/>
      <c r="UXY1334" s="4"/>
      <c r="UXZ1334" s="4"/>
      <c r="UYA1334" s="4"/>
      <c r="UYB1334" s="4"/>
      <c r="UYC1334" s="4"/>
      <c r="UYD1334" s="4"/>
      <c r="UYE1334" s="4"/>
      <c r="UYF1334" s="4"/>
      <c r="UYG1334" s="4"/>
      <c r="UYH1334" s="4"/>
      <c r="UYI1334" s="4"/>
      <c r="UYJ1334" s="4"/>
      <c r="UYK1334" s="4"/>
      <c r="UYL1334" s="4"/>
      <c r="UYM1334" s="4"/>
      <c r="UYN1334" s="4"/>
      <c r="UYO1334" s="4"/>
      <c r="UYP1334" s="4"/>
      <c r="UYQ1334" s="4"/>
      <c r="UYR1334" s="4"/>
      <c r="UYS1334" s="4"/>
      <c r="UYT1334" s="4"/>
      <c r="UYU1334" s="4"/>
      <c r="UYV1334" s="4"/>
      <c r="UYW1334" s="4"/>
      <c r="UYX1334" s="4"/>
      <c r="UYY1334" s="4"/>
      <c r="UYZ1334" s="4"/>
      <c r="UZA1334" s="4"/>
      <c r="UZB1334" s="4"/>
      <c r="UZC1334" s="4"/>
      <c r="UZD1334" s="4"/>
      <c r="UZE1334" s="4"/>
      <c r="UZF1334" s="4"/>
      <c r="UZG1334" s="4"/>
      <c r="UZH1334" s="4"/>
      <c r="UZI1334" s="4"/>
      <c r="UZJ1334" s="4"/>
      <c r="UZK1334" s="4"/>
      <c r="UZL1334" s="4"/>
      <c r="UZM1334" s="4"/>
      <c r="UZN1334" s="4"/>
      <c r="UZO1334" s="4"/>
      <c r="UZP1334" s="4"/>
      <c r="UZQ1334" s="4"/>
      <c r="UZR1334" s="4"/>
      <c r="UZS1334" s="4"/>
      <c r="UZT1334" s="4"/>
      <c r="UZU1334" s="4"/>
      <c r="UZV1334" s="4"/>
      <c r="UZW1334" s="4"/>
      <c r="UZX1334" s="4"/>
      <c r="UZY1334" s="4"/>
      <c r="UZZ1334" s="4"/>
      <c r="VAA1334" s="4"/>
      <c r="VAB1334" s="4"/>
      <c r="VAC1334" s="4"/>
      <c r="VAD1334" s="4"/>
      <c r="VAE1334" s="4"/>
      <c r="VAF1334" s="4"/>
      <c r="VAG1334" s="4"/>
      <c r="VAH1334" s="4"/>
      <c r="VAI1334" s="4"/>
      <c r="VAJ1334" s="4"/>
      <c r="VAK1334" s="4"/>
      <c r="VAL1334" s="4"/>
      <c r="VAM1334" s="4"/>
      <c r="VAN1334" s="4"/>
      <c r="VAO1334" s="4"/>
      <c r="VAP1334" s="4"/>
      <c r="VAQ1334" s="4"/>
      <c r="VAR1334" s="4"/>
      <c r="VAS1334" s="4"/>
      <c r="VAT1334" s="4"/>
      <c r="VAU1334" s="4"/>
      <c r="VAV1334" s="4"/>
      <c r="VAW1334" s="4"/>
      <c r="VAX1334" s="4"/>
      <c r="VAY1334" s="4"/>
      <c r="VAZ1334" s="4"/>
      <c r="VBA1334" s="4"/>
      <c r="VBB1334" s="4"/>
      <c r="VBC1334" s="4"/>
      <c r="VBD1334" s="4"/>
      <c r="VBE1334" s="4"/>
      <c r="VBF1334" s="4"/>
      <c r="VBG1334" s="4"/>
      <c r="VBH1334" s="4"/>
      <c r="VBI1334" s="4"/>
      <c r="VBJ1334" s="4"/>
      <c r="VBK1334" s="4"/>
      <c r="VBL1334" s="4"/>
      <c r="VBM1334" s="4"/>
      <c r="VBN1334" s="4"/>
      <c r="VBO1334" s="4"/>
      <c r="VBP1334" s="4"/>
      <c r="VBQ1334" s="4"/>
      <c r="VBR1334" s="4"/>
      <c r="VBS1334" s="4"/>
      <c r="VBT1334" s="4"/>
      <c r="VBU1334" s="4"/>
      <c r="VBV1334" s="4"/>
      <c r="VBW1334" s="4"/>
      <c r="VBX1334" s="4"/>
      <c r="VBY1334" s="4"/>
      <c r="VBZ1334" s="4"/>
      <c r="VCA1334" s="4"/>
      <c r="VCB1334" s="4"/>
      <c r="VCC1334" s="4"/>
      <c r="VCD1334" s="4"/>
      <c r="VCE1334" s="4"/>
      <c r="VCF1334" s="4"/>
      <c r="VCG1334" s="4"/>
      <c r="VCH1334" s="4"/>
      <c r="VCI1334" s="4"/>
      <c r="VCJ1334" s="4"/>
      <c r="VCK1334" s="4"/>
      <c r="VCL1334" s="4"/>
      <c r="VCM1334" s="4"/>
      <c r="VCN1334" s="4"/>
      <c r="VCO1334" s="4"/>
      <c r="VCP1334" s="4"/>
      <c r="VCQ1334" s="4"/>
      <c r="VCR1334" s="4"/>
      <c r="VCS1334" s="4"/>
      <c r="VCT1334" s="4"/>
      <c r="VCU1334" s="4"/>
      <c r="VCV1334" s="4"/>
      <c r="VCW1334" s="4"/>
      <c r="VCX1334" s="4"/>
      <c r="VCY1334" s="4"/>
      <c r="VCZ1334" s="4"/>
      <c r="VDA1334" s="4"/>
      <c r="VDB1334" s="4"/>
      <c r="VDC1334" s="4"/>
      <c r="VDD1334" s="4"/>
      <c r="VDE1334" s="4"/>
      <c r="VDF1334" s="4"/>
      <c r="VDG1334" s="4"/>
      <c r="VDH1334" s="4"/>
      <c r="VDI1334" s="4"/>
      <c r="VDJ1334" s="4"/>
      <c r="VDK1334" s="4"/>
      <c r="VDL1334" s="4"/>
      <c r="VDM1334" s="4"/>
      <c r="VDN1334" s="4"/>
      <c r="VDO1334" s="4"/>
      <c r="VDP1334" s="4"/>
      <c r="VDQ1334" s="4"/>
      <c r="VDR1334" s="4"/>
      <c r="VDS1334" s="4"/>
      <c r="VDT1334" s="4"/>
      <c r="VDU1334" s="4"/>
      <c r="VDV1334" s="4"/>
      <c r="VDW1334" s="4"/>
      <c r="VDX1334" s="4"/>
      <c r="VDY1334" s="4"/>
      <c r="VDZ1334" s="4"/>
      <c r="VEA1334" s="4"/>
      <c r="VEB1334" s="4"/>
      <c r="VEC1334" s="4"/>
      <c r="VED1334" s="4"/>
      <c r="VEE1334" s="4"/>
      <c r="VEF1334" s="4"/>
      <c r="VEG1334" s="4"/>
      <c r="VEH1334" s="4"/>
      <c r="VEI1334" s="4"/>
      <c r="VEJ1334" s="4"/>
      <c r="VEK1334" s="4"/>
      <c r="VEL1334" s="4"/>
      <c r="VEM1334" s="4"/>
      <c r="VEN1334" s="4"/>
      <c r="VEO1334" s="4"/>
      <c r="VEP1334" s="4"/>
      <c r="VEQ1334" s="4"/>
      <c r="VER1334" s="4"/>
      <c r="VES1334" s="4"/>
      <c r="VET1334" s="4"/>
      <c r="VEU1334" s="4"/>
      <c r="VEV1334" s="4"/>
      <c r="VEW1334" s="4"/>
      <c r="VEX1334" s="4"/>
      <c r="VEY1334" s="4"/>
      <c r="VEZ1334" s="4"/>
      <c r="VFA1334" s="4"/>
      <c r="VFB1334" s="4"/>
      <c r="VFC1334" s="4"/>
      <c r="VFD1334" s="4"/>
      <c r="VFE1334" s="4"/>
      <c r="VFF1334" s="4"/>
      <c r="VFG1334" s="4"/>
      <c r="VFH1334" s="4"/>
      <c r="VFI1334" s="4"/>
      <c r="VFJ1334" s="4"/>
      <c r="VFK1334" s="4"/>
      <c r="VFL1334" s="4"/>
      <c r="VFM1334" s="4"/>
      <c r="VFN1334" s="4"/>
      <c r="VFO1334" s="4"/>
      <c r="VFP1334" s="4"/>
      <c r="VFQ1334" s="4"/>
      <c r="VFR1334" s="4"/>
      <c r="VFS1334" s="4"/>
      <c r="VFT1334" s="4"/>
      <c r="VFU1334" s="4"/>
      <c r="VFV1334" s="4"/>
      <c r="VFW1334" s="4"/>
      <c r="VFX1334" s="4"/>
      <c r="VFY1334" s="4"/>
      <c r="VFZ1334" s="4"/>
      <c r="VGA1334" s="4"/>
      <c r="VGB1334" s="4"/>
      <c r="VGC1334" s="4"/>
      <c r="VGD1334" s="4"/>
      <c r="VGE1334" s="4"/>
      <c r="VGF1334" s="4"/>
      <c r="VGG1334" s="4"/>
      <c r="VGH1334" s="4"/>
      <c r="VGI1334" s="4"/>
      <c r="VGJ1334" s="4"/>
      <c r="VGK1334" s="4"/>
      <c r="VGL1334" s="4"/>
      <c r="VGM1334" s="4"/>
      <c r="VGN1334" s="4"/>
      <c r="VGO1334" s="4"/>
      <c r="VGP1334" s="4"/>
      <c r="VGQ1334" s="4"/>
      <c r="VGR1334" s="4"/>
      <c r="VGS1334" s="4"/>
      <c r="VGT1334" s="4"/>
      <c r="VGU1334" s="4"/>
      <c r="VGV1334" s="4"/>
      <c r="VGW1334" s="4"/>
      <c r="VGX1334" s="4"/>
      <c r="VGY1334" s="4"/>
      <c r="VGZ1334" s="4"/>
      <c r="VHA1334" s="4"/>
      <c r="VHB1334" s="4"/>
      <c r="VHC1334" s="4"/>
      <c r="VHD1334" s="4"/>
      <c r="VHE1334" s="4"/>
      <c r="VHF1334" s="4"/>
      <c r="VHG1334" s="4"/>
      <c r="VHH1334" s="4"/>
      <c r="VHI1334" s="4"/>
      <c r="VHJ1334" s="4"/>
      <c r="VHK1334" s="4"/>
      <c r="VHL1334" s="4"/>
      <c r="VHM1334" s="4"/>
      <c r="VHN1334" s="4"/>
      <c r="VHO1334" s="4"/>
      <c r="VHP1334" s="4"/>
      <c r="VHQ1334" s="4"/>
      <c r="VHR1334" s="4"/>
      <c r="VHS1334" s="4"/>
      <c r="VHT1334" s="4"/>
      <c r="VHU1334" s="4"/>
      <c r="VHV1334" s="4"/>
      <c r="VHW1334" s="4"/>
      <c r="VHX1334" s="4"/>
      <c r="VHY1334" s="4"/>
      <c r="VHZ1334" s="4"/>
      <c r="VIA1334" s="4"/>
      <c r="VIB1334" s="4"/>
      <c r="VIC1334" s="4"/>
      <c r="VID1334" s="4"/>
      <c r="VIE1334" s="4"/>
      <c r="VIF1334" s="4"/>
      <c r="VIG1334" s="4"/>
      <c r="VIH1334" s="4"/>
      <c r="VII1334" s="4"/>
      <c r="VIJ1334" s="4"/>
      <c r="VIK1334" s="4"/>
      <c r="VIL1334" s="4"/>
      <c r="VIM1334" s="4"/>
      <c r="VIN1334" s="4"/>
      <c r="VIO1334" s="4"/>
      <c r="VIP1334" s="4"/>
      <c r="VIQ1334" s="4"/>
      <c r="VIR1334" s="4"/>
      <c r="VIS1334" s="4"/>
      <c r="VIT1334" s="4"/>
      <c r="VIU1334" s="4"/>
      <c r="VIV1334" s="4"/>
      <c r="VIW1334" s="4"/>
      <c r="VIX1334" s="4"/>
      <c r="VIY1334" s="4"/>
      <c r="VIZ1334" s="4"/>
      <c r="VJA1334" s="4"/>
      <c r="VJB1334" s="4"/>
      <c r="VJC1334" s="4"/>
      <c r="VJD1334" s="4"/>
      <c r="VJE1334" s="4"/>
      <c r="VJF1334" s="4"/>
      <c r="VJG1334" s="4"/>
      <c r="VJH1334" s="4"/>
      <c r="VJI1334" s="4"/>
      <c r="VJJ1334" s="4"/>
      <c r="VJK1334" s="4"/>
      <c r="VJL1334" s="4"/>
      <c r="VJM1334" s="4"/>
      <c r="VJN1334" s="4"/>
      <c r="VJO1334" s="4"/>
      <c r="VJP1334" s="4"/>
      <c r="VJQ1334" s="4"/>
      <c r="VJR1334" s="4"/>
      <c r="VJS1334" s="4"/>
      <c r="VJT1334" s="4"/>
      <c r="VJU1334" s="4"/>
      <c r="VJV1334" s="4"/>
      <c r="VJW1334" s="4"/>
      <c r="VJX1334" s="4"/>
      <c r="VJY1334" s="4"/>
      <c r="VJZ1334" s="4"/>
      <c r="VKA1334" s="4"/>
      <c r="VKB1334" s="4"/>
      <c r="VKC1334" s="4"/>
      <c r="VKD1334" s="4"/>
      <c r="VKE1334" s="4"/>
      <c r="VKF1334" s="4"/>
      <c r="VKG1334" s="4"/>
      <c r="VKH1334" s="4"/>
      <c r="VKI1334" s="4"/>
      <c r="VKJ1334" s="4"/>
      <c r="VKK1334" s="4"/>
      <c r="VKL1334" s="4"/>
      <c r="VKM1334" s="4"/>
      <c r="VKN1334" s="4"/>
      <c r="VKO1334" s="4"/>
      <c r="VKP1334" s="4"/>
      <c r="VKQ1334" s="4"/>
      <c r="VKR1334" s="4"/>
      <c r="VKS1334" s="4"/>
      <c r="VKT1334" s="4"/>
      <c r="VKU1334" s="4"/>
      <c r="VKV1334" s="4"/>
      <c r="VKW1334" s="4"/>
      <c r="VKX1334" s="4"/>
      <c r="VKY1334" s="4"/>
      <c r="VKZ1334" s="4"/>
      <c r="VLA1334" s="4"/>
      <c r="VLB1334" s="4"/>
      <c r="VLC1334" s="4"/>
      <c r="VLD1334" s="4"/>
      <c r="VLE1334" s="4"/>
      <c r="VLF1334" s="4"/>
      <c r="VLG1334" s="4"/>
      <c r="VLH1334" s="4"/>
      <c r="VLI1334" s="4"/>
      <c r="VLJ1334" s="4"/>
      <c r="VLK1334" s="4"/>
      <c r="VLL1334" s="4"/>
      <c r="VLM1334" s="4"/>
      <c r="VLN1334" s="4"/>
      <c r="VLO1334" s="4"/>
      <c r="VLP1334" s="4"/>
      <c r="VLQ1334" s="4"/>
      <c r="VLR1334" s="4"/>
      <c r="VLS1334" s="4"/>
      <c r="VLT1334" s="4"/>
      <c r="VLU1334" s="4"/>
      <c r="VLV1334" s="4"/>
      <c r="VLW1334" s="4"/>
      <c r="VLX1334" s="4"/>
      <c r="VLY1334" s="4"/>
      <c r="VLZ1334" s="4"/>
      <c r="VMA1334" s="4"/>
      <c r="VMB1334" s="4"/>
      <c r="VMC1334" s="4"/>
      <c r="VMD1334" s="4"/>
      <c r="VME1334" s="4"/>
      <c r="VMF1334" s="4"/>
      <c r="VMG1334" s="4"/>
      <c r="VMH1334" s="4"/>
      <c r="VMI1334" s="4"/>
      <c r="VMJ1334" s="4"/>
      <c r="VMK1334" s="4"/>
      <c r="VML1334" s="4"/>
      <c r="VMM1334" s="4"/>
      <c r="VMN1334" s="4"/>
      <c r="VMO1334" s="4"/>
      <c r="VMP1334" s="4"/>
      <c r="VMQ1334" s="4"/>
      <c r="VMR1334" s="4"/>
      <c r="VMS1334" s="4"/>
      <c r="VMT1334" s="4"/>
      <c r="VMU1334" s="4"/>
      <c r="VMV1334" s="4"/>
      <c r="VMW1334" s="4"/>
      <c r="VMX1334" s="4"/>
      <c r="VMY1334" s="4"/>
      <c r="VMZ1334" s="4"/>
      <c r="VNA1334" s="4"/>
      <c r="VNB1334" s="4"/>
      <c r="VNC1334" s="4"/>
      <c r="VND1334" s="4"/>
      <c r="VNE1334" s="4"/>
      <c r="VNF1334" s="4"/>
      <c r="VNG1334" s="4"/>
      <c r="VNH1334" s="4"/>
      <c r="VNI1334" s="4"/>
      <c r="VNJ1334" s="4"/>
      <c r="VNK1334" s="4"/>
      <c r="VNL1334" s="4"/>
      <c r="VNM1334" s="4"/>
      <c r="VNN1334" s="4"/>
      <c r="VNO1334" s="4"/>
      <c r="VNP1334" s="4"/>
      <c r="VNQ1334" s="4"/>
      <c r="VNR1334" s="4"/>
      <c r="VNS1334" s="4"/>
      <c r="VNT1334" s="4"/>
      <c r="VNU1334" s="4"/>
      <c r="VNV1334" s="4"/>
      <c r="VNW1334" s="4"/>
      <c r="VNX1334" s="4"/>
      <c r="VNY1334" s="4"/>
      <c r="VNZ1334" s="4"/>
      <c r="VOA1334" s="4"/>
      <c r="VOB1334" s="4"/>
      <c r="VOC1334" s="4"/>
      <c r="VOD1334" s="4"/>
      <c r="VOE1334" s="4"/>
      <c r="VOF1334" s="4"/>
      <c r="VOG1334" s="4"/>
      <c r="VOH1334" s="4"/>
      <c r="VOI1334" s="4"/>
      <c r="VOJ1334" s="4"/>
      <c r="VOK1334" s="4"/>
      <c r="VOL1334" s="4"/>
      <c r="VOM1334" s="4"/>
      <c r="VON1334" s="4"/>
      <c r="VOO1334" s="4"/>
      <c r="VOP1334" s="4"/>
      <c r="VOQ1334" s="4"/>
      <c r="VOR1334" s="4"/>
      <c r="VOS1334" s="4"/>
      <c r="VOT1334" s="4"/>
      <c r="VOU1334" s="4"/>
      <c r="VOV1334" s="4"/>
      <c r="VOW1334" s="4"/>
      <c r="VOX1334" s="4"/>
      <c r="VOY1334" s="4"/>
      <c r="VOZ1334" s="4"/>
      <c r="VPA1334" s="4"/>
      <c r="VPB1334" s="4"/>
      <c r="VPC1334" s="4"/>
      <c r="VPD1334" s="4"/>
      <c r="VPE1334" s="4"/>
      <c r="VPF1334" s="4"/>
      <c r="VPG1334" s="4"/>
      <c r="VPH1334" s="4"/>
      <c r="VPI1334" s="4"/>
      <c r="VPJ1334" s="4"/>
      <c r="VPK1334" s="4"/>
      <c r="VPL1334" s="4"/>
      <c r="VPM1334" s="4"/>
      <c r="VPN1334" s="4"/>
      <c r="VPO1334" s="4"/>
      <c r="VPP1334" s="4"/>
      <c r="VPQ1334" s="4"/>
      <c r="VPR1334" s="4"/>
      <c r="VPS1334" s="4"/>
      <c r="VPT1334" s="4"/>
      <c r="VPU1334" s="4"/>
      <c r="VPV1334" s="4"/>
      <c r="VPW1334" s="4"/>
      <c r="VPX1334" s="4"/>
      <c r="VPY1334" s="4"/>
      <c r="VPZ1334" s="4"/>
      <c r="VQA1334" s="4"/>
      <c r="VQB1334" s="4"/>
      <c r="VQC1334" s="4"/>
      <c r="VQD1334" s="4"/>
      <c r="VQE1334" s="4"/>
      <c r="VQF1334" s="4"/>
      <c r="VQG1334" s="4"/>
      <c r="VQH1334" s="4"/>
      <c r="VQI1334" s="4"/>
      <c r="VQJ1334" s="4"/>
      <c r="VQK1334" s="4"/>
      <c r="VQL1334" s="4"/>
      <c r="VQM1334" s="4"/>
      <c r="VQN1334" s="4"/>
      <c r="VQO1334" s="4"/>
      <c r="VQP1334" s="4"/>
      <c r="VQQ1334" s="4"/>
      <c r="VQR1334" s="4"/>
      <c r="VQS1334" s="4"/>
      <c r="VQT1334" s="4"/>
      <c r="VQU1334" s="4"/>
      <c r="VQV1334" s="4"/>
      <c r="VQW1334" s="4"/>
      <c r="VQX1334" s="4"/>
      <c r="VQY1334" s="4"/>
      <c r="VQZ1334" s="4"/>
      <c r="VRA1334" s="4"/>
      <c r="VRB1334" s="4"/>
      <c r="VRC1334" s="4"/>
      <c r="VRD1334" s="4"/>
      <c r="VRE1334" s="4"/>
      <c r="VRF1334" s="4"/>
      <c r="VRG1334" s="4"/>
      <c r="VRH1334" s="4"/>
      <c r="VRI1334" s="4"/>
      <c r="VRJ1334" s="4"/>
      <c r="VRK1334" s="4"/>
      <c r="VRL1334" s="4"/>
      <c r="VRM1334" s="4"/>
      <c r="VRN1334" s="4"/>
      <c r="VRO1334" s="4"/>
      <c r="VRP1334" s="4"/>
      <c r="VRQ1334" s="4"/>
      <c r="VRR1334" s="4"/>
      <c r="VRS1334" s="4"/>
      <c r="VRT1334" s="4"/>
      <c r="VRU1334" s="4"/>
      <c r="VRV1334" s="4"/>
      <c r="VRW1334" s="4"/>
      <c r="VRX1334" s="4"/>
      <c r="VRY1334" s="4"/>
      <c r="VRZ1334" s="4"/>
      <c r="VSA1334" s="4"/>
      <c r="VSB1334" s="4"/>
      <c r="VSC1334" s="4"/>
      <c r="VSD1334" s="4"/>
      <c r="VSE1334" s="4"/>
      <c r="VSF1334" s="4"/>
      <c r="VSG1334" s="4"/>
      <c r="VSH1334" s="4"/>
      <c r="VSI1334" s="4"/>
      <c r="VSJ1334" s="4"/>
      <c r="VSK1334" s="4"/>
      <c r="VSL1334" s="4"/>
      <c r="VSM1334" s="4"/>
      <c r="VSN1334" s="4"/>
      <c r="VSO1334" s="4"/>
      <c r="VSP1334" s="4"/>
      <c r="VSQ1334" s="4"/>
      <c r="VSR1334" s="4"/>
      <c r="VSS1334" s="4"/>
      <c r="VST1334" s="4"/>
      <c r="VSU1334" s="4"/>
      <c r="VSV1334" s="4"/>
      <c r="VSW1334" s="4"/>
      <c r="VSX1334" s="4"/>
      <c r="VSY1334" s="4"/>
      <c r="VSZ1334" s="4"/>
      <c r="VTA1334" s="4"/>
      <c r="VTB1334" s="4"/>
      <c r="VTC1334" s="4"/>
      <c r="VTD1334" s="4"/>
      <c r="VTE1334" s="4"/>
      <c r="VTF1334" s="4"/>
      <c r="VTG1334" s="4"/>
      <c r="VTH1334" s="4"/>
      <c r="VTI1334" s="4"/>
      <c r="VTJ1334" s="4"/>
      <c r="VTK1334" s="4"/>
      <c r="VTL1334" s="4"/>
      <c r="VTM1334" s="4"/>
      <c r="VTN1334" s="4"/>
      <c r="VTO1334" s="4"/>
      <c r="VTP1334" s="4"/>
      <c r="VTQ1334" s="4"/>
      <c r="VTR1334" s="4"/>
      <c r="VTS1334" s="4"/>
      <c r="VTT1334" s="4"/>
      <c r="VTU1334" s="4"/>
      <c r="VTV1334" s="4"/>
      <c r="VTW1334" s="4"/>
      <c r="VTX1334" s="4"/>
      <c r="VTY1334" s="4"/>
      <c r="VTZ1334" s="4"/>
      <c r="VUA1334" s="4"/>
      <c r="VUB1334" s="4"/>
      <c r="VUC1334" s="4"/>
      <c r="VUD1334" s="4"/>
      <c r="VUE1334" s="4"/>
      <c r="VUF1334" s="4"/>
      <c r="VUG1334" s="4"/>
      <c r="VUH1334" s="4"/>
      <c r="VUI1334" s="4"/>
      <c r="VUJ1334" s="4"/>
      <c r="VUK1334" s="4"/>
      <c r="VUL1334" s="4"/>
      <c r="VUM1334" s="4"/>
      <c r="VUN1334" s="4"/>
      <c r="VUO1334" s="4"/>
      <c r="VUP1334" s="4"/>
      <c r="VUQ1334" s="4"/>
      <c r="VUR1334" s="4"/>
      <c r="VUS1334" s="4"/>
      <c r="VUT1334" s="4"/>
      <c r="VUU1334" s="4"/>
      <c r="VUV1334" s="4"/>
      <c r="VUW1334" s="4"/>
      <c r="VUX1334" s="4"/>
      <c r="VUY1334" s="4"/>
      <c r="VUZ1334" s="4"/>
      <c r="VVA1334" s="4"/>
      <c r="VVB1334" s="4"/>
      <c r="VVC1334" s="4"/>
      <c r="VVD1334" s="4"/>
      <c r="VVE1334" s="4"/>
      <c r="VVF1334" s="4"/>
      <c r="VVG1334" s="4"/>
      <c r="VVH1334" s="4"/>
      <c r="VVI1334" s="4"/>
      <c r="VVJ1334" s="4"/>
      <c r="VVK1334" s="4"/>
      <c r="VVL1334" s="4"/>
      <c r="VVM1334" s="4"/>
      <c r="VVN1334" s="4"/>
      <c r="VVO1334" s="4"/>
      <c r="VVP1334" s="4"/>
      <c r="VVQ1334" s="4"/>
      <c r="VVR1334" s="4"/>
      <c r="VVS1334" s="4"/>
      <c r="VVT1334" s="4"/>
      <c r="VVU1334" s="4"/>
      <c r="VVV1334" s="4"/>
      <c r="VVW1334" s="4"/>
      <c r="VVX1334" s="4"/>
      <c r="VVY1334" s="4"/>
      <c r="VVZ1334" s="4"/>
      <c r="VWA1334" s="4"/>
      <c r="VWB1334" s="4"/>
      <c r="VWC1334" s="4"/>
      <c r="VWD1334" s="4"/>
      <c r="VWE1334" s="4"/>
      <c r="VWF1334" s="4"/>
      <c r="VWG1334" s="4"/>
      <c r="VWH1334" s="4"/>
      <c r="VWI1334" s="4"/>
      <c r="VWJ1334" s="4"/>
      <c r="VWK1334" s="4"/>
      <c r="VWL1334" s="4"/>
      <c r="VWM1334" s="4"/>
      <c r="VWN1334" s="4"/>
      <c r="VWO1334" s="4"/>
      <c r="VWP1334" s="4"/>
      <c r="VWQ1334" s="4"/>
      <c r="VWR1334" s="4"/>
      <c r="VWS1334" s="4"/>
      <c r="VWT1334" s="4"/>
      <c r="VWU1334" s="4"/>
      <c r="VWV1334" s="4"/>
      <c r="VWW1334" s="4"/>
      <c r="VWX1334" s="4"/>
      <c r="VWY1334" s="4"/>
      <c r="VWZ1334" s="4"/>
      <c r="VXA1334" s="4"/>
      <c r="VXB1334" s="4"/>
      <c r="VXC1334" s="4"/>
      <c r="VXD1334" s="4"/>
      <c r="VXE1334" s="4"/>
      <c r="VXF1334" s="4"/>
      <c r="VXG1334" s="4"/>
      <c r="VXH1334" s="4"/>
      <c r="VXI1334" s="4"/>
      <c r="VXJ1334" s="4"/>
      <c r="VXK1334" s="4"/>
      <c r="VXL1334" s="4"/>
      <c r="VXM1334" s="4"/>
      <c r="VXN1334" s="4"/>
      <c r="VXO1334" s="4"/>
      <c r="VXP1334" s="4"/>
      <c r="VXQ1334" s="4"/>
      <c r="VXR1334" s="4"/>
      <c r="VXS1334" s="4"/>
      <c r="VXT1334" s="4"/>
      <c r="VXU1334" s="4"/>
      <c r="VXV1334" s="4"/>
      <c r="VXW1334" s="4"/>
      <c r="VXX1334" s="4"/>
      <c r="VXY1334" s="4"/>
      <c r="VXZ1334" s="4"/>
      <c r="VYA1334" s="4"/>
      <c r="VYB1334" s="4"/>
      <c r="VYC1334" s="4"/>
      <c r="VYD1334" s="4"/>
      <c r="VYE1334" s="4"/>
      <c r="VYF1334" s="4"/>
      <c r="VYG1334" s="4"/>
      <c r="VYH1334" s="4"/>
      <c r="VYI1334" s="4"/>
      <c r="VYJ1334" s="4"/>
      <c r="VYK1334" s="4"/>
      <c r="VYL1334" s="4"/>
      <c r="VYM1334" s="4"/>
      <c r="VYN1334" s="4"/>
      <c r="VYO1334" s="4"/>
      <c r="VYP1334" s="4"/>
      <c r="VYQ1334" s="4"/>
      <c r="VYR1334" s="4"/>
      <c r="VYS1334" s="4"/>
      <c r="VYT1334" s="4"/>
      <c r="VYU1334" s="4"/>
      <c r="VYV1334" s="4"/>
      <c r="VYW1334" s="4"/>
      <c r="VYX1334" s="4"/>
      <c r="VYY1334" s="4"/>
      <c r="VYZ1334" s="4"/>
      <c r="VZA1334" s="4"/>
      <c r="VZB1334" s="4"/>
      <c r="VZC1334" s="4"/>
      <c r="VZD1334" s="4"/>
      <c r="VZE1334" s="4"/>
      <c r="VZF1334" s="4"/>
      <c r="VZG1334" s="4"/>
      <c r="VZH1334" s="4"/>
      <c r="VZI1334" s="4"/>
      <c r="VZJ1334" s="4"/>
      <c r="VZK1334" s="4"/>
      <c r="VZL1334" s="4"/>
      <c r="VZM1334" s="4"/>
      <c r="VZN1334" s="4"/>
      <c r="VZO1334" s="4"/>
      <c r="VZP1334" s="4"/>
      <c r="VZQ1334" s="4"/>
      <c r="VZR1334" s="4"/>
      <c r="VZS1334" s="4"/>
      <c r="VZT1334" s="4"/>
      <c r="VZU1334" s="4"/>
      <c r="VZV1334" s="4"/>
      <c r="VZW1334" s="4"/>
      <c r="VZX1334" s="4"/>
      <c r="VZY1334" s="4"/>
      <c r="VZZ1334" s="4"/>
      <c r="WAA1334" s="4"/>
      <c r="WAB1334" s="4"/>
      <c r="WAC1334" s="4"/>
      <c r="WAD1334" s="4"/>
      <c r="WAE1334" s="4"/>
      <c r="WAF1334" s="4"/>
      <c r="WAG1334" s="4"/>
      <c r="WAH1334" s="4"/>
      <c r="WAI1334" s="4"/>
      <c r="WAJ1334" s="4"/>
      <c r="WAK1334" s="4"/>
      <c r="WAL1334" s="4"/>
      <c r="WAM1334" s="4"/>
      <c r="WAN1334" s="4"/>
      <c r="WAO1334" s="4"/>
      <c r="WAP1334" s="4"/>
      <c r="WAQ1334" s="4"/>
      <c r="WAR1334" s="4"/>
      <c r="WAS1334" s="4"/>
      <c r="WAT1334" s="4"/>
      <c r="WAU1334" s="4"/>
      <c r="WAV1334" s="4"/>
      <c r="WAW1334" s="4"/>
      <c r="WAX1334" s="4"/>
      <c r="WAY1334" s="4"/>
      <c r="WAZ1334" s="4"/>
      <c r="WBA1334" s="4"/>
      <c r="WBB1334" s="4"/>
      <c r="WBC1334" s="4"/>
      <c r="WBD1334" s="4"/>
      <c r="WBE1334" s="4"/>
      <c r="WBF1334" s="4"/>
      <c r="WBG1334" s="4"/>
      <c r="WBH1334" s="4"/>
      <c r="WBI1334" s="4"/>
      <c r="WBJ1334" s="4"/>
      <c r="WBK1334" s="4"/>
      <c r="WBL1334" s="4"/>
      <c r="WBM1334" s="4"/>
      <c r="WBN1334" s="4"/>
      <c r="WBO1334" s="4"/>
      <c r="WBP1334" s="4"/>
      <c r="WBQ1334" s="4"/>
      <c r="WBR1334" s="4"/>
      <c r="WBS1334" s="4"/>
      <c r="WBT1334" s="4"/>
      <c r="WBU1334" s="4"/>
      <c r="WBV1334" s="4"/>
      <c r="WBW1334" s="4"/>
      <c r="WBX1334" s="4"/>
      <c r="WBY1334" s="4"/>
      <c r="WBZ1334" s="4"/>
      <c r="WCA1334" s="4"/>
      <c r="WCB1334" s="4"/>
      <c r="WCC1334" s="4"/>
      <c r="WCD1334" s="4"/>
      <c r="WCE1334" s="4"/>
      <c r="WCF1334" s="4"/>
      <c r="WCG1334" s="4"/>
      <c r="WCH1334" s="4"/>
      <c r="WCI1334" s="4"/>
      <c r="WCJ1334" s="4"/>
      <c r="WCK1334" s="4"/>
      <c r="WCL1334" s="4"/>
      <c r="WCM1334" s="4"/>
      <c r="WCN1334" s="4"/>
      <c r="WCO1334" s="4"/>
      <c r="WCP1334" s="4"/>
      <c r="WCQ1334" s="4"/>
      <c r="WCR1334" s="4"/>
      <c r="WCS1334" s="4"/>
      <c r="WCT1334" s="4"/>
      <c r="WCU1334" s="4"/>
      <c r="WCV1334" s="4"/>
      <c r="WCW1334" s="4"/>
      <c r="WCX1334" s="4"/>
      <c r="WCY1334" s="4"/>
      <c r="WCZ1334" s="4"/>
      <c r="WDA1334" s="4"/>
      <c r="WDB1334" s="4"/>
      <c r="WDC1334" s="4"/>
      <c r="WDD1334" s="4"/>
      <c r="WDE1334" s="4"/>
      <c r="WDF1334" s="4"/>
      <c r="WDG1334" s="4"/>
      <c r="WDH1334" s="4"/>
      <c r="WDI1334" s="4"/>
      <c r="WDJ1334" s="4"/>
      <c r="WDK1334" s="4"/>
      <c r="WDL1334" s="4"/>
      <c r="WDM1334" s="4"/>
      <c r="WDN1334" s="4"/>
      <c r="WDO1334" s="4"/>
      <c r="WDP1334" s="4"/>
      <c r="WDQ1334" s="4"/>
      <c r="WDR1334" s="4"/>
      <c r="WDS1334" s="4"/>
      <c r="WDT1334" s="4"/>
      <c r="WDU1334" s="4"/>
      <c r="WDV1334" s="4"/>
      <c r="WDW1334" s="4"/>
      <c r="WDX1334" s="4"/>
      <c r="WDY1334" s="4"/>
      <c r="WDZ1334" s="4"/>
      <c r="WEA1334" s="4"/>
      <c r="WEB1334" s="4"/>
      <c r="WEC1334" s="4"/>
      <c r="WED1334" s="4"/>
      <c r="WEE1334" s="4"/>
      <c r="WEF1334" s="4"/>
      <c r="WEG1334" s="4"/>
      <c r="WEH1334" s="4"/>
      <c r="WEI1334" s="4"/>
      <c r="WEJ1334" s="4"/>
      <c r="WEK1334" s="4"/>
      <c r="WEL1334" s="4"/>
      <c r="WEM1334" s="4"/>
      <c r="WEN1334" s="4"/>
      <c r="WEO1334" s="4"/>
      <c r="WEP1334" s="4"/>
      <c r="WEQ1334" s="4"/>
      <c r="WER1334" s="4"/>
      <c r="WES1334" s="4"/>
      <c r="WET1334" s="4"/>
      <c r="WEU1334" s="4"/>
      <c r="WEV1334" s="4"/>
      <c r="WEW1334" s="4"/>
      <c r="WEX1334" s="4"/>
      <c r="WEY1334" s="4"/>
      <c r="WEZ1334" s="4"/>
      <c r="WFA1334" s="4"/>
      <c r="WFB1334" s="4"/>
      <c r="WFC1334" s="4"/>
      <c r="WFD1334" s="4"/>
      <c r="WFE1334" s="4"/>
      <c r="WFF1334" s="4"/>
      <c r="WFG1334" s="4"/>
      <c r="WFH1334" s="4"/>
      <c r="WFI1334" s="4"/>
      <c r="WFJ1334" s="4"/>
      <c r="WFK1334" s="4"/>
      <c r="WFL1334" s="4"/>
      <c r="WFM1334" s="4"/>
      <c r="WFN1334" s="4"/>
      <c r="WFO1334" s="4"/>
      <c r="WFP1334" s="4"/>
      <c r="WFQ1334" s="4"/>
      <c r="WFR1334" s="4"/>
      <c r="WFS1334" s="4"/>
      <c r="WFT1334" s="4"/>
      <c r="WFU1334" s="4"/>
      <c r="WFV1334" s="4"/>
      <c r="WFW1334" s="4"/>
      <c r="WFX1334" s="4"/>
      <c r="WFY1334" s="4"/>
      <c r="WFZ1334" s="4"/>
      <c r="WGA1334" s="4"/>
      <c r="WGB1334" s="4"/>
      <c r="WGC1334" s="4"/>
      <c r="WGD1334" s="4"/>
      <c r="WGE1334" s="4"/>
      <c r="WGF1334" s="4"/>
      <c r="WGG1334" s="4"/>
      <c r="WGH1334" s="4"/>
      <c r="WGI1334" s="4"/>
      <c r="WGJ1334" s="4"/>
      <c r="WGK1334" s="4"/>
      <c r="WGL1334" s="4"/>
      <c r="WGM1334" s="4"/>
      <c r="WGN1334" s="4"/>
      <c r="WGO1334" s="4"/>
      <c r="WGP1334" s="4"/>
      <c r="WGQ1334" s="4"/>
      <c r="WGR1334" s="4"/>
      <c r="WGS1334" s="4"/>
      <c r="WGT1334" s="4"/>
      <c r="WGU1334" s="4"/>
      <c r="WGV1334" s="4"/>
      <c r="WGW1334" s="4"/>
      <c r="WGX1334" s="4"/>
      <c r="WGY1334" s="4"/>
      <c r="WGZ1334" s="4"/>
      <c r="WHA1334" s="4"/>
      <c r="WHB1334" s="4"/>
      <c r="WHC1334" s="4"/>
      <c r="WHD1334" s="4"/>
      <c r="WHE1334" s="4"/>
      <c r="WHF1334" s="4"/>
      <c r="WHG1334" s="4"/>
      <c r="WHH1334" s="4"/>
      <c r="WHI1334" s="4"/>
      <c r="WHJ1334" s="4"/>
      <c r="WHK1334" s="4"/>
      <c r="WHL1334" s="4"/>
      <c r="WHM1334" s="4"/>
      <c r="WHN1334" s="4"/>
      <c r="WHO1334" s="4"/>
      <c r="WHP1334" s="4"/>
      <c r="WHQ1334" s="4"/>
      <c r="WHR1334" s="4"/>
      <c r="WHS1334" s="4"/>
      <c r="WHT1334" s="4"/>
      <c r="WHU1334" s="4"/>
      <c r="WHV1334" s="4"/>
      <c r="WHW1334" s="4"/>
      <c r="WHX1334" s="4"/>
      <c r="WHY1334" s="4"/>
      <c r="WHZ1334" s="4"/>
      <c r="WIA1334" s="4"/>
      <c r="WIB1334" s="4"/>
      <c r="WIC1334" s="4"/>
      <c r="WID1334" s="4"/>
      <c r="WIE1334" s="4"/>
      <c r="WIF1334" s="4"/>
      <c r="WIG1334" s="4"/>
      <c r="WIH1334" s="4"/>
      <c r="WII1334" s="4"/>
      <c r="WIJ1334" s="4"/>
      <c r="WIK1334" s="4"/>
      <c r="WIL1334" s="4"/>
      <c r="WIM1334" s="4"/>
      <c r="WIN1334" s="4"/>
      <c r="WIO1334" s="4"/>
      <c r="WIP1334" s="4"/>
      <c r="WIQ1334" s="4"/>
      <c r="WIR1334" s="4"/>
      <c r="WIS1334" s="4"/>
      <c r="WIT1334" s="4"/>
      <c r="WIU1334" s="4"/>
      <c r="WIV1334" s="4"/>
      <c r="WIW1334" s="4"/>
      <c r="WIX1334" s="4"/>
      <c r="WIY1334" s="4"/>
      <c r="WIZ1334" s="4"/>
      <c r="WJA1334" s="4"/>
      <c r="WJB1334" s="4"/>
      <c r="WJC1334" s="4"/>
      <c r="WJD1334" s="4"/>
      <c r="WJE1334" s="4"/>
      <c r="WJF1334" s="4"/>
      <c r="WJG1334" s="4"/>
      <c r="WJH1334" s="4"/>
      <c r="WJI1334" s="4"/>
      <c r="WJJ1334" s="4"/>
      <c r="WJK1334" s="4"/>
      <c r="WJL1334" s="4"/>
      <c r="WJM1334" s="4"/>
      <c r="WJN1334" s="4"/>
      <c r="WJO1334" s="4"/>
      <c r="WJP1334" s="4"/>
      <c r="WJQ1334" s="4"/>
      <c r="WJR1334" s="4"/>
      <c r="WJS1334" s="4"/>
      <c r="WJT1334" s="4"/>
      <c r="WJU1334" s="4"/>
      <c r="WJV1334" s="4"/>
      <c r="WJW1334" s="4"/>
      <c r="WJX1334" s="4"/>
      <c r="WJY1334" s="4"/>
      <c r="WJZ1334" s="4"/>
      <c r="WKA1334" s="4"/>
      <c r="WKB1334" s="4"/>
      <c r="WKC1334" s="4"/>
      <c r="WKD1334" s="4"/>
      <c r="WKE1334" s="4"/>
      <c r="WKF1334" s="4"/>
      <c r="WKG1334" s="4"/>
      <c r="WKH1334" s="4"/>
      <c r="WKI1334" s="4"/>
      <c r="WKJ1334" s="4"/>
      <c r="WKK1334" s="4"/>
      <c r="WKL1334" s="4"/>
      <c r="WKM1334" s="4"/>
      <c r="WKN1334" s="4"/>
      <c r="WKO1334" s="4"/>
      <c r="WKP1334" s="4"/>
      <c r="WKQ1334" s="4"/>
      <c r="WKR1334" s="4"/>
      <c r="WKS1334" s="4"/>
      <c r="WKT1334" s="4"/>
      <c r="WKU1334" s="4"/>
      <c r="WKV1334" s="4"/>
      <c r="WKW1334" s="4"/>
      <c r="WKX1334" s="4"/>
      <c r="WKY1334" s="4"/>
      <c r="WKZ1334" s="4"/>
      <c r="WLA1334" s="4"/>
      <c r="WLB1334" s="4"/>
      <c r="WLC1334" s="4"/>
      <c r="WLD1334" s="4"/>
      <c r="WLE1334" s="4"/>
      <c r="WLF1334" s="4"/>
      <c r="WLG1334" s="4"/>
      <c r="WLH1334" s="4"/>
      <c r="WLI1334" s="4"/>
      <c r="WLJ1334" s="4"/>
      <c r="WLK1334" s="4"/>
      <c r="WLL1334" s="4"/>
      <c r="WLM1334" s="4"/>
      <c r="WLN1334" s="4"/>
      <c r="WLO1334" s="4"/>
      <c r="WLP1334" s="4"/>
      <c r="WLQ1334" s="4"/>
      <c r="WLR1334" s="4"/>
      <c r="WLS1334" s="4"/>
      <c r="WLT1334" s="4"/>
      <c r="WLU1334" s="4"/>
      <c r="WLV1334" s="4"/>
      <c r="WLW1334" s="4"/>
      <c r="WLX1334" s="4"/>
      <c r="WLY1334" s="4"/>
      <c r="WLZ1334" s="4"/>
      <c r="WMA1334" s="4"/>
      <c r="WMB1334" s="4"/>
      <c r="WMC1334" s="4"/>
      <c r="WMD1334" s="4"/>
      <c r="WME1334" s="4"/>
      <c r="WMF1334" s="4"/>
      <c r="WMG1334" s="4"/>
      <c r="WMH1334" s="4"/>
      <c r="WMI1334" s="4"/>
      <c r="WMJ1334" s="4"/>
      <c r="WMK1334" s="4"/>
      <c r="WML1334" s="4"/>
      <c r="WMM1334" s="4"/>
      <c r="WMN1334" s="4"/>
      <c r="WMO1334" s="4"/>
      <c r="WMP1334" s="4"/>
      <c r="WMQ1334" s="4"/>
      <c r="WMR1334" s="4"/>
      <c r="WMS1334" s="4"/>
      <c r="WMT1334" s="4"/>
      <c r="WMU1334" s="4"/>
      <c r="WMV1334" s="4"/>
      <c r="WMW1334" s="4"/>
      <c r="WMX1334" s="4"/>
      <c r="WMY1334" s="4"/>
      <c r="WMZ1334" s="4"/>
      <c r="WNA1334" s="4"/>
      <c r="WNB1334" s="4"/>
      <c r="WNC1334" s="4"/>
      <c r="WND1334" s="4"/>
      <c r="WNE1334" s="4"/>
      <c r="WNF1334" s="4"/>
      <c r="WNG1334" s="4"/>
      <c r="WNH1334" s="4"/>
      <c r="WNI1334" s="4"/>
      <c r="WNJ1334" s="4"/>
      <c r="WNK1334" s="4"/>
      <c r="WNL1334" s="4"/>
      <c r="WNM1334" s="4"/>
      <c r="WNN1334" s="4"/>
      <c r="WNO1334" s="4"/>
      <c r="WNP1334" s="4"/>
      <c r="WNQ1334" s="4"/>
      <c r="WNR1334" s="4"/>
      <c r="WNS1334" s="4"/>
      <c r="WNT1334" s="4"/>
      <c r="WNU1334" s="4"/>
      <c r="WNV1334" s="4"/>
      <c r="WNW1334" s="4"/>
      <c r="WNX1334" s="4"/>
      <c r="WNY1334" s="4"/>
      <c r="WNZ1334" s="4"/>
      <c r="WOA1334" s="4"/>
      <c r="WOB1334" s="4"/>
      <c r="WOC1334" s="4"/>
      <c r="WOD1334" s="4"/>
      <c r="WOE1334" s="4"/>
      <c r="WOF1334" s="4"/>
      <c r="WOG1334" s="4"/>
      <c r="WOH1334" s="4"/>
      <c r="WOI1334" s="4"/>
      <c r="WOJ1334" s="4"/>
      <c r="WOK1334" s="4"/>
      <c r="WOL1334" s="4"/>
      <c r="WOM1334" s="4"/>
      <c r="WON1334" s="4"/>
      <c r="WOO1334" s="4"/>
      <c r="WOP1334" s="4"/>
      <c r="WOQ1334" s="4"/>
      <c r="WOR1334" s="4"/>
      <c r="WOS1334" s="4"/>
      <c r="WOT1334" s="4"/>
      <c r="WOU1334" s="4"/>
      <c r="WOV1334" s="4"/>
      <c r="WOW1334" s="4"/>
      <c r="WOX1334" s="4"/>
      <c r="WOY1334" s="4"/>
      <c r="WOZ1334" s="4"/>
      <c r="WPA1334" s="4"/>
      <c r="WPB1334" s="4"/>
      <c r="WPC1334" s="4"/>
      <c r="WPD1334" s="4"/>
      <c r="WPE1334" s="4"/>
      <c r="WPF1334" s="4"/>
      <c r="WPG1334" s="4"/>
      <c r="WPH1334" s="4"/>
      <c r="WPI1334" s="4"/>
      <c r="WPJ1334" s="4"/>
      <c r="WPK1334" s="4"/>
      <c r="WPL1334" s="4"/>
      <c r="WPM1334" s="4"/>
      <c r="WPN1334" s="4"/>
      <c r="WPO1334" s="4"/>
      <c r="WPP1334" s="4"/>
      <c r="WPQ1334" s="4"/>
      <c r="WPR1334" s="4"/>
      <c r="WPS1334" s="4"/>
      <c r="WPT1334" s="4"/>
      <c r="WPU1334" s="4"/>
      <c r="WPV1334" s="4"/>
      <c r="WPW1334" s="4"/>
      <c r="WPX1334" s="4"/>
      <c r="WPY1334" s="4"/>
      <c r="WPZ1334" s="4"/>
      <c r="WQA1334" s="4"/>
      <c r="WQB1334" s="4"/>
      <c r="WQC1334" s="4"/>
      <c r="WQD1334" s="4"/>
      <c r="WQE1334" s="4"/>
      <c r="WQF1334" s="4"/>
      <c r="WQG1334" s="4"/>
      <c r="WQH1334" s="4"/>
      <c r="WQI1334" s="4"/>
      <c r="WQJ1334" s="4"/>
      <c r="WQK1334" s="4"/>
      <c r="WQL1334" s="4"/>
      <c r="WQM1334" s="4"/>
      <c r="WQN1334" s="4"/>
      <c r="WQO1334" s="4"/>
      <c r="WQP1334" s="4"/>
      <c r="WQQ1334" s="4"/>
      <c r="WQR1334" s="4"/>
      <c r="WQS1334" s="4"/>
      <c r="WQT1334" s="4"/>
      <c r="WQU1334" s="4"/>
      <c r="WQV1334" s="4"/>
      <c r="WQW1334" s="4"/>
      <c r="WQX1334" s="4"/>
      <c r="WQY1334" s="4"/>
      <c r="WQZ1334" s="4"/>
      <c r="WRA1334" s="4"/>
      <c r="WRB1334" s="4"/>
      <c r="WRC1334" s="4"/>
      <c r="WRD1334" s="4"/>
      <c r="WRE1334" s="4"/>
      <c r="WRF1334" s="4"/>
      <c r="WRG1334" s="4"/>
      <c r="WRH1334" s="4"/>
      <c r="WRI1334" s="4"/>
      <c r="WRJ1334" s="4"/>
      <c r="WRK1334" s="4"/>
      <c r="WRL1334" s="4"/>
      <c r="WRM1334" s="4"/>
      <c r="WRN1334" s="4"/>
      <c r="WRO1334" s="4"/>
      <c r="WRP1334" s="4"/>
      <c r="WRQ1334" s="4"/>
      <c r="WRR1334" s="4"/>
      <c r="WRS1334" s="4"/>
      <c r="WRT1334" s="4"/>
      <c r="WRU1334" s="4"/>
      <c r="WRV1334" s="4"/>
      <c r="WRW1334" s="4"/>
      <c r="WRX1334" s="4"/>
      <c r="WRY1334" s="4"/>
      <c r="WRZ1334" s="4"/>
      <c r="WSA1334" s="4"/>
      <c r="WSB1334" s="4"/>
      <c r="WSC1334" s="4"/>
      <c r="WSD1334" s="4"/>
      <c r="WSE1334" s="4"/>
      <c r="WSF1334" s="4"/>
      <c r="WSG1334" s="4"/>
      <c r="WSH1334" s="4"/>
      <c r="WSI1334" s="4"/>
      <c r="WSJ1334" s="4"/>
      <c r="WSK1334" s="4"/>
      <c r="WSL1334" s="4"/>
      <c r="WSM1334" s="4"/>
      <c r="WSN1334" s="4"/>
      <c r="WSO1334" s="4"/>
      <c r="WSP1334" s="4"/>
      <c r="WSQ1334" s="4"/>
      <c r="WSR1334" s="4"/>
      <c r="WSS1334" s="4"/>
      <c r="WST1334" s="4"/>
      <c r="WSU1334" s="4"/>
      <c r="WSV1334" s="4"/>
      <c r="WSW1334" s="4"/>
      <c r="WSX1334" s="4"/>
      <c r="WSY1334" s="4"/>
      <c r="WSZ1334" s="4"/>
      <c r="WTA1334" s="4"/>
      <c r="WTB1334" s="4"/>
      <c r="WTC1334" s="4"/>
      <c r="WTD1334" s="4"/>
      <c r="WTE1334" s="4"/>
      <c r="WTF1334" s="4"/>
      <c r="WTG1334" s="4"/>
      <c r="WTH1334" s="4"/>
      <c r="WTI1334" s="4"/>
      <c r="WTJ1334" s="4"/>
      <c r="WTK1334" s="4"/>
      <c r="WTL1334" s="4"/>
      <c r="WTM1334" s="4"/>
      <c r="WTN1334" s="4"/>
      <c r="WTO1334" s="4"/>
      <c r="WTP1334" s="4"/>
      <c r="WTQ1334" s="4"/>
      <c r="WTR1334" s="4"/>
      <c r="WTS1334" s="4"/>
      <c r="WTT1334" s="4"/>
      <c r="WTU1334" s="4"/>
      <c r="WTV1334" s="4"/>
      <c r="WTW1334" s="4"/>
      <c r="WTX1334" s="4"/>
      <c r="WTY1334" s="4"/>
      <c r="WTZ1334" s="4"/>
      <c r="WUA1334" s="4"/>
      <c r="WUB1334" s="4"/>
      <c r="WUC1334" s="4"/>
      <c r="WUD1334" s="4"/>
      <c r="WUE1334" s="4"/>
      <c r="WUF1334" s="4"/>
      <c r="WUG1334" s="4"/>
      <c r="WUH1334" s="4"/>
      <c r="WUI1334" s="4"/>
      <c r="WUJ1334" s="4"/>
      <c r="WUK1334" s="4"/>
      <c r="WUL1334" s="4"/>
      <c r="WUM1334" s="4"/>
      <c r="WUN1334" s="4"/>
      <c r="WUO1334" s="4"/>
      <c r="WUP1334" s="4"/>
      <c r="WUQ1334" s="4"/>
      <c r="WUR1334" s="4"/>
      <c r="WUS1334" s="4"/>
      <c r="WUT1334" s="4"/>
      <c r="WUU1334" s="4"/>
      <c r="WUV1334" s="4"/>
      <c r="WUW1334" s="4"/>
      <c r="WUX1334" s="4"/>
      <c r="WUY1334" s="4"/>
      <c r="WUZ1334" s="4"/>
      <c r="WVA1334" s="4"/>
      <c r="WVB1334" s="4"/>
      <c r="WVC1334" s="4"/>
      <c r="WVD1334" s="4"/>
      <c r="WVE1334" s="4"/>
      <c r="WVF1334" s="4"/>
      <c r="WVG1334" s="4"/>
      <c r="WVH1334" s="4"/>
      <c r="WVI1334" s="4"/>
      <c r="WVJ1334" s="4"/>
      <c r="WVK1334" s="4"/>
      <c r="WVL1334" s="4"/>
      <c r="WVM1334" s="4"/>
      <c r="WVN1334" s="4"/>
      <c r="WVO1334" s="4"/>
      <c r="WVP1334" s="4"/>
      <c r="WVQ1334" s="4"/>
      <c r="WVR1334" s="4"/>
      <c r="WVS1334" s="4"/>
      <c r="WVT1334" s="4"/>
      <c r="WVU1334" s="4"/>
      <c r="WVV1334" s="4"/>
      <c r="WVW1334" s="4"/>
      <c r="WVX1334" s="4"/>
      <c r="WVY1334" s="4"/>
      <c r="WVZ1334" s="4"/>
      <c r="WWA1334" s="4"/>
      <c r="WWB1334" s="4"/>
      <c r="WWC1334" s="4"/>
      <c r="WWD1334" s="4"/>
      <c r="WWE1334" s="4"/>
      <c r="WWF1334" s="4"/>
      <c r="WWG1334" s="4"/>
      <c r="WWH1334" s="4"/>
      <c r="WWI1334" s="4"/>
      <c r="WWJ1334" s="4"/>
      <c r="WWK1334" s="4"/>
      <c r="WWL1334" s="4"/>
      <c r="WWM1334" s="4"/>
      <c r="WWN1334" s="4"/>
      <c r="WWO1334" s="4"/>
      <c r="WWP1334" s="4"/>
      <c r="WWQ1334" s="4"/>
      <c r="WWR1334" s="4"/>
      <c r="WWS1334" s="4"/>
      <c r="WWT1334" s="4"/>
      <c r="WWU1334" s="4"/>
      <c r="WWV1334" s="4"/>
      <c r="WWW1334" s="4"/>
      <c r="WWX1334" s="4"/>
      <c r="WWY1334" s="4"/>
      <c r="WWZ1334" s="4"/>
      <c r="WXA1334" s="4"/>
      <c r="WXB1334" s="4"/>
      <c r="WXC1334" s="4"/>
      <c r="WXD1334" s="4"/>
      <c r="WXE1334" s="4"/>
      <c r="WXF1334" s="4"/>
      <c r="WXG1334" s="4"/>
      <c r="WXH1334" s="4"/>
      <c r="WXI1334" s="4"/>
      <c r="WXJ1334" s="4"/>
      <c r="WXK1334" s="4"/>
      <c r="WXL1334" s="4"/>
      <c r="WXM1334" s="4"/>
      <c r="WXN1334" s="4"/>
      <c r="WXO1334" s="4"/>
      <c r="WXP1334" s="4"/>
      <c r="WXQ1334" s="4"/>
      <c r="WXR1334" s="4"/>
      <c r="WXS1334" s="4"/>
      <c r="WXT1334" s="4"/>
      <c r="WXU1334" s="4"/>
      <c r="WXV1334" s="4"/>
      <c r="WXW1334" s="4"/>
      <c r="WXX1334" s="4"/>
      <c r="WXY1334" s="4"/>
      <c r="WXZ1334" s="4"/>
      <c r="WYA1334" s="4"/>
      <c r="WYB1334" s="4"/>
      <c r="WYC1334" s="4"/>
      <c r="WYD1334" s="4"/>
      <c r="WYE1334" s="4"/>
      <c r="WYF1334" s="4"/>
      <c r="WYG1334" s="4"/>
      <c r="WYH1334" s="4"/>
      <c r="WYI1334" s="4"/>
      <c r="WYJ1334" s="4"/>
      <c r="WYK1334" s="4"/>
      <c r="WYL1334" s="4"/>
      <c r="WYM1334" s="4"/>
      <c r="WYN1334" s="4"/>
      <c r="WYO1334" s="4"/>
      <c r="WYP1334" s="4"/>
      <c r="WYQ1334" s="4"/>
      <c r="WYR1334" s="4"/>
      <c r="WYS1334" s="4"/>
      <c r="WYT1334" s="4"/>
      <c r="WYU1334" s="4"/>
      <c r="WYV1334" s="4"/>
      <c r="WYW1334" s="4"/>
      <c r="WYX1334" s="4"/>
      <c r="WYY1334" s="4"/>
      <c r="WYZ1334" s="4"/>
      <c r="WZA1334" s="4"/>
      <c r="WZB1334" s="4"/>
      <c r="WZC1334" s="4"/>
      <c r="WZD1334" s="4"/>
      <c r="WZE1334" s="4"/>
      <c r="WZF1334" s="4"/>
      <c r="WZG1334" s="4"/>
      <c r="WZH1334" s="4"/>
      <c r="WZI1334" s="4"/>
      <c r="WZJ1334" s="4"/>
      <c r="WZK1334" s="4"/>
      <c r="WZL1334" s="4"/>
      <c r="WZM1334" s="4"/>
      <c r="WZN1334" s="4"/>
      <c r="WZO1334" s="4"/>
      <c r="WZP1334" s="4"/>
      <c r="WZQ1334" s="4"/>
      <c r="WZR1334" s="4"/>
      <c r="WZS1334" s="4"/>
      <c r="WZT1334" s="4"/>
      <c r="WZU1334" s="4"/>
      <c r="WZV1334" s="4"/>
      <c r="WZW1334" s="4"/>
      <c r="WZX1334" s="4"/>
      <c r="WZY1334" s="4"/>
      <c r="WZZ1334" s="4"/>
      <c r="XAA1334" s="4"/>
      <c r="XAB1334" s="4"/>
      <c r="XAC1334" s="4"/>
      <c r="XAD1334" s="4"/>
      <c r="XAE1334" s="4"/>
      <c r="XAF1334" s="4"/>
      <c r="XAG1334" s="4"/>
      <c r="XAH1334" s="4"/>
      <c r="XAI1334" s="4"/>
      <c r="XAJ1334" s="4"/>
      <c r="XAK1334" s="4"/>
      <c r="XAL1334" s="4"/>
      <c r="XAM1334" s="4"/>
      <c r="XAN1334" s="4"/>
      <c r="XAO1334" s="4"/>
      <c r="XAP1334" s="4"/>
      <c r="XAQ1334" s="4"/>
      <c r="XAR1334" s="4"/>
      <c r="XAS1334" s="4"/>
      <c r="XAT1334" s="4"/>
      <c r="XAU1334" s="4"/>
      <c r="XAV1334" s="4"/>
      <c r="XAW1334" s="4"/>
      <c r="XAX1334" s="4"/>
      <c r="XAY1334" s="4"/>
      <c r="XAZ1334" s="4"/>
      <c r="XBA1334" s="4"/>
      <c r="XBB1334" s="4"/>
      <c r="XBC1334" s="4"/>
      <c r="XBD1334" s="4"/>
      <c r="XBE1334" s="4"/>
      <c r="XBF1334" s="4"/>
      <c r="XBG1334" s="4"/>
      <c r="XBH1334" s="4"/>
      <c r="XBI1334" s="4"/>
      <c r="XBJ1334" s="4"/>
      <c r="XBK1334" s="4"/>
      <c r="XBL1334" s="4"/>
      <c r="XBM1334" s="4"/>
      <c r="XBN1334" s="4"/>
      <c r="XBO1334" s="4"/>
      <c r="XBP1334" s="4"/>
      <c r="XBQ1334" s="4"/>
      <c r="XBR1334" s="4"/>
      <c r="XBS1334" s="4"/>
      <c r="XBT1334" s="4"/>
      <c r="XBU1334" s="4"/>
      <c r="XBV1334" s="4"/>
      <c r="XBW1334" s="4"/>
      <c r="XBX1334" s="4"/>
      <c r="XBY1334" s="4"/>
      <c r="XBZ1334" s="4"/>
      <c r="XCA1334" s="4"/>
      <c r="XCB1334" s="4"/>
      <c r="XCC1334" s="4"/>
      <c r="XCD1334" s="4"/>
      <c r="XCE1334" s="4"/>
      <c r="XCF1334" s="4"/>
      <c r="XCG1334" s="4"/>
      <c r="XCH1334" s="4"/>
      <c r="XCI1334" s="4"/>
      <c r="XCJ1334" s="4"/>
      <c r="XCK1334" s="4"/>
      <c r="XCL1334" s="4"/>
      <c r="XCM1334" s="4"/>
      <c r="XCN1334" s="4"/>
      <c r="XCO1334" s="4"/>
      <c r="XCP1334" s="4"/>
      <c r="XCQ1334" s="4"/>
      <c r="XCR1334" s="4"/>
      <c r="XCS1334" s="4"/>
      <c r="XCT1334" s="4"/>
      <c r="XCU1334" s="4"/>
      <c r="XCV1334" s="4"/>
      <c r="XCW1334" s="4"/>
      <c r="XCX1334" s="4"/>
      <c r="XCY1334" s="4"/>
      <c r="XCZ1334" s="4"/>
      <c r="XDA1334" s="4"/>
      <c r="XDB1334" s="4"/>
      <c r="XDC1334" s="4"/>
      <c r="XDD1334" s="4"/>
      <c r="XDE1334" s="4"/>
      <c r="XDF1334" s="4"/>
      <c r="XDG1334" s="4"/>
      <c r="XDH1334" s="4"/>
      <c r="XDI1334" s="4"/>
      <c r="XDJ1334" s="4"/>
      <c r="XDK1334" s="4"/>
      <c r="XDL1334" s="4"/>
      <c r="XDM1334" s="4"/>
      <c r="XDN1334" s="4"/>
      <c r="XDO1334" s="4"/>
      <c r="XDP1334" s="4"/>
      <c r="XDQ1334" s="4"/>
      <c r="XDR1334" s="4"/>
      <c r="XDS1334" s="4"/>
      <c r="XDT1334" s="4"/>
      <c r="XDU1334" s="4"/>
      <c r="XDV1334" s="4"/>
      <c r="XDW1334" s="4"/>
      <c r="XDX1334" s="4"/>
      <c r="XDY1334" s="4"/>
      <c r="XDZ1334" s="4"/>
      <c r="XEA1334" s="4"/>
      <c r="XEB1334" s="4"/>
      <c r="XEC1334" s="4"/>
      <c r="XED1334" s="4"/>
      <c r="XEE1334" s="4"/>
      <c r="XEF1334" s="4"/>
      <c r="XEG1334" s="4"/>
      <c r="XEH1334" s="4"/>
      <c r="XEI1334" s="4"/>
      <c r="XEJ1334" s="4"/>
      <c r="XEK1334" s="4"/>
      <c r="XEL1334" s="4"/>
      <c r="XEM1334" s="4"/>
      <c r="XEN1334" s="4"/>
      <c r="XEO1334" s="4"/>
      <c r="XEP1334" s="4"/>
      <c r="XEQ1334" s="4"/>
      <c r="XER1334" s="4"/>
      <c r="XES1334" s="4"/>
      <c r="XET1334" s="4"/>
      <c r="XEU1334" s="4"/>
      <c r="XEV1334" s="4"/>
      <c r="XEW1334" s="4"/>
      <c r="XEX1334" s="4"/>
      <c r="XEY1334" s="4"/>
      <c r="XEZ1334" s="4"/>
      <c r="XFA1334" s="4"/>
      <c r="XFB1334" s="4"/>
    </row>
    <row r="1335" s="4" customFormat="1" ht="14.25" spans="1:10">
      <c r="A1335" s="66" t="s">
        <v>396</v>
      </c>
      <c r="B1335" s="55" t="s">
        <v>398</v>
      </c>
      <c r="C1335" s="53" t="s">
        <v>15</v>
      </c>
      <c r="D1335" s="59">
        <v>1400</v>
      </c>
      <c r="E1335" s="59">
        <v>623</v>
      </c>
      <c r="F1335" s="53">
        <v>625</v>
      </c>
      <c r="G1335" s="53">
        <v>0</v>
      </c>
      <c r="H1335" s="31">
        <v>2800</v>
      </c>
      <c r="I1335" s="56">
        <v>0</v>
      </c>
      <c r="J1335" s="31">
        <v>2800</v>
      </c>
    </row>
    <row r="1336" s="4" customFormat="1" ht="14.25" spans="1:10">
      <c r="A1336" s="66" t="s">
        <v>396</v>
      </c>
      <c r="B1336" s="55" t="s">
        <v>177</v>
      </c>
      <c r="C1336" s="53" t="s">
        <v>15</v>
      </c>
      <c r="D1336" s="59">
        <v>1000</v>
      </c>
      <c r="E1336" s="59">
        <v>623</v>
      </c>
      <c r="F1336" s="53">
        <v>623</v>
      </c>
      <c r="G1336" s="53">
        <v>0</v>
      </c>
      <c r="H1336" s="31">
        <v>0</v>
      </c>
      <c r="I1336" s="56">
        <v>0</v>
      </c>
      <c r="J1336" s="31">
        <v>0</v>
      </c>
    </row>
    <row r="1337" s="4" customFormat="1" ht="14.25" spans="1:10">
      <c r="A1337" s="66" t="s">
        <v>399</v>
      </c>
      <c r="B1337" s="55" t="s">
        <v>400</v>
      </c>
      <c r="C1337" s="53" t="s">
        <v>15</v>
      </c>
      <c r="D1337" s="59">
        <v>1200</v>
      </c>
      <c r="E1337" s="59">
        <v>535</v>
      </c>
      <c r="F1337" s="53">
        <v>533</v>
      </c>
      <c r="G1337" s="53">
        <v>530</v>
      </c>
      <c r="H1337" s="31">
        <v>2400</v>
      </c>
      <c r="I1337" s="56">
        <v>3600</v>
      </c>
      <c r="J1337" s="31">
        <v>8400</v>
      </c>
    </row>
    <row r="1338" s="4" customFormat="1" ht="14.25" spans="1:10">
      <c r="A1338" s="66" t="s">
        <v>399</v>
      </c>
      <c r="B1338" s="55" t="s">
        <v>361</v>
      </c>
      <c r="C1338" s="53" t="s">
        <v>15</v>
      </c>
      <c r="D1338" s="59">
        <v>309</v>
      </c>
      <c r="E1338" s="59">
        <v>1550</v>
      </c>
      <c r="F1338" s="53">
        <v>1538</v>
      </c>
      <c r="G1338" s="53">
        <v>0</v>
      </c>
      <c r="H1338" s="31">
        <v>-3708</v>
      </c>
      <c r="I1338" s="56">
        <v>0</v>
      </c>
      <c r="J1338" s="31">
        <v>-3708</v>
      </c>
    </row>
    <row r="1339" s="4" customFormat="1" ht="14.25" spans="1:10">
      <c r="A1339" s="66" t="s">
        <v>401</v>
      </c>
      <c r="B1339" s="55" t="s">
        <v>167</v>
      </c>
      <c r="C1339" s="53" t="s">
        <v>15</v>
      </c>
      <c r="D1339" s="59">
        <v>1375</v>
      </c>
      <c r="E1339" s="59">
        <v>449</v>
      </c>
      <c r="F1339" s="53">
        <v>449</v>
      </c>
      <c r="G1339" s="53">
        <v>0</v>
      </c>
      <c r="H1339" s="31">
        <v>0</v>
      </c>
      <c r="I1339" s="56">
        <v>0</v>
      </c>
      <c r="J1339" s="31">
        <v>0</v>
      </c>
    </row>
    <row r="1340" s="4" customFormat="1" ht="14.25" spans="1:10">
      <c r="A1340" s="66" t="s">
        <v>401</v>
      </c>
      <c r="B1340" s="55" t="s">
        <v>402</v>
      </c>
      <c r="C1340" s="53" t="s">
        <v>15</v>
      </c>
      <c r="D1340" s="59">
        <v>400</v>
      </c>
      <c r="E1340" s="59">
        <v>2078.5</v>
      </c>
      <c r="F1340" s="53">
        <v>2070</v>
      </c>
      <c r="G1340" s="53">
        <v>0</v>
      </c>
      <c r="H1340" s="31">
        <v>-3400</v>
      </c>
      <c r="I1340" s="56">
        <v>0</v>
      </c>
      <c r="J1340" s="31">
        <v>-3400</v>
      </c>
    </row>
    <row r="1341" s="4" customFormat="1" ht="14.25" spans="1:10">
      <c r="A1341" s="66" t="s">
        <v>403</v>
      </c>
      <c r="B1341" s="55" t="s">
        <v>323</v>
      </c>
      <c r="C1341" s="53" t="s">
        <v>15</v>
      </c>
      <c r="D1341" s="59">
        <v>1500</v>
      </c>
      <c r="E1341" s="59">
        <v>341</v>
      </c>
      <c r="F1341" s="53">
        <v>343</v>
      </c>
      <c r="G1341" s="53">
        <v>345</v>
      </c>
      <c r="H1341" s="31">
        <v>3000</v>
      </c>
      <c r="I1341" s="56">
        <v>3000</v>
      </c>
      <c r="J1341" s="31">
        <v>9000</v>
      </c>
    </row>
    <row r="1342" s="4" customFormat="1" ht="14.25" spans="1:10">
      <c r="A1342" s="66" t="s">
        <v>403</v>
      </c>
      <c r="B1342" s="55" t="s">
        <v>280</v>
      </c>
      <c r="C1342" s="53" t="s">
        <v>15</v>
      </c>
      <c r="D1342" s="59">
        <v>600</v>
      </c>
      <c r="E1342" s="59">
        <v>1220</v>
      </c>
      <c r="F1342" s="53">
        <v>1224</v>
      </c>
      <c r="G1342" s="53">
        <v>1228</v>
      </c>
      <c r="H1342" s="31">
        <v>2400</v>
      </c>
      <c r="I1342" s="56">
        <v>2400</v>
      </c>
      <c r="J1342" s="31">
        <v>7200</v>
      </c>
    </row>
    <row r="1343" s="4" customFormat="1" ht="14.25" spans="1:10">
      <c r="A1343" s="66" t="s">
        <v>403</v>
      </c>
      <c r="B1343" s="55" t="s">
        <v>291</v>
      </c>
      <c r="C1343" s="53" t="s">
        <v>15</v>
      </c>
      <c r="D1343" s="59">
        <v>800</v>
      </c>
      <c r="E1343" s="59">
        <v>1140</v>
      </c>
      <c r="F1343" s="53">
        <v>1145</v>
      </c>
      <c r="G1343" s="53">
        <v>1149</v>
      </c>
      <c r="H1343" s="31">
        <v>4000</v>
      </c>
      <c r="I1343" s="56">
        <v>3200</v>
      </c>
      <c r="J1343" s="31">
        <v>7200</v>
      </c>
    </row>
    <row r="1344" s="4" customFormat="1" ht="14.25" spans="1:10">
      <c r="A1344" s="66" t="s">
        <v>404</v>
      </c>
      <c r="B1344" s="55" t="s">
        <v>388</v>
      </c>
      <c r="C1344" s="53" t="s">
        <v>15</v>
      </c>
      <c r="D1344" s="59">
        <v>2300</v>
      </c>
      <c r="E1344" s="59">
        <v>300</v>
      </c>
      <c r="F1344" s="53">
        <v>301.5</v>
      </c>
      <c r="G1344" s="53">
        <v>303</v>
      </c>
      <c r="H1344" s="31">
        <v>3450</v>
      </c>
      <c r="I1344" s="56">
        <v>3450</v>
      </c>
      <c r="J1344" s="31">
        <v>13800</v>
      </c>
    </row>
    <row r="1345" s="4" customFormat="1" ht="14.25" spans="1:10">
      <c r="A1345" s="66" t="s">
        <v>404</v>
      </c>
      <c r="B1345" s="55" t="s">
        <v>76</v>
      </c>
      <c r="C1345" s="53" t="s">
        <v>15</v>
      </c>
      <c r="D1345" s="59">
        <v>1100</v>
      </c>
      <c r="E1345" s="59">
        <v>866.55</v>
      </c>
      <c r="F1345" s="53">
        <v>870</v>
      </c>
      <c r="G1345" s="53">
        <v>874</v>
      </c>
      <c r="H1345" s="31">
        <v>3795.00000000005</v>
      </c>
      <c r="I1345" s="56">
        <v>4400</v>
      </c>
      <c r="J1345" s="31">
        <v>8195.00000000005</v>
      </c>
    </row>
    <row r="1346" s="4" customFormat="1" ht="14.25" spans="1:10">
      <c r="A1346" s="66" t="s">
        <v>404</v>
      </c>
      <c r="B1346" s="55" t="s">
        <v>374</v>
      </c>
      <c r="C1346" s="53" t="s">
        <v>15</v>
      </c>
      <c r="D1346" s="59">
        <v>2500</v>
      </c>
      <c r="E1346" s="59">
        <v>342</v>
      </c>
      <c r="F1346" s="53">
        <v>340.5</v>
      </c>
      <c r="G1346" s="53">
        <v>0</v>
      </c>
      <c r="H1346" s="31">
        <v>-3750</v>
      </c>
      <c r="I1346" s="56">
        <v>0</v>
      </c>
      <c r="J1346" s="31">
        <v>-3750</v>
      </c>
    </row>
    <row r="1347" s="4" customFormat="1" ht="14.25" spans="1:10">
      <c r="A1347" s="66" t="s">
        <v>405</v>
      </c>
      <c r="B1347" s="55" t="s">
        <v>168</v>
      </c>
      <c r="C1347" s="53" t="s">
        <v>15</v>
      </c>
      <c r="D1347" s="59">
        <v>2000</v>
      </c>
      <c r="E1347" s="59">
        <v>274.5</v>
      </c>
      <c r="F1347" s="53">
        <v>275.5</v>
      </c>
      <c r="G1347" s="53">
        <v>0</v>
      </c>
      <c r="H1347" s="31">
        <v>2000</v>
      </c>
      <c r="I1347" s="56">
        <v>0</v>
      </c>
      <c r="J1347" s="31">
        <v>2000</v>
      </c>
    </row>
    <row r="1348" s="4" customFormat="1" ht="14.25" spans="1:10">
      <c r="A1348" s="66" t="s">
        <v>406</v>
      </c>
      <c r="B1348" s="55" t="s">
        <v>329</v>
      </c>
      <c r="C1348" s="53" t="s">
        <v>15</v>
      </c>
      <c r="D1348" s="59">
        <v>1500</v>
      </c>
      <c r="E1348" s="59">
        <v>456.5</v>
      </c>
      <c r="F1348" s="53">
        <v>458</v>
      </c>
      <c r="G1348" s="53">
        <v>460</v>
      </c>
      <c r="H1348" s="31">
        <v>2250</v>
      </c>
      <c r="I1348" s="56">
        <v>3000</v>
      </c>
      <c r="J1348" s="31">
        <v>8250</v>
      </c>
    </row>
    <row r="1349" s="4" customFormat="1" ht="14.25" spans="1:10">
      <c r="A1349" s="66" t="s">
        <v>406</v>
      </c>
      <c r="B1349" s="55" t="s">
        <v>407</v>
      </c>
      <c r="C1349" s="53" t="s">
        <v>15</v>
      </c>
      <c r="D1349" s="59">
        <v>1600</v>
      </c>
      <c r="E1349" s="59">
        <v>379.55</v>
      </c>
      <c r="F1349" s="53">
        <v>381</v>
      </c>
      <c r="G1349" s="53">
        <v>383</v>
      </c>
      <c r="H1349" s="31">
        <v>2319.99999999998</v>
      </c>
      <c r="I1349" s="56">
        <v>3200</v>
      </c>
      <c r="J1349" s="31">
        <v>7119.99999999998</v>
      </c>
    </row>
    <row r="1350" s="4" customFormat="1" ht="14.25" spans="1:10">
      <c r="A1350" s="66" t="s">
        <v>408</v>
      </c>
      <c r="B1350" s="55" t="s">
        <v>165</v>
      </c>
      <c r="C1350" s="53" t="s">
        <v>15</v>
      </c>
      <c r="D1350" s="59">
        <v>2500</v>
      </c>
      <c r="E1350" s="59">
        <v>372</v>
      </c>
      <c r="F1350" s="53">
        <v>373</v>
      </c>
      <c r="G1350" s="53">
        <v>374</v>
      </c>
      <c r="H1350" s="31">
        <v>2500</v>
      </c>
      <c r="I1350" s="56">
        <v>2500</v>
      </c>
      <c r="J1350" s="31">
        <v>7500</v>
      </c>
    </row>
    <row r="1351" s="4" customFormat="1" ht="14.25" spans="1:10">
      <c r="A1351" s="66" t="s">
        <v>408</v>
      </c>
      <c r="B1351" s="55" t="s">
        <v>409</v>
      </c>
      <c r="C1351" s="53" t="s">
        <v>15</v>
      </c>
      <c r="D1351" s="59">
        <v>700</v>
      </c>
      <c r="E1351" s="59">
        <v>723.5</v>
      </c>
      <c r="F1351" s="53">
        <v>726.5</v>
      </c>
      <c r="G1351" s="53">
        <v>0</v>
      </c>
      <c r="H1351" s="31">
        <v>2100</v>
      </c>
      <c r="I1351" s="56">
        <v>0</v>
      </c>
      <c r="J1351" s="31">
        <v>2100</v>
      </c>
    </row>
    <row r="1352" s="4" customFormat="1" ht="14.25" spans="1:10">
      <c r="A1352" s="66" t="s">
        <v>410</v>
      </c>
      <c r="B1352" s="55" t="s">
        <v>411</v>
      </c>
      <c r="C1352" s="53" t="s">
        <v>15</v>
      </c>
      <c r="D1352" s="59">
        <v>200</v>
      </c>
      <c r="E1352" s="59">
        <v>3295</v>
      </c>
      <c r="F1352" s="53">
        <v>3305</v>
      </c>
      <c r="G1352" s="53">
        <v>0</v>
      </c>
      <c r="H1352" s="31">
        <v>2000</v>
      </c>
      <c r="I1352" s="56">
        <v>0</v>
      </c>
      <c r="J1352" s="31">
        <v>2000</v>
      </c>
    </row>
    <row r="1353" s="4" customFormat="1" ht="14.25" spans="1:10">
      <c r="A1353" s="66" t="s">
        <v>410</v>
      </c>
      <c r="B1353" s="55" t="s">
        <v>76</v>
      </c>
      <c r="C1353" s="53" t="s">
        <v>15</v>
      </c>
      <c r="D1353" s="59">
        <v>1100</v>
      </c>
      <c r="E1353" s="59">
        <v>822</v>
      </c>
      <c r="F1353" s="53">
        <v>819</v>
      </c>
      <c r="G1353" s="53">
        <v>0</v>
      </c>
      <c r="H1353" s="31">
        <v>-3300</v>
      </c>
      <c r="I1353" s="56">
        <v>0</v>
      </c>
      <c r="J1353" s="31">
        <v>-7200</v>
      </c>
    </row>
    <row r="1354" s="4" customFormat="1" ht="14.25" spans="1:10">
      <c r="A1354" s="66" t="s">
        <v>410</v>
      </c>
      <c r="B1354" s="55" t="s">
        <v>341</v>
      </c>
      <c r="C1354" s="53" t="s">
        <v>15</v>
      </c>
      <c r="D1354" s="59">
        <v>1500</v>
      </c>
      <c r="E1354" s="59">
        <v>474.1</v>
      </c>
      <c r="F1354" s="53">
        <v>471.5</v>
      </c>
      <c r="G1354" s="53">
        <v>0</v>
      </c>
      <c r="H1354" s="31">
        <v>-3900.00000000003</v>
      </c>
      <c r="I1354" s="56">
        <v>0</v>
      </c>
      <c r="J1354" s="31">
        <v>-3900.00000000003</v>
      </c>
    </row>
    <row r="1355" s="4" customFormat="1" ht="14.25" spans="1:10">
      <c r="A1355" s="66" t="s">
        <v>412</v>
      </c>
      <c r="B1355" s="55" t="s">
        <v>413</v>
      </c>
      <c r="C1355" s="53" t="s">
        <v>15</v>
      </c>
      <c r="D1355" s="59">
        <v>250</v>
      </c>
      <c r="E1355" s="59">
        <v>4434</v>
      </c>
      <c r="F1355" s="53">
        <v>4445</v>
      </c>
      <c r="G1355" s="53">
        <v>0</v>
      </c>
      <c r="H1355" s="31">
        <v>2750</v>
      </c>
      <c r="I1355" s="56">
        <v>0</v>
      </c>
      <c r="J1355" s="31">
        <v>2750</v>
      </c>
    </row>
    <row r="1356" s="4" customFormat="1" ht="14.25" spans="1:10">
      <c r="A1356" s="5"/>
      <c r="B1356" s="5"/>
      <c r="C1356" s="5"/>
      <c r="D1356" s="5"/>
      <c r="E1356" s="5"/>
      <c r="F1356" s="5"/>
      <c r="G1356" s="68"/>
      <c r="H1356" s="69">
        <f>SUM(H1313:H1355)</f>
        <v>46411.9999999999</v>
      </c>
      <c r="I1356" s="69" t="s">
        <v>380</v>
      </c>
      <c r="J1356" s="69">
        <f>SUM(J1313:J1355)</f>
        <v>156837</v>
      </c>
    </row>
    <row r="1357" s="4" customFormat="1" ht="14.25" spans="1:10">
      <c r="A1357" s="70"/>
      <c r="B1357" s="71"/>
      <c r="C1357" s="71"/>
      <c r="D1357" s="71"/>
      <c r="E1357" s="71"/>
      <c r="F1357" s="72">
        <v>43831</v>
      </c>
      <c r="G1357" s="71"/>
      <c r="H1357" s="73"/>
      <c r="I1357" s="73"/>
      <c r="J1357" s="73"/>
    </row>
    <row r="1358" s="4" customFormat="1" ht="14.25" spans="1:10">
      <c r="A1358" s="66" t="s">
        <v>414</v>
      </c>
      <c r="B1358" s="55" t="s">
        <v>76</v>
      </c>
      <c r="C1358" s="53" t="s">
        <v>15</v>
      </c>
      <c r="D1358" s="59">
        <v>1500</v>
      </c>
      <c r="E1358" s="59">
        <v>813.5</v>
      </c>
      <c r="F1358" s="53">
        <v>810.5</v>
      </c>
      <c r="G1358" s="53">
        <v>0</v>
      </c>
      <c r="H1358" s="31">
        <v>-4500</v>
      </c>
      <c r="I1358" s="56">
        <v>0</v>
      </c>
      <c r="J1358" s="31">
        <v>-4500</v>
      </c>
    </row>
    <row r="1359" s="4" customFormat="1" ht="14.25" spans="1:10">
      <c r="A1359" s="66" t="s">
        <v>415</v>
      </c>
      <c r="B1359" s="55" t="s">
        <v>308</v>
      </c>
      <c r="C1359" s="53" t="s">
        <v>15</v>
      </c>
      <c r="D1359" s="59">
        <v>1500</v>
      </c>
      <c r="E1359" s="59">
        <v>768</v>
      </c>
      <c r="F1359" s="53">
        <v>770</v>
      </c>
      <c r="G1359" s="53">
        <v>772</v>
      </c>
      <c r="H1359" s="31">
        <v>3000</v>
      </c>
      <c r="I1359" s="56">
        <v>3000</v>
      </c>
      <c r="J1359" s="31">
        <v>9000</v>
      </c>
    </row>
    <row r="1360" s="4" customFormat="1" ht="14.25" spans="1:10">
      <c r="A1360" s="66" t="s">
        <v>415</v>
      </c>
      <c r="B1360" s="55" t="s">
        <v>76</v>
      </c>
      <c r="C1360" s="53" t="s">
        <v>15</v>
      </c>
      <c r="D1360" s="59">
        <v>1100</v>
      </c>
      <c r="E1360" s="59">
        <v>791.5</v>
      </c>
      <c r="F1360" s="53">
        <v>793.5</v>
      </c>
      <c r="G1360" s="53">
        <v>795</v>
      </c>
      <c r="H1360" s="31">
        <v>2200</v>
      </c>
      <c r="I1360" s="56">
        <v>1650</v>
      </c>
      <c r="J1360" s="31">
        <v>6050</v>
      </c>
    </row>
    <row r="1361" s="4" customFormat="1" ht="14.25" spans="1:10">
      <c r="A1361" s="66" t="s">
        <v>415</v>
      </c>
      <c r="B1361" s="55" t="s">
        <v>186</v>
      </c>
      <c r="C1361" s="53" t="s">
        <v>17</v>
      </c>
      <c r="D1361" s="59">
        <v>2600</v>
      </c>
      <c r="E1361" s="59">
        <v>201</v>
      </c>
      <c r="F1361" s="53">
        <v>200</v>
      </c>
      <c r="G1361" s="53">
        <v>0</v>
      </c>
      <c r="H1361" s="31">
        <v>2600</v>
      </c>
      <c r="I1361" s="56">
        <v>0</v>
      </c>
      <c r="J1361" s="31">
        <v>2600</v>
      </c>
    </row>
    <row r="1362" s="4" customFormat="1" ht="14.25" spans="1:10">
      <c r="A1362" s="66" t="s">
        <v>415</v>
      </c>
      <c r="B1362" s="55" t="s">
        <v>397</v>
      </c>
      <c r="C1362" s="53" t="s">
        <v>17</v>
      </c>
      <c r="D1362" s="59">
        <v>300</v>
      </c>
      <c r="E1362" s="59">
        <v>1435</v>
      </c>
      <c r="F1362" s="53">
        <v>1441</v>
      </c>
      <c r="G1362" s="53">
        <v>0</v>
      </c>
      <c r="H1362" s="31">
        <v>-1800</v>
      </c>
      <c r="I1362" s="56">
        <v>0</v>
      </c>
      <c r="J1362" s="31">
        <v>-1800</v>
      </c>
    </row>
    <row r="1363" s="4" customFormat="1" ht="14.25" spans="1:10">
      <c r="A1363" s="66" t="s">
        <v>416</v>
      </c>
      <c r="B1363" s="55" t="s">
        <v>291</v>
      </c>
      <c r="C1363" s="53" t="s">
        <v>15</v>
      </c>
      <c r="D1363" s="59">
        <v>800</v>
      </c>
      <c r="E1363" s="59">
        <v>1092</v>
      </c>
      <c r="F1363" s="53">
        <v>1096</v>
      </c>
      <c r="G1363" s="53">
        <v>1100</v>
      </c>
      <c r="H1363" s="31">
        <v>3200</v>
      </c>
      <c r="I1363" s="56">
        <v>3200</v>
      </c>
      <c r="J1363" s="31">
        <v>6400</v>
      </c>
    </row>
    <row r="1364" s="4" customFormat="1" ht="14.25" spans="1:10">
      <c r="A1364" s="66" t="s">
        <v>416</v>
      </c>
      <c r="B1364" s="55" t="s">
        <v>361</v>
      </c>
      <c r="C1364" s="53" t="s">
        <v>15</v>
      </c>
      <c r="D1364" s="59">
        <v>309</v>
      </c>
      <c r="E1364" s="59">
        <v>1730</v>
      </c>
      <c r="F1364" s="53">
        <v>1718</v>
      </c>
      <c r="G1364" s="53">
        <v>0</v>
      </c>
      <c r="H1364" s="31">
        <v>-3708</v>
      </c>
      <c r="I1364" s="56">
        <v>0</v>
      </c>
      <c r="J1364" s="31">
        <v>-3708</v>
      </c>
    </row>
    <row r="1365" s="4" customFormat="1" ht="14.25" spans="1:10">
      <c r="A1365" s="66" t="s">
        <v>417</v>
      </c>
      <c r="B1365" s="55" t="s">
        <v>165</v>
      </c>
      <c r="C1365" s="53" t="s">
        <v>17</v>
      </c>
      <c r="D1365" s="59">
        <v>2500</v>
      </c>
      <c r="E1365" s="59">
        <v>376</v>
      </c>
      <c r="F1365" s="53">
        <v>375</v>
      </c>
      <c r="G1365" s="53">
        <v>374</v>
      </c>
      <c r="H1365" s="31">
        <v>2500</v>
      </c>
      <c r="I1365" s="56">
        <v>2500</v>
      </c>
      <c r="J1365" s="31">
        <v>7500</v>
      </c>
    </row>
    <row r="1366" s="4" customFormat="1" ht="14.25" spans="1:10">
      <c r="A1366" s="66" t="s">
        <v>418</v>
      </c>
      <c r="B1366" s="55" t="s">
        <v>364</v>
      </c>
      <c r="C1366" s="53" t="s">
        <v>15</v>
      </c>
      <c r="D1366" s="59">
        <v>4000</v>
      </c>
      <c r="E1366" s="59">
        <v>230.5</v>
      </c>
      <c r="F1366" s="53">
        <v>231.25</v>
      </c>
      <c r="G1366" s="53">
        <v>232</v>
      </c>
      <c r="H1366" s="31">
        <v>3000</v>
      </c>
      <c r="I1366" s="56">
        <v>3000</v>
      </c>
      <c r="J1366" s="31">
        <v>10000</v>
      </c>
    </row>
    <row r="1367" s="4" customFormat="1" ht="14.25" spans="1:10">
      <c r="A1367" s="66" t="s">
        <v>418</v>
      </c>
      <c r="B1367" s="55" t="s">
        <v>374</v>
      </c>
      <c r="C1367" s="53" t="s">
        <v>15</v>
      </c>
      <c r="D1367" s="59">
        <v>2500</v>
      </c>
      <c r="E1367" s="59">
        <v>331.25</v>
      </c>
      <c r="F1367" s="53">
        <v>333</v>
      </c>
      <c r="G1367" s="53">
        <v>0</v>
      </c>
      <c r="H1367" s="31">
        <v>4375</v>
      </c>
      <c r="I1367" s="56">
        <v>0</v>
      </c>
      <c r="J1367" s="31">
        <v>4375</v>
      </c>
    </row>
    <row r="1368" s="4" customFormat="1" ht="14.25" spans="1:10">
      <c r="A1368" s="66" t="s">
        <v>418</v>
      </c>
      <c r="B1368" s="55" t="s">
        <v>377</v>
      </c>
      <c r="C1368" s="53" t="s">
        <v>15</v>
      </c>
      <c r="D1368" s="59">
        <v>800</v>
      </c>
      <c r="E1368" s="59">
        <v>881</v>
      </c>
      <c r="F1368" s="53">
        <v>881</v>
      </c>
      <c r="G1368" s="53">
        <v>0</v>
      </c>
      <c r="H1368" s="31">
        <v>0</v>
      </c>
      <c r="I1368" s="56">
        <v>0</v>
      </c>
      <c r="J1368" s="31">
        <v>0</v>
      </c>
    </row>
    <row r="1369" s="4" customFormat="1" ht="14.25" spans="1:10">
      <c r="A1369" s="66" t="s">
        <v>419</v>
      </c>
      <c r="B1369" s="55" t="s">
        <v>420</v>
      </c>
      <c r="C1369" s="53" t="s">
        <v>15</v>
      </c>
      <c r="D1369" s="59">
        <v>1400</v>
      </c>
      <c r="E1369" s="59">
        <v>623</v>
      </c>
      <c r="F1369" s="53">
        <v>620</v>
      </c>
      <c r="G1369" s="53">
        <v>0</v>
      </c>
      <c r="H1369" s="31">
        <v>-4200</v>
      </c>
      <c r="I1369" s="56">
        <v>0</v>
      </c>
      <c r="J1369" s="31">
        <v>-4200</v>
      </c>
    </row>
    <row r="1370" s="4" customFormat="1" ht="14.25" spans="1:10">
      <c r="A1370" s="66" t="s">
        <v>419</v>
      </c>
      <c r="B1370" s="55" t="s">
        <v>76</v>
      </c>
      <c r="C1370" s="53" t="s">
        <v>15</v>
      </c>
      <c r="D1370" s="59">
        <v>1100</v>
      </c>
      <c r="E1370" s="59">
        <v>721</v>
      </c>
      <c r="F1370" s="53">
        <v>723</v>
      </c>
      <c r="G1370" s="53">
        <v>726</v>
      </c>
      <c r="H1370" s="31">
        <v>2200</v>
      </c>
      <c r="I1370" s="56">
        <v>3300</v>
      </c>
      <c r="J1370" s="31">
        <v>5500</v>
      </c>
    </row>
    <row r="1371" s="4" customFormat="1" ht="14.25" spans="1:10">
      <c r="A1371" s="66" t="s">
        <v>419</v>
      </c>
      <c r="B1371" s="55" t="s">
        <v>329</v>
      </c>
      <c r="C1371" s="53" t="s">
        <v>15</v>
      </c>
      <c r="D1371" s="59">
        <v>1500</v>
      </c>
      <c r="E1371" s="59">
        <v>485</v>
      </c>
      <c r="F1371" s="53">
        <v>482</v>
      </c>
      <c r="G1371" s="53">
        <v>0</v>
      </c>
      <c r="H1371" s="31">
        <v>-4500</v>
      </c>
      <c r="I1371" s="56">
        <v>0</v>
      </c>
      <c r="J1371" s="31">
        <v>-4500</v>
      </c>
    </row>
    <row r="1372" s="4" customFormat="1" ht="14.25" spans="1:10">
      <c r="A1372" s="66" t="s">
        <v>421</v>
      </c>
      <c r="B1372" s="55" t="s">
        <v>384</v>
      </c>
      <c r="C1372" s="53" t="s">
        <v>15</v>
      </c>
      <c r="D1372" s="59">
        <v>2500</v>
      </c>
      <c r="E1372" s="59">
        <v>213</v>
      </c>
      <c r="F1372" s="53">
        <v>211.5</v>
      </c>
      <c r="G1372" s="53">
        <v>0</v>
      </c>
      <c r="H1372" s="31">
        <v>-3750</v>
      </c>
      <c r="I1372" s="56">
        <v>0</v>
      </c>
      <c r="J1372" s="31">
        <v>-3750</v>
      </c>
    </row>
    <row r="1373" s="4" customFormat="1" ht="14.25" spans="1:10">
      <c r="A1373" s="66" t="s">
        <v>421</v>
      </c>
      <c r="B1373" s="55" t="s">
        <v>73</v>
      </c>
      <c r="C1373" s="53" t="s">
        <v>15</v>
      </c>
      <c r="D1373" s="59">
        <v>2800</v>
      </c>
      <c r="E1373" s="59">
        <v>262.1</v>
      </c>
      <c r="F1373" s="53">
        <v>261.75</v>
      </c>
      <c r="G1373" s="53">
        <v>0</v>
      </c>
      <c r="H1373" s="31">
        <v>-980.000000000064</v>
      </c>
      <c r="I1373" s="56">
        <v>0</v>
      </c>
      <c r="J1373" s="31">
        <v>-980.000000000064</v>
      </c>
    </row>
    <row r="1374" s="4" customFormat="1" ht="14.25" spans="1:10">
      <c r="A1374" s="66" t="s">
        <v>422</v>
      </c>
      <c r="B1374" s="55" t="s">
        <v>364</v>
      </c>
      <c r="C1374" s="53" t="s">
        <v>15</v>
      </c>
      <c r="D1374" s="59">
        <v>4000</v>
      </c>
      <c r="E1374" s="59">
        <v>227</v>
      </c>
      <c r="F1374" s="53">
        <v>227.75</v>
      </c>
      <c r="G1374" s="53">
        <v>0</v>
      </c>
      <c r="H1374" s="31">
        <v>3000</v>
      </c>
      <c r="I1374" s="56">
        <v>0</v>
      </c>
      <c r="J1374" s="31">
        <v>3000</v>
      </c>
    </row>
    <row r="1375" s="4" customFormat="1" ht="14.25" spans="1:10">
      <c r="A1375" s="66" t="s">
        <v>422</v>
      </c>
      <c r="B1375" s="55" t="s">
        <v>423</v>
      </c>
      <c r="C1375" s="53" t="s">
        <v>15</v>
      </c>
      <c r="D1375" s="59">
        <v>3000</v>
      </c>
      <c r="E1375" s="59">
        <v>321</v>
      </c>
      <c r="F1375" s="53">
        <v>319.75</v>
      </c>
      <c r="G1375" s="53">
        <v>0</v>
      </c>
      <c r="H1375" s="31">
        <v>-3750</v>
      </c>
      <c r="I1375" s="56">
        <v>0</v>
      </c>
      <c r="J1375" s="31">
        <v>-3750</v>
      </c>
    </row>
    <row r="1376" s="4" customFormat="1" ht="14.25" spans="1:10">
      <c r="A1376" s="66" t="s">
        <v>422</v>
      </c>
      <c r="B1376" s="55" t="s">
        <v>73</v>
      </c>
      <c r="C1376" s="53" t="s">
        <v>15</v>
      </c>
      <c r="D1376" s="59">
        <v>2800</v>
      </c>
      <c r="E1376" s="59">
        <v>259.55</v>
      </c>
      <c r="F1376" s="53">
        <v>259.55</v>
      </c>
      <c r="G1376" s="53">
        <v>0</v>
      </c>
      <c r="H1376" s="31">
        <v>0</v>
      </c>
      <c r="I1376" s="56">
        <v>0</v>
      </c>
      <c r="J1376" s="31">
        <v>0</v>
      </c>
    </row>
    <row r="1377" s="4" customFormat="1" ht="14.25" spans="1:10">
      <c r="A1377" s="66" t="s">
        <v>424</v>
      </c>
      <c r="B1377" s="55" t="s">
        <v>425</v>
      </c>
      <c r="C1377" s="53" t="s">
        <v>15</v>
      </c>
      <c r="D1377" s="59">
        <v>1300</v>
      </c>
      <c r="E1377" s="59">
        <v>475</v>
      </c>
      <c r="F1377" s="53">
        <v>477</v>
      </c>
      <c r="G1377" s="53">
        <v>0</v>
      </c>
      <c r="H1377" s="31">
        <v>2600</v>
      </c>
      <c r="I1377" s="56">
        <v>0</v>
      </c>
      <c r="J1377" s="31">
        <v>2600</v>
      </c>
    </row>
    <row r="1378" s="4" customFormat="1" ht="14.25" spans="1:10">
      <c r="A1378" s="66" t="s">
        <v>424</v>
      </c>
      <c r="B1378" s="55" t="s">
        <v>426</v>
      </c>
      <c r="C1378" s="53" t="s">
        <v>15</v>
      </c>
      <c r="D1378" s="59">
        <v>500</v>
      </c>
      <c r="E1378" s="59">
        <v>1770</v>
      </c>
      <c r="F1378" s="53">
        <v>1763</v>
      </c>
      <c r="G1378" s="53">
        <v>0</v>
      </c>
      <c r="H1378" s="31">
        <v>-3500</v>
      </c>
      <c r="I1378" s="56">
        <v>0</v>
      </c>
      <c r="J1378" s="31">
        <v>-3500</v>
      </c>
    </row>
    <row r="1379" s="4" customFormat="1" ht="14.25" spans="1:10">
      <c r="A1379" s="66" t="s">
        <v>427</v>
      </c>
      <c r="B1379" s="55" t="s">
        <v>323</v>
      </c>
      <c r="C1379" s="53" t="s">
        <v>17</v>
      </c>
      <c r="D1379" s="59">
        <v>1500</v>
      </c>
      <c r="E1379" s="59">
        <v>333</v>
      </c>
      <c r="F1379" s="53">
        <v>330.5</v>
      </c>
      <c r="G1379" s="53">
        <v>327</v>
      </c>
      <c r="H1379" s="31">
        <v>3750</v>
      </c>
      <c r="I1379" s="56">
        <v>5250</v>
      </c>
      <c r="J1379" s="31">
        <v>9000</v>
      </c>
    </row>
    <row r="1380" s="4" customFormat="1" ht="14.25" spans="1:10">
      <c r="A1380" s="66" t="s">
        <v>428</v>
      </c>
      <c r="B1380" s="55" t="s">
        <v>429</v>
      </c>
      <c r="C1380" s="53" t="s">
        <v>15</v>
      </c>
      <c r="D1380" s="59">
        <v>1200</v>
      </c>
      <c r="E1380" s="59">
        <v>528.5</v>
      </c>
      <c r="F1380" s="53">
        <v>525</v>
      </c>
      <c r="G1380" s="53">
        <v>0</v>
      </c>
      <c r="H1380" s="31">
        <v>-4200</v>
      </c>
      <c r="I1380" s="56">
        <v>0</v>
      </c>
      <c r="J1380" s="31">
        <v>-4200</v>
      </c>
    </row>
    <row r="1381" s="4" customFormat="1" ht="14.25" spans="1:10">
      <c r="A1381" s="66" t="s">
        <v>428</v>
      </c>
      <c r="B1381" s="55" t="s">
        <v>430</v>
      </c>
      <c r="C1381" s="53" t="s">
        <v>15</v>
      </c>
      <c r="D1381" s="59">
        <v>1400</v>
      </c>
      <c r="E1381" s="59">
        <v>361</v>
      </c>
      <c r="F1381" s="53">
        <v>363</v>
      </c>
      <c r="G1381" s="53">
        <v>366</v>
      </c>
      <c r="H1381" s="31">
        <v>2800</v>
      </c>
      <c r="I1381" s="56">
        <v>4200</v>
      </c>
      <c r="J1381" s="31">
        <v>7000</v>
      </c>
    </row>
    <row r="1382" s="4" customFormat="1" ht="14.25" spans="1:10">
      <c r="A1382" s="66" t="s">
        <v>431</v>
      </c>
      <c r="B1382" s="55" t="s">
        <v>308</v>
      </c>
      <c r="C1382" s="53" t="s">
        <v>15</v>
      </c>
      <c r="D1382" s="59">
        <v>1500</v>
      </c>
      <c r="E1382" s="59">
        <v>780.5</v>
      </c>
      <c r="F1382" s="53">
        <v>782.5</v>
      </c>
      <c r="G1382" s="53">
        <v>785</v>
      </c>
      <c r="H1382" s="31">
        <v>3000</v>
      </c>
      <c r="I1382" s="56">
        <v>3750</v>
      </c>
      <c r="J1382" s="31">
        <v>6750</v>
      </c>
    </row>
    <row r="1383" s="4" customFormat="1" ht="14.25" spans="1:10">
      <c r="A1383" s="66" t="s">
        <v>431</v>
      </c>
      <c r="B1383" s="55" t="s">
        <v>364</v>
      </c>
      <c r="C1383" s="53" t="s">
        <v>15</v>
      </c>
      <c r="D1383" s="59">
        <v>4000</v>
      </c>
      <c r="E1383" s="59">
        <v>222.35</v>
      </c>
      <c r="F1383" s="53">
        <v>223</v>
      </c>
      <c r="G1383" s="53">
        <v>0</v>
      </c>
      <c r="H1383" s="31">
        <v>2600.00000000002</v>
      </c>
      <c r="I1383" s="56">
        <v>0</v>
      </c>
      <c r="J1383" s="31">
        <v>2600.00000000002</v>
      </c>
    </row>
    <row r="1384" s="4" customFormat="1" ht="14.25" spans="1:10">
      <c r="A1384" s="66" t="s">
        <v>432</v>
      </c>
      <c r="B1384" s="55" t="s">
        <v>364</v>
      </c>
      <c r="C1384" s="53" t="s">
        <v>15</v>
      </c>
      <c r="D1384" s="59">
        <v>4000</v>
      </c>
      <c r="E1384" s="59">
        <v>216.55</v>
      </c>
      <c r="F1384" s="53">
        <v>217.25</v>
      </c>
      <c r="G1384" s="53">
        <v>0</v>
      </c>
      <c r="H1384" s="31">
        <v>2799.99999999995</v>
      </c>
      <c r="I1384" s="56">
        <v>0</v>
      </c>
      <c r="J1384" s="31">
        <v>2799.99999999995</v>
      </c>
    </row>
    <row r="1385" s="4" customFormat="1" ht="14.25" spans="1:10">
      <c r="A1385" s="66" t="s">
        <v>432</v>
      </c>
      <c r="B1385" s="55" t="s">
        <v>429</v>
      </c>
      <c r="C1385" s="53" t="s">
        <v>15</v>
      </c>
      <c r="D1385" s="59">
        <v>1300</v>
      </c>
      <c r="E1385" s="59">
        <v>523</v>
      </c>
      <c r="F1385" s="53">
        <v>525</v>
      </c>
      <c r="G1385" s="53">
        <v>527</v>
      </c>
      <c r="H1385" s="31">
        <v>2600</v>
      </c>
      <c r="I1385" s="56">
        <v>2600</v>
      </c>
      <c r="J1385" s="31">
        <v>7800</v>
      </c>
    </row>
    <row r="1386" s="4" customFormat="1" ht="14.25" spans="1:10">
      <c r="A1386" s="66" t="s">
        <v>432</v>
      </c>
      <c r="B1386" s="55" t="s">
        <v>170</v>
      </c>
      <c r="C1386" s="53" t="s">
        <v>15</v>
      </c>
      <c r="D1386" s="59">
        <v>700</v>
      </c>
      <c r="E1386" s="59">
        <v>1312</v>
      </c>
      <c r="F1386" s="53">
        <v>1315</v>
      </c>
      <c r="G1386" s="53">
        <v>1318</v>
      </c>
      <c r="H1386" s="31">
        <v>2100</v>
      </c>
      <c r="I1386" s="56">
        <v>2100</v>
      </c>
      <c r="J1386" s="31">
        <v>4200</v>
      </c>
    </row>
    <row r="1387" s="4" customFormat="1" ht="14.25" spans="1:10">
      <c r="A1387" s="66" t="s">
        <v>433</v>
      </c>
      <c r="B1387" s="55" t="s">
        <v>335</v>
      </c>
      <c r="C1387" s="53" t="s">
        <v>15</v>
      </c>
      <c r="D1387" s="59">
        <v>3500</v>
      </c>
      <c r="E1387" s="59">
        <v>214.75</v>
      </c>
      <c r="F1387" s="53">
        <v>215.4</v>
      </c>
      <c r="G1387" s="53">
        <v>0</v>
      </c>
      <c r="H1387" s="31">
        <v>2275.00000000002</v>
      </c>
      <c r="I1387" s="56">
        <v>0</v>
      </c>
      <c r="J1387" s="31">
        <v>2275.00000000002</v>
      </c>
    </row>
    <row r="1388" s="4" customFormat="1" ht="14.25" spans="1:10">
      <c r="A1388" s="66" t="s">
        <v>433</v>
      </c>
      <c r="B1388" s="55" t="s">
        <v>265</v>
      </c>
      <c r="C1388" s="53" t="s">
        <v>15</v>
      </c>
      <c r="D1388" s="59">
        <v>5000</v>
      </c>
      <c r="E1388" s="59">
        <v>180.5</v>
      </c>
      <c r="F1388" s="53">
        <v>181.25</v>
      </c>
      <c r="G1388" s="53">
        <v>0</v>
      </c>
      <c r="H1388" s="31">
        <v>3750</v>
      </c>
      <c r="I1388" s="56">
        <v>0</v>
      </c>
      <c r="J1388" s="31">
        <v>3750</v>
      </c>
    </row>
    <row r="1389" s="4" customFormat="1" ht="14.25" spans="1:10">
      <c r="A1389" s="66" t="s">
        <v>433</v>
      </c>
      <c r="B1389" s="55" t="s">
        <v>378</v>
      </c>
      <c r="C1389" s="53" t="s">
        <v>15</v>
      </c>
      <c r="D1389" s="59">
        <v>550</v>
      </c>
      <c r="E1389" s="59">
        <v>1780</v>
      </c>
      <c r="F1389" s="53">
        <v>1787</v>
      </c>
      <c r="G1389" s="53">
        <v>0</v>
      </c>
      <c r="H1389" s="31">
        <v>3850</v>
      </c>
      <c r="I1389" s="56">
        <v>0</v>
      </c>
      <c r="J1389" s="31">
        <v>3850</v>
      </c>
    </row>
    <row r="1390" s="4" customFormat="1" ht="14.25" spans="1:10">
      <c r="A1390" s="66" t="s">
        <v>433</v>
      </c>
      <c r="B1390" s="55" t="s">
        <v>323</v>
      </c>
      <c r="C1390" s="53" t="s">
        <v>15</v>
      </c>
      <c r="D1390" s="59">
        <v>1500</v>
      </c>
      <c r="E1390" s="59">
        <v>360.5</v>
      </c>
      <c r="F1390" s="53">
        <v>362</v>
      </c>
      <c r="G1390" s="53">
        <v>0</v>
      </c>
      <c r="H1390" s="31">
        <v>2250</v>
      </c>
      <c r="I1390" s="56">
        <v>0</v>
      </c>
      <c r="J1390" s="31">
        <v>2250</v>
      </c>
    </row>
    <row r="1391" s="4" customFormat="1" ht="14.25" spans="1:10">
      <c r="A1391" s="66" t="s">
        <v>434</v>
      </c>
      <c r="B1391" s="55" t="s">
        <v>402</v>
      </c>
      <c r="C1391" s="53" t="s">
        <v>15</v>
      </c>
      <c r="D1391" s="59">
        <v>400</v>
      </c>
      <c r="E1391" s="59">
        <v>1920</v>
      </c>
      <c r="F1391" s="53">
        <v>1910</v>
      </c>
      <c r="G1391" s="53">
        <v>0</v>
      </c>
      <c r="H1391" s="31">
        <v>-4000</v>
      </c>
      <c r="I1391" s="56">
        <v>0</v>
      </c>
      <c r="J1391" s="31">
        <v>-4000</v>
      </c>
    </row>
    <row r="1392" s="4" customFormat="1" ht="14.25" spans="1:10">
      <c r="A1392" s="66" t="s">
        <v>434</v>
      </c>
      <c r="B1392" s="55" t="s">
        <v>420</v>
      </c>
      <c r="C1392" s="53" t="s">
        <v>15</v>
      </c>
      <c r="D1392" s="59">
        <v>1400</v>
      </c>
      <c r="E1392" s="59">
        <v>576.5</v>
      </c>
      <c r="F1392" s="53">
        <v>573.5</v>
      </c>
      <c r="G1392" s="53">
        <v>0</v>
      </c>
      <c r="H1392" s="31">
        <v>-4200</v>
      </c>
      <c r="I1392" s="56">
        <v>0</v>
      </c>
      <c r="J1392" s="31">
        <v>-4200</v>
      </c>
    </row>
    <row r="1393" s="4" customFormat="1" ht="14.25" spans="1:10">
      <c r="A1393" s="66" t="s">
        <v>435</v>
      </c>
      <c r="B1393" s="55" t="s">
        <v>165</v>
      </c>
      <c r="C1393" s="53" t="s">
        <v>15</v>
      </c>
      <c r="D1393" s="59">
        <v>2500</v>
      </c>
      <c r="E1393" s="59">
        <v>395.2</v>
      </c>
      <c r="F1393" s="53">
        <v>393.5</v>
      </c>
      <c r="G1393" s="53">
        <v>0</v>
      </c>
      <c r="H1393" s="31">
        <v>-4249.99999999997</v>
      </c>
      <c r="I1393" s="56">
        <v>0</v>
      </c>
      <c r="J1393" s="31">
        <v>-4249.99999999997</v>
      </c>
    </row>
    <row r="1394" s="4" customFormat="1" ht="14.25" spans="1:10">
      <c r="A1394" s="66" t="s">
        <v>435</v>
      </c>
      <c r="B1394" s="55" t="s">
        <v>374</v>
      </c>
      <c r="C1394" s="53" t="s">
        <v>15</v>
      </c>
      <c r="D1394" s="59">
        <v>2500</v>
      </c>
      <c r="E1394" s="59">
        <v>312.1</v>
      </c>
      <c r="F1394" s="53">
        <v>313</v>
      </c>
      <c r="G1394" s="53">
        <v>0</v>
      </c>
      <c r="H1394" s="31">
        <v>2249.99999999994</v>
      </c>
      <c r="I1394" s="56">
        <v>0</v>
      </c>
      <c r="J1394" s="31">
        <v>2249.99999999994</v>
      </c>
    </row>
    <row r="1395" s="4" customFormat="1" ht="14.25" spans="1:10">
      <c r="A1395" s="66" t="s">
        <v>436</v>
      </c>
      <c r="B1395" s="55" t="s">
        <v>364</v>
      </c>
      <c r="C1395" s="53" t="s">
        <v>15</v>
      </c>
      <c r="D1395" s="59">
        <v>4000</v>
      </c>
      <c r="E1395" s="59">
        <v>206</v>
      </c>
      <c r="F1395" s="53">
        <v>206.75</v>
      </c>
      <c r="G1395" s="53">
        <v>0</v>
      </c>
      <c r="H1395" s="31">
        <v>3000</v>
      </c>
      <c r="I1395" s="56">
        <v>0</v>
      </c>
      <c r="J1395" s="31">
        <v>3000</v>
      </c>
    </row>
    <row r="1396" s="4" customFormat="1" ht="14.25" spans="1:10">
      <c r="A1396" s="66" t="s">
        <v>436</v>
      </c>
      <c r="B1396" s="55" t="s">
        <v>387</v>
      </c>
      <c r="C1396" s="53" t="s">
        <v>15</v>
      </c>
      <c r="D1396" s="59">
        <v>2700</v>
      </c>
      <c r="E1396" s="59">
        <v>328.6</v>
      </c>
      <c r="F1396" s="53">
        <v>327.5</v>
      </c>
      <c r="G1396" s="53">
        <v>0</v>
      </c>
      <c r="H1396" s="31">
        <v>-2970.00000000006</v>
      </c>
      <c r="I1396" s="56">
        <v>0</v>
      </c>
      <c r="J1396" s="31">
        <v>-2970.00000000006</v>
      </c>
    </row>
    <row r="1397" s="4" customFormat="1" ht="14.25" spans="1:10">
      <c r="A1397" s="66" t="s">
        <v>437</v>
      </c>
      <c r="B1397" s="55" t="s">
        <v>438</v>
      </c>
      <c r="C1397" s="53" t="s">
        <v>15</v>
      </c>
      <c r="D1397" s="59">
        <v>1200</v>
      </c>
      <c r="E1397" s="59">
        <v>783</v>
      </c>
      <c r="F1397" s="53">
        <v>786</v>
      </c>
      <c r="G1397" s="53">
        <v>0</v>
      </c>
      <c r="H1397" s="31">
        <v>3600</v>
      </c>
      <c r="I1397" s="56">
        <v>0</v>
      </c>
      <c r="J1397" s="31">
        <v>3600</v>
      </c>
    </row>
    <row r="1398" s="4" customFormat="1" ht="14.25" spans="1:10">
      <c r="A1398" s="66" t="s">
        <v>437</v>
      </c>
      <c r="B1398" s="55" t="s">
        <v>439</v>
      </c>
      <c r="C1398" s="53" t="s">
        <v>15</v>
      </c>
      <c r="D1398" s="59">
        <v>3500</v>
      </c>
      <c r="E1398" s="59">
        <v>157.3</v>
      </c>
      <c r="F1398" s="53">
        <v>158</v>
      </c>
      <c r="G1398" s="53">
        <v>0</v>
      </c>
      <c r="H1398" s="31">
        <v>2449.99999999996</v>
      </c>
      <c r="I1398" s="56">
        <v>0</v>
      </c>
      <c r="J1398" s="31">
        <v>2449.99999999996</v>
      </c>
    </row>
    <row r="1399" s="4" customFormat="1" ht="14.25" spans="1:10">
      <c r="A1399" s="66" t="s">
        <v>440</v>
      </c>
      <c r="B1399" s="55" t="s">
        <v>426</v>
      </c>
      <c r="C1399" s="53" t="s">
        <v>15</v>
      </c>
      <c r="D1399" s="59">
        <v>375</v>
      </c>
      <c r="E1399" s="59">
        <v>1692</v>
      </c>
      <c r="F1399" s="53">
        <v>1697</v>
      </c>
      <c r="G1399" s="53">
        <v>0</v>
      </c>
      <c r="H1399" s="31">
        <v>1875</v>
      </c>
      <c r="I1399" s="56">
        <v>0</v>
      </c>
      <c r="J1399" s="31">
        <v>1875</v>
      </c>
    </row>
    <row r="1400" s="4" customFormat="1" ht="14.25" spans="1:10">
      <c r="A1400" s="66" t="s">
        <v>441</v>
      </c>
      <c r="B1400" s="55" t="s">
        <v>392</v>
      </c>
      <c r="C1400" s="53" t="s">
        <v>15</v>
      </c>
      <c r="D1400" s="59">
        <v>375</v>
      </c>
      <c r="E1400" s="59">
        <v>1625</v>
      </c>
      <c r="F1400" s="53">
        <v>1630</v>
      </c>
      <c r="G1400" s="53">
        <v>1635</v>
      </c>
      <c r="H1400" s="31">
        <v>1875</v>
      </c>
      <c r="I1400" s="56">
        <v>1875</v>
      </c>
      <c r="J1400" s="31">
        <v>5625</v>
      </c>
    </row>
    <row r="1401" s="4" customFormat="1" ht="14.25" spans="1:10">
      <c r="A1401" s="66" t="s">
        <v>441</v>
      </c>
      <c r="B1401" s="55" t="s">
        <v>177</v>
      </c>
      <c r="C1401" s="53" t="s">
        <v>15</v>
      </c>
      <c r="D1401" s="59">
        <v>1000</v>
      </c>
      <c r="E1401" s="59">
        <v>664</v>
      </c>
      <c r="F1401" s="53">
        <v>666</v>
      </c>
      <c r="G1401" s="53">
        <v>668</v>
      </c>
      <c r="H1401" s="31">
        <v>2000</v>
      </c>
      <c r="I1401" s="56">
        <v>2000</v>
      </c>
      <c r="J1401" s="31">
        <v>4000</v>
      </c>
    </row>
    <row r="1402" s="4" customFormat="1" ht="14.25" spans="1:10">
      <c r="A1402" s="66" t="s">
        <v>442</v>
      </c>
      <c r="B1402" s="55" t="s">
        <v>388</v>
      </c>
      <c r="C1402" s="53" t="s">
        <v>15</v>
      </c>
      <c r="D1402" s="59">
        <v>2300</v>
      </c>
      <c r="E1402" s="59">
        <v>298</v>
      </c>
      <c r="F1402" s="53">
        <v>299</v>
      </c>
      <c r="G1402" s="53">
        <v>288</v>
      </c>
      <c r="H1402" s="31">
        <v>2300</v>
      </c>
      <c r="I1402" s="56">
        <v>0</v>
      </c>
      <c r="J1402" s="31">
        <v>2300</v>
      </c>
    </row>
    <row r="1403" s="4" customFormat="1" ht="14.25" spans="1:10">
      <c r="A1403" s="66" t="s">
        <v>442</v>
      </c>
      <c r="B1403" s="55" t="s">
        <v>443</v>
      </c>
      <c r="C1403" s="53" t="s">
        <v>15</v>
      </c>
      <c r="D1403" s="59">
        <v>250</v>
      </c>
      <c r="E1403" s="59">
        <v>2466</v>
      </c>
      <c r="F1403" s="53">
        <v>2475</v>
      </c>
      <c r="G1403" s="53">
        <v>0</v>
      </c>
      <c r="H1403" s="31">
        <v>2250</v>
      </c>
      <c r="I1403" s="56">
        <v>0</v>
      </c>
      <c r="J1403" s="31">
        <v>2250</v>
      </c>
    </row>
    <row r="1404" s="4" customFormat="1" ht="14.25" spans="1:10">
      <c r="A1404" s="66" t="s">
        <v>442</v>
      </c>
      <c r="B1404" s="55" t="s">
        <v>444</v>
      </c>
      <c r="C1404" s="53" t="s">
        <v>15</v>
      </c>
      <c r="D1404" s="59">
        <v>1600</v>
      </c>
      <c r="E1404" s="59">
        <v>354.5</v>
      </c>
      <c r="F1404" s="53">
        <v>354.5</v>
      </c>
      <c r="G1404" s="53">
        <v>0</v>
      </c>
      <c r="H1404" s="31">
        <v>0</v>
      </c>
      <c r="I1404" s="56">
        <v>0</v>
      </c>
      <c r="J1404" s="31">
        <v>0</v>
      </c>
    </row>
    <row r="1405" s="4" customFormat="1" ht="14.25" spans="1:10">
      <c r="A1405" s="66" t="s">
        <v>442</v>
      </c>
      <c r="B1405" s="55" t="s">
        <v>423</v>
      </c>
      <c r="C1405" s="53" t="s">
        <v>15</v>
      </c>
      <c r="D1405" s="59">
        <v>3000</v>
      </c>
      <c r="E1405" s="59">
        <v>289.25</v>
      </c>
      <c r="F1405" s="53">
        <v>288</v>
      </c>
      <c r="G1405" s="53">
        <v>0</v>
      </c>
      <c r="H1405" s="31">
        <v>-3750</v>
      </c>
      <c r="I1405" s="56">
        <v>0</v>
      </c>
      <c r="J1405" s="31">
        <v>-3750</v>
      </c>
    </row>
    <row r="1406" s="4" customFormat="1" ht="14.25" spans="1:10">
      <c r="A1406" s="66" t="s">
        <v>445</v>
      </c>
      <c r="B1406" s="55" t="s">
        <v>308</v>
      </c>
      <c r="C1406" s="53" t="s">
        <v>15</v>
      </c>
      <c r="D1406" s="59">
        <v>1500</v>
      </c>
      <c r="E1406" s="59">
        <v>764</v>
      </c>
      <c r="F1406" s="53">
        <v>762.15</v>
      </c>
      <c r="G1406" s="53">
        <v>0</v>
      </c>
      <c r="H1406" s="31">
        <v>2775.00000000003</v>
      </c>
      <c r="I1406" s="56">
        <v>0</v>
      </c>
      <c r="J1406" s="31">
        <v>2775.00000000003</v>
      </c>
    </row>
    <row r="1407" s="4" customFormat="1" ht="14.25" spans="1:10">
      <c r="A1407" s="5"/>
      <c r="B1407" s="5"/>
      <c r="C1407" s="5"/>
      <c r="D1407" s="5"/>
      <c r="E1407" s="5"/>
      <c r="F1407" s="5"/>
      <c r="G1407" s="68"/>
      <c r="H1407" s="69">
        <f>SUM(H1358:H1406)</f>
        <v>30766.9999999998</v>
      </c>
      <c r="I1407" s="69" t="s">
        <v>380</v>
      </c>
      <c r="J1407" s="69">
        <f>SUM(J1358:J1406)</f>
        <v>85366.9999999998</v>
      </c>
    </row>
    <row r="1408" s="4" customFormat="1" ht="14.25" spans="1:10">
      <c r="A1408" s="70"/>
      <c r="B1408" s="71"/>
      <c r="C1408" s="71"/>
      <c r="D1408" s="71"/>
      <c r="E1408" s="71"/>
      <c r="F1408" s="72">
        <v>43800</v>
      </c>
      <c r="G1408" s="71"/>
      <c r="H1408" s="73"/>
      <c r="I1408" s="73"/>
      <c r="J1408" s="73"/>
    </row>
    <row r="1409" s="4" customFormat="1" ht="14.25" spans="1:10">
      <c r="A1409" s="66" t="s">
        <v>446</v>
      </c>
      <c r="B1409" s="55" t="s">
        <v>387</v>
      </c>
      <c r="C1409" s="53" t="s">
        <v>15</v>
      </c>
      <c r="D1409" s="59">
        <v>2700</v>
      </c>
      <c r="E1409" s="59">
        <v>324.5</v>
      </c>
      <c r="F1409" s="53">
        <v>325.5</v>
      </c>
      <c r="G1409" s="53">
        <v>326.5</v>
      </c>
      <c r="H1409" s="31">
        <v>2700</v>
      </c>
      <c r="I1409" s="56">
        <v>2700</v>
      </c>
      <c r="J1409" s="31">
        <v>8100</v>
      </c>
    </row>
    <row r="1410" s="4" customFormat="1" ht="14.25" spans="1:10">
      <c r="A1410" s="66" t="s">
        <v>447</v>
      </c>
      <c r="B1410" s="55" t="s">
        <v>448</v>
      </c>
      <c r="C1410" s="53" t="s">
        <v>15</v>
      </c>
      <c r="D1410" s="59">
        <v>1350</v>
      </c>
      <c r="E1410" s="59">
        <v>465</v>
      </c>
      <c r="F1410" s="53">
        <v>466.5</v>
      </c>
      <c r="G1410" s="53">
        <v>0</v>
      </c>
      <c r="H1410" s="31">
        <v>2025</v>
      </c>
      <c r="I1410" s="56">
        <v>0</v>
      </c>
      <c r="J1410" s="31">
        <v>2025</v>
      </c>
    </row>
    <row r="1411" s="4" customFormat="1" ht="14.25" spans="1:10">
      <c r="A1411" s="66" t="s">
        <v>447</v>
      </c>
      <c r="B1411" s="55" t="s">
        <v>429</v>
      </c>
      <c r="C1411" s="53" t="s">
        <v>15</v>
      </c>
      <c r="D1411" s="59">
        <v>1300</v>
      </c>
      <c r="E1411" s="59">
        <v>494.5</v>
      </c>
      <c r="F1411" s="53">
        <v>496</v>
      </c>
      <c r="G1411" s="53">
        <v>0</v>
      </c>
      <c r="H1411" s="31">
        <v>1950</v>
      </c>
      <c r="I1411" s="56">
        <v>0</v>
      </c>
      <c r="J1411" s="31">
        <v>1950</v>
      </c>
    </row>
    <row r="1412" s="4" customFormat="1" ht="14.25" spans="1:10">
      <c r="A1412" s="66" t="s">
        <v>447</v>
      </c>
      <c r="B1412" s="55" t="s">
        <v>444</v>
      </c>
      <c r="C1412" s="53" t="s">
        <v>15</v>
      </c>
      <c r="D1412" s="59">
        <v>1600</v>
      </c>
      <c r="E1412" s="59">
        <v>350.5</v>
      </c>
      <c r="F1412" s="53">
        <v>352</v>
      </c>
      <c r="G1412" s="53">
        <v>0</v>
      </c>
      <c r="H1412" s="31">
        <v>2400</v>
      </c>
      <c r="I1412" s="56">
        <v>0</v>
      </c>
      <c r="J1412" s="31">
        <v>2400</v>
      </c>
    </row>
    <row r="1413" s="4" customFormat="1" ht="14.25" spans="1:10">
      <c r="A1413" s="66" t="s">
        <v>449</v>
      </c>
      <c r="B1413" s="55" t="s">
        <v>335</v>
      </c>
      <c r="C1413" s="53" t="s">
        <v>15</v>
      </c>
      <c r="D1413" s="59">
        <v>3500</v>
      </c>
      <c r="E1413" s="59">
        <v>218.5</v>
      </c>
      <c r="F1413" s="53">
        <v>217.5</v>
      </c>
      <c r="G1413" s="53">
        <v>0</v>
      </c>
      <c r="H1413" s="31">
        <v>-3500</v>
      </c>
      <c r="I1413" s="56">
        <v>0</v>
      </c>
      <c r="J1413" s="31">
        <v>-3500</v>
      </c>
    </row>
    <row r="1414" s="4" customFormat="1" ht="14.25" spans="1:10">
      <c r="A1414" s="66" t="s">
        <v>449</v>
      </c>
      <c r="B1414" s="55" t="s">
        <v>291</v>
      </c>
      <c r="C1414" s="53" t="s">
        <v>15</v>
      </c>
      <c r="D1414" s="59">
        <v>800</v>
      </c>
      <c r="E1414" s="59">
        <v>966.5</v>
      </c>
      <c r="F1414" s="53">
        <v>970</v>
      </c>
      <c r="G1414" s="53">
        <v>974</v>
      </c>
      <c r="H1414" s="31">
        <v>2800</v>
      </c>
      <c r="I1414" s="56">
        <v>3200</v>
      </c>
      <c r="J1414" s="31">
        <v>9200</v>
      </c>
    </row>
    <row r="1415" s="4" customFormat="1" ht="14.25" spans="1:10">
      <c r="A1415" s="66" t="s">
        <v>449</v>
      </c>
      <c r="B1415" s="55" t="s">
        <v>280</v>
      </c>
      <c r="C1415" s="53" t="s">
        <v>15</v>
      </c>
      <c r="D1415" s="59">
        <v>600</v>
      </c>
      <c r="E1415" s="59">
        <v>1175.5</v>
      </c>
      <c r="F1415" s="53">
        <v>1175.5</v>
      </c>
      <c r="G1415" s="53">
        <v>0</v>
      </c>
      <c r="H1415" s="31">
        <v>0</v>
      </c>
      <c r="I1415" s="56">
        <v>0</v>
      </c>
      <c r="J1415" s="31">
        <v>0</v>
      </c>
    </row>
    <row r="1416" s="4" customFormat="1" ht="14.25" spans="1:10">
      <c r="A1416" s="66" t="s">
        <v>450</v>
      </c>
      <c r="B1416" s="55" t="s">
        <v>329</v>
      </c>
      <c r="C1416" s="53" t="s">
        <v>15</v>
      </c>
      <c r="D1416" s="59">
        <v>1500</v>
      </c>
      <c r="E1416" s="59">
        <v>467.5</v>
      </c>
      <c r="F1416" s="53">
        <v>469.5</v>
      </c>
      <c r="G1416" s="53">
        <v>0</v>
      </c>
      <c r="H1416" s="31">
        <v>3000</v>
      </c>
      <c r="I1416" s="56">
        <v>0</v>
      </c>
      <c r="J1416" s="31">
        <v>3000</v>
      </c>
    </row>
    <row r="1417" s="4" customFormat="1" ht="14.25" spans="1:10">
      <c r="A1417" s="66" t="s">
        <v>450</v>
      </c>
      <c r="B1417" s="55" t="s">
        <v>308</v>
      </c>
      <c r="C1417" s="53" t="s">
        <v>15</v>
      </c>
      <c r="D1417" s="59">
        <v>1500</v>
      </c>
      <c r="E1417" s="59">
        <v>747</v>
      </c>
      <c r="F1417" s="53">
        <v>746</v>
      </c>
      <c r="G1417" s="53">
        <v>0</v>
      </c>
      <c r="H1417" s="31">
        <v>-1500</v>
      </c>
      <c r="I1417" s="56">
        <v>0</v>
      </c>
      <c r="J1417" s="31">
        <v>-1500</v>
      </c>
    </row>
    <row r="1418" s="4" customFormat="1" ht="14.25" spans="1:10">
      <c r="A1418" s="66" t="s">
        <v>450</v>
      </c>
      <c r="B1418" s="55" t="s">
        <v>444</v>
      </c>
      <c r="C1418" s="53" t="s">
        <v>15</v>
      </c>
      <c r="D1418" s="59">
        <v>1600</v>
      </c>
      <c r="E1418" s="59">
        <v>340</v>
      </c>
      <c r="F1418" s="53">
        <v>337</v>
      </c>
      <c r="G1418" s="53">
        <v>0</v>
      </c>
      <c r="H1418" s="31">
        <v>-4800</v>
      </c>
      <c r="I1418" s="56">
        <v>0</v>
      </c>
      <c r="J1418" s="31">
        <v>-4800</v>
      </c>
    </row>
    <row r="1419" s="4" customFormat="1" ht="14.25" spans="1:10">
      <c r="A1419" s="66" t="s">
        <v>451</v>
      </c>
      <c r="B1419" s="55" t="s">
        <v>265</v>
      </c>
      <c r="C1419" s="53" t="s">
        <v>15</v>
      </c>
      <c r="D1419" s="59">
        <v>3200</v>
      </c>
      <c r="E1419" s="59">
        <v>159.25</v>
      </c>
      <c r="F1419" s="53">
        <v>160</v>
      </c>
      <c r="G1419" s="53">
        <v>161</v>
      </c>
      <c r="H1419" s="31">
        <v>2400</v>
      </c>
      <c r="I1419" s="56">
        <v>3200</v>
      </c>
      <c r="J1419" s="31">
        <v>8800</v>
      </c>
    </row>
    <row r="1420" s="4" customFormat="1" ht="14.25" spans="1:10">
      <c r="A1420" s="66" t="s">
        <v>451</v>
      </c>
      <c r="B1420" s="55" t="s">
        <v>452</v>
      </c>
      <c r="C1420" s="53" t="s">
        <v>15</v>
      </c>
      <c r="D1420" s="59">
        <v>900</v>
      </c>
      <c r="E1420" s="59">
        <v>677.55</v>
      </c>
      <c r="F1420" s="53">
        <v>681.5</v>
      </c>
      <c r="G1420" s="53">
        <v>684</v>
      </c>
      <c r="H1420" s="31">
        <v>3555.00000000004</v>
      </c>
      <c r="I1420" s="56">
        <v>0</v>
      </c>
      <c r="J1420" s="31">
        <v>3555.00000000004</v>
      </c>
    </row>
    <row r="1421" s="4" customFormat="1" ht="14.25" spans="1:10">
      <c r="A1421" s="66" t="s">
        <v>451</v>
      </c>
      <c r="B1421" s="55" t="s">
        <v>291</v>
      </c>
      <c r="C1421" s="53" t="s">
        <v>15</v>
      </c>
      <c r="D1421" s="59">
        <v>800</v>
      </c>
      <c r="E1421" s="59">
        <v>960</v>
      </c>
      <c r="F1421" s="53">
        <v>955</v>
      </c>
      <c r="G1421" s="53">
        <v>0</v>
      </c>
      <c r="H1421" s="31">
        <v>-4000</v>
      </c>
      <c r="I1421" s="56">
        <v>0</v>
      </c>
      <c r="J1421" s="31">
        <v>-4000</v>
      </c>
    </row>
    <row r="1422" s="4" customFormat="1" ht="14.25" spans="1:10">
      <c r="A1422" s="66" t="s">
        <v>453</v>
      </c>
      <c r="B1422" s="55" t="s">
        <v>398</v>
      </c>
      <c r="C1422" s="53" t="s">
        <v>15</v>
      </c>
      <c r="D1422" s="59">
        <v>1200</v>
      </c>
      <c r="E1422" s="59">
        <v>575.5</v>
      </c>
      <c r="F1422" s="53">
        <v>572</v>
      </c>
      <c r="G1422" s="53">
        <v>0</v>
      </c>
      <c r="H1422" s="31">
        <v>-4200</v>
      </c>
      <c r="I1422" s="56">
        <v>0</v>
      </c>
      <c r="J1422" s="31">
        <v>-4200</v>
      </c>
    </row>
    <row r="1423" s="4" customFormat="1" ht="14.25" spans="1:10">
      <c r="A1423" s="66" t="s">
        <v>454</v>
      </c>
      <c r="B1423" s="55" t="s">
        <v>455</v>
      </c>
      <c r="C1423" s="53" t="s">
        <v>15</v>
      </c>
      <c r="D1423" s="59">
        <v>1563</v>
      </c>
      <c r="E1423" s="59">
        <v>582</v>
      </c>
      <c r="F1423" s="53">
        <v>584</v>
      </c>
      <c r="G1423" s="53">
        <v>0</v>
      </c>
      <c r="H1423" s="31">
        <v>3126</v>
      </c>
      <c r="I1423" s="56">
        <v>0</v>
      </c>
      <c r="J1423" s="31">
        <v>3126</v>
      </c>
    </row>
    <row r="1424" s="4" customFormat="1" ht="14.25" spans="1:10">
      <c r="A1424" s="66" t="s">
        <v>454</v>
      </c>
      <c r="B1424" s="55" t="s">
        <v>444</v>
      </c>
      <c r="C1424" s="53" t="s">
        <v>15</v>
      </c>
      <c r="D1424" s="59">
        <v>1600</v>
      </c>
      <c r="E1424" s="59">
        <v>338</v>
      </c>
      <c r="F1424" s="53">
        <v>340</v>
      </c>
      <c r="G1424" s="53">
        <v>342</v>
      </c>
      <c r="H1424" s="31">
        <v>3200</v>
      </c>
      <c r="I1424" s="56">
        <v>3200</v>
      </c>
      <c r="J1424" s="31">
        <v>6400</v>
      </c>
    </row>
    <row r="1425" s="4" customFormat="1" ht="14.25" spans="1:10">
      <c r="A1425" s="66" t="s">
        <v>456</v>
      </c>
      <c r="B1425" s="55" t="s">
        <v>265</v>
      </c>
      <c r="C1425" s="53" t="s">
        <v>15</v>
      </c>
      <c r="D1425" s="59">
        <v>3200</v>
      </c>
      <c r="E1425" s="59">
        <v>149.55</v>
      </c>
      <c r="F1425" s="53">
        <v>148.5</v>
      </c>
      <c r="G1425" s="53">
        <v>0</v>
      </c>
      <c r="H1425" s="31">
        <v>-3360.00000000004</v>
      </c>
      <c r="I1425" s="56">
        <v>0</v>
      </c>
      <c r="J1425" s="31">
        <v>-3360.00000000004</v>
      </c>
    </row>
    <row r="1426" s="4" customFormat="1" ht="14.25" spans="1:10">
      <c r="A1426" s="66" t="s">
        <v>456</v>
      </c>
      <c r="B1426" s="55" t="s">
        <v>308</v>
      </c>
      <c r="C1426" s="53" t="s">
        <v>15</v>
      </c>
      <c r="D1426" s="59">
        <v>1500</v>
      </c>
      <c r="E1426" s="59">
        <v>724</v>
      </c>
      <c r="F1426" s="53">
        <v>726</v>
      </c>
      <c r="G1426" s="53">
        <v>728</v>
      </c>
      <c r="H1426" s="31">
        <v>3000</v>
      </c>
      <c r="I1426" s="56">
        <v>3000</v>
      </c>
      <c r="J1426" s="31">
        <v>9000</v>
      </c>
    </row>
    <row r="1427" s="4" customFormat="1" ht="14.25" spans="1:10">
      <c r="A1427" s="66" t="s">
        <v>457</v>
      </c>
      <c r="B1427" s="55" t="s">
        <v>165</v>
      </c>
      <c r="C1427" s="53" t="s">
        <v>15</v>
      </c>
      <c r="D1427" s="59">
        <v>2500</v>
      </c>
      <c r="E1427" s="59">
        <v>374.5</v>
      </c>
      <c r="F1427" s="53">
        <v>375.5</v>
      </c>
      <c r="G1427" s="53">
        <v>0</v>
      </c>
      <c r="H1427" s="31">
        <v>2500</v>
      </c>
      <c r="I1427" s="56">
        <v>0</v>
      </c>
      <c r="J1427" s="31">
        <v>2500</v>
      </c>
    </row>
    <row r="1428" s="4" customFormat="1" ht="14.25" spans="1:10">
      <c r="A1428" s="66" t="s">
        <v>457</v>
      </c>
      <c r="B1428" s="55" t="s">
        <v>168</v>
      </c>
      <c r="C1428" s="53" t="s">
        <v>15</v>
      </c>
      <c r="D1428" s="59">
        <v>2500</v>
      </c>
      <c r="E1428" s="59">
        <v>265.55</v>
      </c>
      <c r="F1428" s="53">
        <v>266.5</v>
      </c>
      <c r="G1428" s="53">
        <v>0</v>
      </c>
      <c r="H1428" s="31">
        <v>2374.99999999997</v>
      </c>
      <c r="I1428" s="56">
        <v>0</v>
      </c>
      <c r="J1428" s="31">
        <v>2374.99999999997</v>
      </c>
    </row>
    <row r="1429" s="4" customFormat="1" ht="14.25" spans="1:10">
      <c r="A1429" s="66" t="s">
        <v>458</v>
      </c>
      <c r="B1429" s="55" t="s">
        <v>366</v>
      </c>
      <c r="C1429" s="53" t="s">
        <v>17</v>
      </c>
      <c r="D1429" s="59">
        <v>1000</v>
      </c>
      <c r="E1429" s="59">
        <v>676</v>
      </c>
      <c r="F1429" s="53">
        <v>674</v>
      </c>
      <c r="G1429" s="53">
        <v>672</v>
      </c>
      <c r="H1429" s="31">
        <v>2000</v>
      </c>
      <c r="I1429" s="56">
        <v>2000</v>
      </c>
      <c r="J1429" s="31">
        <v>4000</v>
      </c>
    </row>
    <row r="1430" s="4" customFormat="1" ht="14.25" spans="1:10">
      <c r="A1430" s="66" t="s">
        <v>458</v>
      </c>
      <c r="B1430" s="55" t="s">
        <v>459</v>
      </c>
      <c r="C1430" s="53" t="s">
        <v>15</v>
      </c>
      <c r="D1430" s="59">
        <v>1200</v>
      </c>
      <c r="E1430" s="59">
        <v>724</v>
      </c>
      <c r="F1430" s="53">
        <v>726</v>
      </c>
      <c r="G1430" s="53">
        <v>728</v>
      </c>
      <c r="H1430" s="31">
        <v>2400</v>
      </c>
      <c r="I1430" s="56">
        <v>2400</v>
      </c>
      <c r="J1430" s="31">
        <v>4800</v>
      </c>
    </row>
    <row r="1431" s="4" customFormat="1" ht="14.25" spans="1:10">
      <c r="A1431" s="66" t="s">
        <v>458</v>
      </c>
      <c r="B1431" s="55" t="s">
        <v>387</v>
      </c>
      <c r="C1431" s="53" t="s">
        <v>15</v>
      </c>
      <c r="D1431" s="59">
        <v>3300</v>
      </c>
      <c r="E1431" s="59">
        <v>330</v>
      </c>
      <c r="F1431" s="53">
        <v>329.5</v>
      </c>
      <c r="G1431" s="53">
        <v>0</v>
      </c>
      <c r="H1431" s="31">
        <v>-1650</v>
      </c>
      <c r="I1431" s="56">
        <v>0</v>
      </c>
      <c r="J1431" s="31">
        <v>-1650</v>
      </c>
    </row>
    <row r="1432" s="4" customFormat="1" ht="14.25" spans="1:10">
      <c r="A1432" s="66" t="s">
        <v>460</v>
      </c>
      <c r="B1432" s="55" t="s">
        <v>308</v>
      </c>
      <c r="C1432" s="53" t="s">
        <v>15</v>
      </c>
      <c r="D1432" s="59">
        <v>1500</v>
      </c>
      <c r="E1432" s="59">
        <v>722</v>
      </c>
      <c r="F1432" s="53">
        <v>724</v>
      </c>
      <c r="G1432" s="53">
        <v>0</v>
      </c>
      <c r="H1432" s="31">
        <v>3000</v>
      </c>
      <c r="I1432" s="56">
        <v>0</v>
      </c>
      <c r="J1432" s="31">
        <v>3000</v>
      </c>
    </row>
    <row r="1433" s="4" customFormat="1" ht="14.25" spans="1:10">
      <c r="A1433" s="66" t="s">
        <v>460</v>
      </c>
      <c r="B1433" s="55" t="s">
        <v>429</v>
      </c>
      <c r="C1433" s="53" t="s">
        <v>15</v>
      </c>
      <c r="D1433" s="59">
        <v>1200</v>
      </c>
      <c r="E1433" s="59">
        <v>470</v>
      </c>
      <c r="F1433" s="53">
        <v>467</v>
      </c>
      <c r="G1433" s="53">
        <v>0</v>
      </c>
      <c r="H1433" s="31">
        <v>-3600</v>
      </c>
      <c r="I1433" s="56">
        <v>0</v>
      </c>
      <c r="J1433" s="31">
        <v>-3600</v>
      </c>
    </row>
    <row r="1434" s="4" customFormat="1" ht="14.25" spans="1:10">
      <c r="A1434" s="66" t="s">
        <v>461</v>
      </c>
      <c r="B1434" s="55" t="s">
        <v>426</v>
      </c>
      <c r="C1434" s="53" t="s">
        <v>15</v>
      </c>
      <c r="D1434" s="59">
        <v>500</v>
      </c>
      <c r="E1434" s="59">
        <v>1616</v>
      </c>
      <c r="F1434" s="53">
        <v>1621</v>
      </c>
      <c r="G1434" s="53">
        <v>1626</v>
      </c>
      <c r="H1434" s="31">
        <v>2500</v>
      </c>
      <c r="I1434" s="56">
        <v>2500</v>
      </c>
      <c r="J1434" s="31">
        <v>7000</v>
      </c>
    </row>
    <row r="1435" s="4" customFormat="1" ht="14.25" spans="1:10">
      <c r="A1435" s="66" t="s">
        <v>461</v>
      </c>
      <c r="B1435" s="55" t="s">
        <v>462</v>
      </c>
      <c r="C1435" s="53" t="s">
        <v>15</v>
      </c>
      <c r="D1435" s="59">
        <v>3300</v>
      </c>
      <c r="E1435" s="59">
        <v>142.6</v>
      </c>
      <c r="F1435" s="53">
        <v>143.5</v>
      </c>
      <c r="G1435" s="53">
        <v>0</v>
      </c>
      <c r="H1435" s="31">
        <v>2970.00000000002</v>
      </c>
      <c r="I1435" s="56">
        <v>0</v>
      </c>
      <c r="J1435" s="31">
        <v>2970.00000000002</v>
      </c>
    </row>
    <row r="1436" s="4" customFormat="1" ht="14.25" spans="1:10">
      <c r="A1436" s="66" t="s">
        <v>463</v>
      </c>
      <c r="B1436" s="55" t="s">
        <v>387</v>
      </c>
      <c r="C1436" s="53" t="s">
        <v>15</v>
      </c>
      <c r="D1436" s="59">
        <v>2700</v>
      </c>
      <c r="E1436" s="59">
        <v>318</v>
      </c>
      <c r="F1436" s="53">
        <v>319</v>
      </c>
      <c r="G1436" s="53">
        <v>320</v>
      </c>
      <c r="H1436" s="31">
        <v>2700</v>
      </c>
      <c r="I1436" s="56">
        <v>2700</v>
      </c>
      <c r="J1436" s="31">
        <v>8100</v>
      </c>
    </row>
    <row r="1437" s="4" customFormat="1" ht="14.25" spans="1:10">
      <c r="A1437" s="66" t="s">
        <v>463</v>
      </c>
      <c r="B1437" s="55" t="s">
        <v>364</v>
      </c>
      <c r="C1437" s="53" t="s">
        <v>15</v>
      </c>
      <c r="D1437" s="59">
        <v>4000</v>
      </c>
      <c r="E1437" s="59">
        <v>210.5</v>
      </c>
      <c r="F1437" s="53">
        <v>211.25</v>
      </c>
      <c r="G1437" s="53">
        <v>212</v>
      </c>
      <c r="H1437" s="31">
        <v>3000</v>
      </c>
      <c r="I1437" s="56">
        <v>3000</v>
      </c>
      <c r="J1437" s="31">
        <v>10000</v>
      </c>
    </row>
    <row r="1438" s="4" customFormat="1" ht="14.25" spans="1:10">
      <c r="A1438" s="66" t="s">
        <v>464</v>
      </c>
      <c r="B1438" s="55" t="s">
        <v>73</v>
      </c>
      <c r="C1438" s="53" t="s">
        <v>15</v>
      </c>
      <c r="D1438" s="59">
        <v>2800</v>
      </c>
      <c r="E1438" s="59">
        <v>220.5</v>
      </c>
      <c r="F1438" s="53">
        <v>221.5</v>
      </c>
      <c r="G1438" s="53">
        <v>222.5</v>
      </c>
      <c r="H1438" s="31">
        <v>2800</v>
      </c>
      <c r="I1438" s="56">
        <v>2800</v>
      </c>
      <c r="J1438" s="31">
        <v>7840.00000000003</v>
      </c>
    </row>
    <row r="1439" s="4" customFormat="1" ht="14.25" spans="1:10">
      <c r="A1439" s="66" t="s">
        <v>464</v>
      </c>
      <c r="B1439" s="55" t="s">
        <v>378</v>
      </c>
      <c r="C1439" s="53" t="s">
        <v>15</v>
      </c>
      <c r="D1439" s="59">
        <v>550</v>
      </c>
      <c r="E1439" s="59">
        <v>1725</v>
      </c>
      <c r="F1439" s="53">
        <v>1730</v>
      </c>
      <c r="G1439" s="53">
        <v>1734</v>
      </c>
      <c r="H1439" s="31">
        <v>2750</v>
      </c>
      <c r="I1439" s="56">
        <v>2200</v>
      </c>
      <c r="J1439" s="31">
        <v>4950</v>
      </c>
    </row>
    <row r="1440" s="4" customFormat="1" ht="14.25" spans="1:10">
      <c r="A1440" s="66" t="s">
        <v>464</v>
      </c>
      <c r="B1440" s="55" t="s">
        <v>168</v>
      </c>
      <c r="C1440" s="53" t="s">
        <v>17</v>
      </c>
      <c r="D1440" s="59">
        <v>2000</v>
      </c>
      <c r="E1440" s="59">
        <v>250.5</v>
      </c>
      <c r="F1440" s="53">
        <v>251.7</v>
      </c>
      <c r="G1440" s="53">
        <v>0</v>
      </c>
      <c r="H1440" s="31">
        <v>-2399.99999999998</v>
      </c>
      <c r="I1440" s="56">
        <v>0</v>
      </c>
      <c r="J1440" s="31">
        <v>-2399.99999999998</v>
      </c>
    </row>
    <row r="1441" s="4" customFormat="1" ht="14.25" spans="1:10">
      <c r="A1441" s="66" t="s">
        <v>465</v>
      </c>
      <c r="B1441" s="55" t="s">
        <v>58</v>
      </c>
      <c r="C1441" s="53" t="s">
        <v>15</v>
      </c>
      <c r="D1441" s="59">
        <v>1300</v>
      </c>
      <c r="E1441" s="59">
        <v>294</v>
      </c>
      <c r="F1441" s="53">
        <v>296.5</v>
      </c>
      <c r="G1441" s="53">
        <v>0</v>
      </c>
      <c r="H1441" s="31">
        <v>3250</v>
      </c>
      <c r="I1441" s="56">
        <v>0</v>
      </c>
      <c r="J1441" s="31">
        <v>3250</v>
      </c>
    </row>
    <row r="1442" s="4" customFormat="1" ht="14.25" spans="1:10">
      <c r="A1442" s="66" t="s">
        <v>466</v>
      </c>
      <c r="B1442" s="55" t="s">
        <v>308</v>
      </c>
      <c r="C1442" s="53" t="s">
        <v>15</v>
      </c>
      <c r="D1442" s="59">
        <v>1500</v>
      </c>
      <c r="E1442" s="59">
        <v>701</v>
      </c>
      <c r="F1442" s="53">
        <v>703</v>
      </c>
      <c r="G1442" s="53">
        <v>0</v>
      </c>
      <c r="H1442" s="31">
        <v>3000</v>
      </c>
      <c r="I1442" s="56">
        <v>0</v>
      </c>
      <c r="J1442" s="31">
        <v>3000</v>
      </c>
    </row>
    <row r="1443" s="4" customFormat="1" ht="14.25" spans="1:10">
      <c r="A1443" s="66" t="s">
        <v>467</v>
      </c>
      <c r="B1443" s="55" t="s">
        <v>291</v>
      </c>
      <c r="C1443" s="53" t="s">
        <v>15</v>
      </c>
      <c r="D1443" s="59">
        <v>1500</v>
      </c>
      <c r="E1443" s="59">
        <v>932</v>
      </c>
      <c r="F1443" s="53">
        <v>936</v>
      </c>
      <c r="G1443" s="53">
        <v>940</v>
      </c>
      <c r="H1443" s="31">
        <v>6000</v>
      </c>
      <c r="I1443" s="56">
        <v>6000</v>
      </c>
      <c r="J1443" s="31">
        <v>12000</v>
      </c>
    </row>
    <row r="1444" s="4" customFormat="1" ht="14.25" spans="1:10">
      <c r="A1444" s="66" t="s">
        <v>467</v>
      </c>
      <c r="B1444" s="55" t="s">
        <v>444</v>
      </c>
      <c r="C1444" s="53" t="s">
        <v>15</v>
      </c>
      <c r="D1444" s="59">
        <v>1600</v>
      </c>
      <c r="E1444" s="59">
        <v>355</v>
      </c>
      <c r="F1444" s="53">
        <v>357</v>
      </c>
      <c r="G1444" s="53">
        <v>359</v>
      </c>
      <c r="H1444" s="31">
        <v>3200</v>
      </c>
      <c r="I1444" s="56">
        <v>3200</v>
      </c>
      <c r="J1444" s="31">
        <v>6400</v>
      </c>
    </row>
    <row r="1445" s="4" customFormat="1" ht="14.25" spans="1:10">
      <c r="A1445" s="66" t="s">
        <v>467</v>
      </c>
      <c r="B1445" s="55" t="s">
        <v>165</v>
      </c>
      <c r="C1445" s="53" t="s">
        <v>15</v>
      </c>
      <c r="D1445" s="59">
        <v>2500</v>
      </c>
      <c r="E1445" s="59">
        <v>371</v>
      </c>
      <c r="F1445" s="53">
        <v>369.5</v>
      </c>
      <c r="G1445" s="53">
        <v>0</v>
      </c>
      <c r="H1445" s="31">
        <v>-3750</v>
      </c>
      <c r="I1445" s="56">
        <v>0</v>
      </c>
      <c r="J1445" s="31">
        <v>-3750</v>
      </c>
    </row>
    <row r="1446" s="4" customFormat="1" ht="14.25" spans="1:10">
      <c r="A1446" s="66" t="s">
        <v>468</v>
      </c>
      <c r="B1446" s="55" t="s">
        <v>364</v>
      </c>
      <c r="C1446" s="53" t="s">
        <v>15</v>
      </c>
      <c r="D1446" s="59">
        <v>4000</v>
      </c>
      <c r="E1446" s="59">
        <v>209</v>
      </c>
      <c r="F1446" s="53">
        <v>209.7</v>
      </c>
      <c r="G1446" s="53">
        <v>210.5</v>
      </c>
      <c r="H1446" s="31">
        <v>2799.99999999995</v>
      </c>
      <c r="I1446" s="56">
        <v>3200.00000000005</v>
      </c>
      <c r="J1446" s="31">
        <v>8000</v>
      </c>
    </row>
    <row r="1447" s="4" customFormat="1" ht="14.25" spans="1:10">
      <c r="A1447" s="66" t="s">
        <v>468</v>
      </c>
      <c r="B1447" s="55" t="s">
        <v>469</v>
      </c>
      <c r="C1447" s="53" t="s">
        <v>15</v>
      </c>
      <c r="D1447" s="59">
        <v>700</v>
      </c>
      <c r="E1447" s="59">
        <v>1470</v>
      </c>
      <c r="F1447" s="53">
        <v>1475</v>
      </c>
      <c r="G1447" s="53">
        <v>0</v>
      </c>
      <c r="H1447" s="31">
        <v>3500</v>
      </c>
      <c r="I1447" s="56">
        <v>0</v>
      </c>
      <c r="J1447" s="31">
        <v>3500</v>
      </c>
    </row>
    <row r="1448" s="4" customFormat="1" ht="14.25" spans="1:10">
      <c r="A1448" s="66" t="s">
        <v>470</v>
      </c>
      <c r="B1448" s="55" t="s">
        <v>73</v>
      </c>
      <c r="C1448" s="53" t="s">
        <v>15</v>
      </c>
      <c r="D1448" s="59">
        <v>2800</v>
      </c>
      <c r="E1448" s="59">
        <v>217.5</v>
      </c>
      <c r="F1448" s="53">
        <v>218.5</v>
      </c>
      <c r="G1448" s="53">
        <v>219.5</v>
      </c>
      <c r="H1448" s="31">
        <v>2800</v>
      </c>
      <c r="I1448" s="56">
        <v>2800</v>
      </c>
      <c r="J1448" s="31">
        <v>8400</v>
      </c>
    </row>
    <row r="1449" s="4" customFormat="1" ht="14.25" spans="1:10">
      <c r="A1449" s="66" t="s">
        <v>470</v>
      </c>
      <c r="B1449" s="55" t="s">
        <v>471</v>
      </c>
      <c r="C1449" s="53" t="s">
        <v>15</v>
      </c>
      <c r="D1449" s="59">
        <v>600</v>
      </c>
      <c r="E1449" s="59">
        <v>1746</v>
      </c>
      <c r="F1449" s="53">
        <v>1752</v>
      </c>
      <c r="G1449" s="53">
        <v>0</v>
      </c>
      <c r="H1449" s="31">
        <v>3600</v>
      </c>
      <c r="I1449" s="56">
        <v>0</v>
      </c>
      <c r="J1449" s="31">
        <v>3600</v>
      </c>
    </row>
    <row r="1450" s="4" customFormat="1" ht="14.25" spans="1:10">
      <c r="A1450" s="66" t="s">
        <v>470</v>
      </c>
      <c r="B1450" s="55" t="s">
        <v>472</v>
      </c>
      <c r="C1450" s="53" t="s">
        <v>15</v>
      </c>
      <c r="D1450" s="59">
        <v>7000</v>
      </c>
      <c r="E1450" s="59">
        <v>86</v>
      </c>
      <c r="F1450" s="53">
        <v>86</v>
      </c>
      <c r="G1450" s="53">
        <v>0</v>
      </c>
      <c r="H1450" s="31">
        <v>0</v>
      </c>
      <c r="I1450" s="56">
        <v>0</v>
      </c>
      <c r="J1450" s="31">
        <v>0</v>
      </c>
    </row>
    <row r="1451" s="4" customFormat="1" ht="14.25" spans="1:10">
      <c r="A1451" s="66" t="s">
        <v>473</v>
      </c>
      <c r="B1451" s="55" t="s">
        <v>155</v>
      </c>
      <c r="C1451" s="53" t="s">
        <v>15</v>
      </c>
      <c r="D1451" s="59">
        <v>750</v>
      </c>
      <c r="E1451" s="59">
        <v>826</v>
      </c>
      <c r="F1451" s="53">
        <v>821</v>
      </c>
      <c r="G1451" s="53">
        <v>0</v>
      </c>
      <c r="H1451" s="31">
        <v>-3750</v>
      </c>
      <c r="I1451" s="56">
        <v>0</v>
      </c>
      <c r="J1451" s="31">
        <v>-3750</v>
      </c>
    </row>
    <row r="1452" s="4" customFormat="1" ht="14.25" spans="1:10">
      <c r="A1452" s="66" t="s">
        <v>473</v>
      </c>
      <c r="B1452" s="55" t="s">
        <v>168</v>
      </c>
      <c r="C1452" s="53" t="s">
        <v>15</v>
      </c>
      <c r="D1452" s="59">
        <v>2000</v>
      </c>
      <c r="E1452" s="59">
        <v>267</v>
      </c>
      <c r="F1452" s="53">
        <v>268</v>
      </c>
      <c r="G1452" s="53">
        <v>0</v>
      </c>
      <c r="H1452" s="31">
        <v>2000</v>
      </c>
      <c r="I1452" s="56">
        <v>0</v>
      </c>
      <c r="J1452" s="31">
        <v>2000</v>
      </c>
    </row>
    <row r="1453" s="4" customFormat="1" ht="14.25" spans="1:10">
      <c r="A1453" s="66" t="s">
        <v>473</v>
      </c>
      <c r="B1453" s="55" t="s">
        <v>474</v>
      </c>
      <c r="C1453" s="53" t="s">
        <v>15</v>
      </c>
      <c r="D1453" s="59">
        <v>6000</v>
      </c>
      <c r="E1453" s="59">
        <v>112.8</v>
      </c>
      <c r="F1453" s="53">
        <v>112.8</v>
      </c>
      <c r="G1453" s="53">
        <v>0</v>
      </c>
      <c r="H1453" s="31">
        <v>0</v>
      </c>
      <c r="I1453" s="56">
        <v>0</v>
      </c>
      <c r="J1453" s="31">
        <v>0</v>
      </c>
    </row>
    <row r="1454" s="4" customFormat="1" ht="14.25" spans="1:10">
      <c r="A1454" s="5"/>
      <c r="B1454" s="5"/>
      <c r="C1454" s="5"/>
      <c r="D1454" s="5"/>
      <c r="E1454" s="5"/>
      <c r="F1454" s="5"/>
      <c r="G1454" s="68"/>
      <c r="H1454" s="69">
        <f>SUM(H1409:H1453)</f>
        <v>52791</v>
      </c>
      <c r="I1454" s="69" t="s">
        <v>380</v>
      </c>
      <c r="J1454" s="69">
        <f>SUM(J1409:J1453)</f>
        <v>128731</v>
      </c>
    </row>
    <row r="1455" s="4" customFormat="1" ht="14.25" spans="1:10">
      <c r="A1455" s="70"/>
      <c r="B1455" s="71"/>
      <c r="C1455" s="71"/>
      <c r="D1455" s="71"/>
      <c r="E1455" s="71"/>
      <c r="F1455" s="72">
        <v>43770</v>
      </c>
      <c r="G1455" s="71"/>
      <c r="H1455" s="73"/>
      <c r="I1455" s="73"/>
      <c r="J1455" s="73"/>
    </row>
    <row r="1456" s="4" customFormat="1" ht="14.25" spans="1:10">
      <c r="A1456" s="66" t="s">
        <v>475</v>
      </c>
      <c r="B1456" s="55" t="s">
        <v>476</v>
      </c>
      <c r="C1456" s="53" t="s">
        <v>15</v>
      </c>
      <c r="D1456" s="59">
        <v>4500</v>
      </c>
      <c r="E1456" s="59">
        <v>108.5</v>
      </c>
      <c r="F1456" s="53">
        <v>107.8</v>
      </c>
      <c r="G1456" s="53">
        <v>0</v>
      </c>
      <c r="H1456" s="31">
        <v>-3150.00000000001</v>
      </c>
      <c r="I1456" s="56">
        <v>0</v>
      </c>
      <c r="J1456" s="31">
        <v>-3150.00000000001</v>
      </c>
    </row>
    <row r="1457" s="4" customFormat="1" ht="14.25" spans="1:10">
      <c r="A1457" s="66" t="s">
        <v>475</v>
      </c>
      <c r="B1457" s="55" t="s">
        <v>155</v>
      </c>
      <c r="C1457" s="53" t="s">
        <v>15</v>
      </c>
      <c r="D1457" s="59">
        <v>750</v>
      </c>
      <c r="E1457" s="59">
        <v>804</v>
      </c>
      <c r="F1457" s="53">
        <v>804</v>
      </c>
      <c r="G1457" s="53">
        <v>0</v>
      </c>
      <c r="H1457" s="31">
        <v>0</v>
      </c>
      <c r="I1457" s="56">
        <v>0</v>
      </c>
      <c r="J1457" s="31">
        <v>0</v>
      </c>
    </row>
    <row r="1458" s="4" customFormat="1" ht="14.25" spans="1:10">
      <c r="A1458" s="66" t="s">
        <v>477</v>
      </c>
      <c r="B1458" s="55" t="s">
        <v>388</v>
      </c>
      <c r="C1458" s="53" t="s">
        <v>15</v>
      </c>
      <c r="D1458" s="59">
        <v>1800</v>
      </c>
      <c r="E1458" s="59">
        <v>279.6</v>
      </c>
      <c r="F1458" s="53">
        <v>281</v>
      </c>
      <c r="G1458" s="53">
        <v>283</v>
      </c>
      <c r="H1458" s="31">
        <v>2519.99999999996</v>
      </c>
      <c r="I1458" s="56">
        <v>3600</v>
      </c>
      <c r="J1458" s="31">
        <v>9719.99999999996</v>
      </c>
    </row>
    <row r="1459" s="4" customFormat="1" ht="14.25" spans="1:10">
      <c r="A1459" s="66" t="s">
        <v>477</v>
      </c>
      <c r="B1459" s="55" t="s">
        <v>372</v>
      </c>
      <c r="C1459" s="53" t="s">
        <v>15</v>
      </c>
      <c r="D1459" s="59">
        <v>600</v>
      </c>
      <c r="E1459" s="59">
        <v>1052</v>
      </c>
      <c r="F1459" s="53">
        <v>1057</v>
      </c>
      <c r="G1459" s="53">
        <v>0</v>
      </c>
      <c r="H1459" s="31">
        <v>3000</v>
      </c>
      <c r="I1459" s="56">
        <v>0</v>
      </c>
      <c r="J1459" s="31">
        <v>3000</v>
      </c>
    </row>
    <row r="1460" s="4" customFormat="1" ht="14.25" spans="1:10">
      <c r="A1460" s="66" t="s">
        <v>478</v>
      </c>
      <c r="B1460" s="55" t="s">
        <v>479</v>
      </c>
      <c r="C1460" s="53" t="s">
        <v>17</v>
      </c>
      <c r="D1460" s="59">
        <v>2700</v>
      </c>
      <c r="E1460" s="59">
        <v>192</v>
      </c>
      <c r="F1460" s="53">
        <v>192.5</v>
      </c>
      <c r="G1460" s="53">
        <v>0</v>
      </c>
      <c r="H1460" s="31">
        <v>1350</v>
      </c>
      <c r="I1460" s="56">
        <v>0</v>
      </c>
      <c r="J1460" s="31">
        <v>1350</v>
      </c>
    </row>
    <row r="1461" s="4" customFormat="1" ht="14.25" spans="1:10">
      <c r="A1461" s="66" t="s">
        <v>478</v>
      </c>
      <c r="B1461" s="55" t="s">
        <v>335</v>
      </c>
      <c r="C1461" s="53" t="s">
        <v>15</v>
      </c>
      <c r="D1461" s="59">
        <v>3000</v>
      </c>
      <c r="E1461" s="59">
        <v>202.5</v>
      </c>
      <c r="F1461" s="53">
        <v>201.5</v>
      </c>
      <c r="G1461" s="53">
        <v>0</v>
      </c>
      <c r="H1461" s="31">
        <v>-3000</v>
      </c>
      <c r="I1461" s="56">
        <v>0</v>
      </c>
      <c r="J1461" s="31">
        <v>-3000</v>
      </c>
    </row>
    <row r="1462" s="4" customFormat="1" ht="14.25" spans="1:10">
      <c r="A1462" s="66" t="s">
        <v>478</v>
      </c>
      <c r="B1462" s="55" t="s">
        <v>323</v>
      </c>
      <c r="C1462" s="53" t="s">
        <v>15</v>
      </c>
      <c r="D1462" s="59">
        <v>1200</v>
      </c>
      <c r="E1462" s="59">
        <v>364.5</v>
      </c>
      <c r="F1462" s="53">
        <v>362</v>
      </c>
      <c r="G1462" s="53">
        <v>0</v>
      </c>
      <c r="H1462" s="31">
        <v>-3000</v>
      </c>
      <c r="I1462" s="56">
        <v>0</v>
      </c>
      <c r="J1462" s="31">
        <v>-3000</v>
      </c>
    </row>
    <row r="1463" s="4" customFormat="1" ht="14.25" spans="1:10">
      <c r="A1463" s="66" t="s">
        <v>480</v>
      </c>
      <c r="B1463" s="55" t="s">
        <v>426</v>
      </c>
      <c r="C1463" s="53" t="s">
        <v>15</v>
      </c>
      <c r="D1463" s="59">
        <v>500</v>
      </c>
      <c r="E1463" s="59">
        <v>1636</v>
      </c>
      <c r="F1463" s="53">
        <v>1641</v>
      </c>
      <c r="G1463" s="53">
        <v>1645</v>
      </c>
      <c r="H1463" s="31">
        <v>2500</v>
      </c>
      <c r="I1463" s="56">
        <v>2000</v>
      </c>
      <c r="J1463" s="31">
        <v>7000</v>
      </c>
    </row>
    <row r="1464" s="4" customFormat="1" ht="14.25" spans="1:10">
      <c r="A1464" s="66" t="s">
        <v>481</v>
      </c>
      <c r="B1464" s="55" t="s">
        <v>165</v>
      </c>
      <c r="C1464" s="53" t="s">
        <v>15</v>
      </c>
      <c r="D1464" s="59">
        <v>2500</v>
      </c>
      <c r="E1464" s="59">
        <v>375.5</v>
      </c>
      <c r="F1464" s="53">
        <v>376.5</v>
      </c>
      <c r="G1464" s="53">
        <v>377.5</v>
      </c>
      <c r="H1464" s="31">
        <v>2500</v>
      </c>
      <c r="I1464" s="56">
        <v>2500</v>
      </c>
      <c r="J1464" s="31">
        <v>7500</v>
      </c>
    </row>
    <row r="1465" s="4" customFormat="1" ht="14.25" spans="1:10">
      <c r="A1465" s="66" t="s">
        <v>481</v>
      </c>
      <c r="B1465" s="55" t="s">
        <v>429</v>
      </c>
      <c r="C1465" s="53" t="s">
        <v>17</v>
      </c>
      <c r="D1465" s="59">
        <v>1200</v>
      </c>
      <c r="E1465" s="59">
        <v>443</v>
      </c>
      <c r="F1465" s="53">
        <v>441</v>
      </c>
      <c r="G1465" s="53">
        <v>0</v>
      </c>
      <c r="H1465" s="31">
        <v>2400</v>
      </c>
      <c r="I1465" s="56">
        <v>0</v>
      </c>
      <c r="J1465" s="31">
        <v>2400</v>
      </c>
    </row>
    <row r="1466" s="4" customFormat="1" ht="14.25" spans="1:10">
      <c r="A1466" s="66" t="s">
        <v>481</v>
      </c>
      <c r="B1466" s="55" t="s">
        <v>482</v>
      </c>
      <c r="C1466" s="53" t="s">
        <v>15</v>
      </c>
      <c r="D1466" s="59">
        <v>4000</v>
      </c>
      <c r="E1466" s="59">
        <v>200</v>
      </c>
      <c r="F1466" s="53">
        <v>199</v>
      </c>
      <c r="G1466" s="53">
        <v>0</v>
      </c>
      <c r="H1466" s="31">
        <v>-4000</v>
      </c>
      <c r="I1466" s="56">
        <v>0</v>
      </c>
      <c r="J1466" s="31">
        <v>-4000</v>
      </c>
    </row>
    <row r="1467" s="4" customFormat="1" ht="14.25" spans="1:10">
      <c r="A1467" s="66" t="s">
        <v>481</v>
      </c>
      <c r="B1467" s="55" t="s">
        <v>186</v>
      </c>
      <c r="C1467" s="53" t="s">
        <v>15</v>
      </c>
      <c r="D1467" s="59">
        <v>2000</v>
      </c>
      <c r="E1467" s="59">
        <v>226.5</v>
      </c>
      <c r="F1467" s="53">
        <v>225</v>
      </c>
      <c r="G1467" s="53">
        <v>0</v>
      </c>
      <c r="H1467" s="31">
        <v>-3000</v>
      </c>
      <c r="I1467" s="56">
        <v>0</v>
      </c>
      <c r="J1467" s="31">
        <v>-3000</v>
      </c>
    </row>
    <row r="1468" s="4" customFormat="1" ht="14.25" spans="1:10">
      <c r="A1468" s="66" t="s">
        <v>481</v>
      </c>
      <c r="B1468" s="55" t="s">
        <v>168</v>
      </c>
      <c r="C1468" s="53" t="s">
        <v>15</v>
      </c>
      <c r="D1468" s="59">
        <v>2000</v>
      </c>
      <c r="E1468" s="59">
        <v>261</v>
      </c>
      <c r="F1468" s="53">
        <v>261</v>
      </c>
      <c r="G1468" s="53">
        <v>0</v>
      </c>
      <c r="H1468" s="31">
        <v>0</v>
      </c>
      <c r="I1468" s="56">
        <v>0</v>
      </c>
      <c r="J1468" s="31">
        <v>0</v>
      </c>
    </row>
    <row r="1469" s="4" customFormat="1" ht="14.25" spans="1:10">
      <c r="A1469" s="66" t="s">
        <v>483</v>
      </c>
      <c r="B1469" s="55" t="s">
        <v>479</v>
      </c>
      <c r="C1469" s="53" t="s">
        <v>15</v>
      </c>
      <c r="D1469" s="59">
        <v>2700</v>
      </c>
      <c r="E1469" s="59">
        <v>193</v>
      </c>
      <c r="F1469" s="53">
        <v>194</v>
      </c>
      <c r="G1469" s="53">
        <v>0</v>
      </c>
      <c r="H1469" s="31">
        <v>2700</v>
      </c>
      <c r="I1469" s="56">
        <v>0</v>
      </c>
      <c r="J1469" s="31">
        <v>2700</v>
      </c>
    </row>
    <row r="1470" s="4" customFormat="1" ht="14.25" spans="1:10">
      <c r="A1470" s="66" t="s">
        <v>483</v>
      </c>
      <c r="B1470" s="55" t="s">
        <v>364</v>
      </c>
      <c r="C1470" s="53" t="s">
        <v>17</v>
      </c>
      <c r="D1470" s="59">
        <v>4000</v>
      </c>
      <c r="E1470" s="59">
        <v>202</v>
      </c>
      <c r="F1470" s="53">
        <v>201.25</v>
      </c>
      <c r="G1470" s="53">
        <v>200</v>
      </c>
      <c r="H1470" s="31">
        <v>3000</v>
      </c>
      <c r="I1470" s="56">
        <v>5000</v>
      </c>
      <c r="J1470" s="31">
        <v>8000</v>
      </c>
    </row>
    <row r="1471" s="4" customFormat="1" ht="14.25" spans="1:10">
      <c r="A1471" s="66" t="s">
        <v>483</v>
      </c>
      <c r="B1471" s="55" t="s">
        <v>76</v>
      </c>
      <c r="C1471" s="53" t="s">
        <v>17</v>
      </c>
      <c r="D1471" s="59">
        <v>1100</v>
      </c>
      <c r="E1471" s="59">
        <v>643</v>
      </c>
      <c r="F1471" s="53">
        <v>646</v>
      </c>
      <c r="G1471" s="53">
        <v>0</v>
      </c>
      <c r="H1471" s="31">
        <v>-3300</v>
      </c>
      <c r="I1471" s="56">
        <v>0</v>
      </c>
      <c r="J1471" s="31">
        <v>-3300</v>
      </c>
    </row>
    <row r="1472" s="4" customFormat="1" ht="14.25" spans="1:10">
      <c r="A1472" s="66" t="s">
        <v>484</v>
      </c>
      <c r="B1472" s="55" t="s">
        <v>388</v>
      </c>
      <c r="C1472" s="53" t="s">
        <v>17</v>
      </c>
      <c r="D1472" s="59">
        <v>1800</v>
      </c>
      <c r="E1472" s="59">
        <v>256.5</v>
      </c>
      <c r="F1472" s="53">
        <v>254.5</v>
      </c>
      <c r="G1472" s="53">
        <v>0</v>
      </c>
      <c r="H1472" s="31">
        <v>3600</v>
      </c>
      <c r="I1472" s="56">
        <v>0</v>
      </c>
      <c r="J1472" s="31">
        <v>3600</v>
      </c>
    </row>
    <row r="1473" s="4" customFormat="1" ht="14.25" spans="1:10">
      <c r="A1473" s="66" t="s">
        <v>484</v>
      </c>
      <c r="B1473" s="55" t="s">
        <v>448</v>
      </c>
      <c r="C1473" s="53" t="s">
        <v>15</v>
      </c>
      <c r="D1473" s="59">
        <v>1100</v>
      </c>
      <c r="E1473" s="59">
        <v>447</v>
      </c>
      <c r="F1473" s="53">
        <v>449</v>
      </c>
      <c r="G1473" s="53">
        <v>451</v>
      </c>
      <c r="H1473" s="31">
        <v>2200</v>
      </c>
      <c r="I1473" s="56">
        <v>2200</v>
      </c>
      <c r="J1473" s="31">
        <v>6600</v>
      </c>
    </row>
    <row r="1474" s="4" customFormat="1" ht="14.25" spans="1:10">
      <c r="A1474" s="66" t="s">
        <v>485</v>
      </c>
      <c r="B1474" s="55" t="s">
        <v>394</v>
      </c>
      <c r="C1474" s="53" t="s">
        <v>15</v>
      </c>
      <c r="D1474" s="59">
        <v>1300</v>
      </c>
      <c r="E1474" s="59">
        <v>299</v>
      </c>
      <c r="F1474" s="53">
        <v>301</v>
      </c>
      <c r="G1474" s="53">
        <v>303</v>
      </c>
      <c r="H1474" s="31">
        <v>2600</v>
      </c>
      <c r="I1474" s="56">
        <v>2600</v>
      </c>
      <c r="J1474" s="31">
        <v>9100</v>
      </c>
    </row>
    <row r="1475" s="4" customFormat="1" ht="14.25" spans="1:10">
      <c r="A1475" s="66" t="s">
        <v>485</v>
      </c>
      <c r="B1475" s="55" t="s">
        <v>486</v>
      </c>
      <c r="C1475" s="53" t="s">
        <v>15</v>
      </c>
      <c r="D1475" s="59">
        <v>3000</v>
      </c>
      <c r="E1475" s="59">
        <v>170</v>
      </c>
      <c r="F1475" s="53">
        <v>171</v>
      </c>
      <c r="G1475" s="53">
        <v>0</v>
      </c>
      <c r="H1475" s="31">
        <v>3000</v>
      </c>
      <c r="I1475" s="56">
        <v>0</v>
      </c>
      <c r="J1475" s="31">
        <v>3000</v>
      </c>
    </row>
    <row r="1476" s="4" customFormat="1" ht="14.25" spans="1:10">
      <c r="A1476" s="66" t="s">
        <v>485</v>
      </c>
      <c r="B1476" s="55" t="s">
        <v>165</v>
      </c>
      <c r="C1476" s="53" t="s">
        <v>15</v>
      </c>
      <c r="D1476" s="59">
        <v>5000</v>
      </c>
      <c r="E1476" s="59">
        <v>369</v>
      </c>
      <c r="F1476" s="53">
        <v>370</v>
      </c>
      <c r="G1476" s="53">
        <v>371</v>
      </c>
      <c r="H1476" s="31">
        <v>5000</v>
      </c>
      <c r="I1476" s="56">
        <v>5000</v>
      </c>
      <c r="J1476" s="31">
        <v>15000</v>
      </c>
    </row>
    <row r="1477" s="4" customFormat="1" ht="14.25" spans="1:10">
      <c r="A1477" s="66" t="s">
        <v>487</v>
      </c>
      <c r="B1477" s="55" t="s">
        <v>488</v>
      </c>
      <c r="C1477" s="53" t="s">
        <v>15</v>
      </c>
      <c r="D1477" s="59">
        <v>4500</v>
      </c>
      <c r="E1477" s="59">
        <v>99</v>
      </c>
      <c r="F1477" s="53">
        <v>99.5</v>
      </c>
      <c r="G1477" s="53">
        <v>100</v>
      </c>
      <c r="H1477" s="31">
        <v>2250</v>
      </c>
      <c r="I1477" s="56">
        <v>2250</v>
      </c>
      <c r="J1477" s="31">
        <v>6750</v>
      </c>
    </row>
    <row r="1478" s="4" customFormat="1" ht="14.25" spans="1:10">
      <c r="A1478" s="66" t="s">
        <v>487</v>
      </c>
      <c r="B1478" s="55" t="s">
        <v>489</v>
      </c>
      <c r="C1478" s="53" t="s">
        <v>15</v>
      </c>
      <c r="D1478" s="59">
        <v>1800</v>
      </c>
      <c r="E1478" s="59">
        <v>430.25</v>
      </c>
      <c r="F1478" s="53">
        <v>432</v>
      </c>
      <c r="G1478" s="53">
        <v>434</v>
      </c>
      <c r="H1478" s="31">
        <v>3150</v>
      </c>
      <c r="I1478" s="56">
        <v>3600</v>
      </c>
      <c r="J1478" s="31">
        <v>10350</v>
      </c>
    </row>
    <row r="1479" s="4" customFormat="1" ht="14.25" spans="1:10">
      <c r="A1479" s="66" t="s">
        <v>487</v>
      </c>
      <c r="B1479" s="55" t="s">
        <v>59</v>
      </c>
      <c r="C1479" s="53" t="s">
        <v>15</v>
      </c>
      <c r="D1479" s="59">
        <v>6000</v>
      </c>
      <c r="E1479" s="59">
        <v>142.5</v>
      </c>
      <c r="F1479" s="53">
        <v>143</v>
      </c>
      <c r="G1479" s="53">
        <v>143.5</v>
      </c>
      <c r="H1479" s="31">
        <v>3000</v>
      </c>
      <c r="I1479" s="56">
        <v>3000</v>
      </c>
      <c r="J1479" s="31">
        <v>6000</v>
      </c>
    </row>
    <row r="1480" s="4" customFormat="1" ht="14.25" spans="1:10">
      <c r="A1480" s="66" t="s">
        <v>487</v>
      </c>
      <c r="B1480" s="55" t="s">
        <v>364</v>
      </c>
      <c r="C1480" s="53" t="s">
        <v>15</v>
      </c>
      <c r="D1480" s="59">
        <v>4000</v>
      </c>
      <c r="E1480" s="59">
        <v>203</v>
      </c>
      <c r="F1480" s="53">
        <v>202.25</v>
      </c>
      <c r="G1480" s="53">
        <v>0</v>
      </c>
      <c r="H1480" s="31">
        <v>-3000</v>
      </c>
      <c r="I1480" s="56">
        <v>0</v>
      </c>
      <c r="J1480" s="31">
        <v>-3000</v>
      </c>
    </row>
    <row r="1481" s="4" customFormat="1" ht="14.25" spans="1:10">
      <c r="A1481" s="66" t="s">
        <v>490</v>
      </c>
      <c r="B1481" s="55" t="s">
        <v>308</v>
      </c>
      <c r="C1481" s="53" t="s">
        <v>15</v>
      </c>
      <c r="D1481" s="59">
        <v>1500</v>
      </c>
      <c r="E1481" s="59">
        <v>728</v>
      </c>
      <c r="F1481" s="53">
        <v>730</v>
      </c>
      <c r="G1481" s="53">
        <v>732</v>
      </c>
      <c r="H1481" s="31">
        <v>3000</v>
      </c>
      <c r="I1481" s="56">
        <v>3000</v>
      </c>
      <c r="J1481" s="31">
        <v>9000</v>
      </c>
    </row>
    <row r="1482" s="4" customFormat="1" ht="14.25" spans="1:10">
      <c r="A1482" s="66" t="s">
        <v>490</v>
      </c>
      <c r="B1482" s="55" t="s">
        <v>387</v>
      </c>
      <c r="C1482" s="53" t="s">
        <v>15</v>
      </c>
      <c r="D1482" s="59">
        <v>2700</v>
      </c>
      <c r="E1482" s="59">
        <v>304</v>
      </c>
      <c r="F1482" s="53">
        <v>305</v>
      </c>
      <c r="G1482" s="53">
        <v>0</v>
      </c>
      <c r="H1482" s="31">
        <v>2700</v>
      </c>
      <c r="I1482" s="56">
        <v>0</v>
      </c>
      <c r="J1482" s="31">
        <v>2700</v>
      </c>
    </row>
    <row r="1483" s="4" customFormat="1" ht="14.25" spans="1:10">
      <c r="A1483" s="66" t="s">
        <v>490</v>
      </c>
      <c r="B1483" s="55" t="s">
        <v>168</v>
      </c>
      <c r="C1483" s="53" t="s">
        <v>15</v>
      </c>
      <c r="D1483" s="59">
        <v>2000</v>
      </c>
      <c r="E1483" s="59">
        <v>251</v>
      </c>
      <c r="F1483" s="53">
        <v>251</v>
      </c>
      <c r="G1483" s="53">
        <v>0</v>
      </c>
      <c r="H1483" s="31">
        <v>0</v>
      </c>
      <c r="I1483" s="56">
        <v>0</v>
      </c>
      <c r="J1483" s="31">
        <v>0</v>
      </c>
    </row>
    <row r="1484" s="4" customFormat="1" ht="14.25" spans="1:10">
      <c r="A1484" s="66" t="s">
        <v>490</v>
      </c>
      <c r="B1484" s="55" t="s">
        <v>491</v>
      </c>
      <c r="C1484" s="53" t="s">
        <v>15</v>
      </c>
      <c r="D1484" s="59">
        <v>1800</v>
      </c>
      <c r="E1484" s="59">
        <v>528.5</v>
      </c>
      <c r="F1484" s="53">
        <v>526.5</v>
      </c>
      <c r="G1484" s="53">
        <v>0</v>
      </c>
      <c r="H1484" s="31">
        <v>-3600</v>
      </c>
      <c r="I1484" s="56">
        <v>0</v>
      </c>
      <c r="J1484" s="31">
        <v>-3600</v>
      </c>
    </row>
    <row r="1485" s="4" customFormat="1" ht="14.25" spans="1:10">
      <c r="A1485" s="66" t="s">
        <v>492</v>
      </c>
      <c r="B1485" s="55" t="s">
        <v>364</v>
      </c>
      <c r="C1485" s="53" t="s">
        <v>15</v>
      </c>
      <c r="D1485" s="59">
        <v>4000</v>
      </c>
      <c r="E1485" s="59">
        <v>203.5</v>
      </c>
      <c r="F1485" s="53">
        <v>204.25</v>
      </c>
      <c r="G1485" s="53">
        <v>205</v>
      </c>
      <c r="H1485" s="31">
        <v>3000</v>
      </c>
      <c r="I1485" s="56">
        <v>3000</v>
      </c>
      <c r="J1485" s="31">
        <v>10000</v>
      </c>
    </row>
    <row r="1486" s="4" customFormat="1" ht="14.25" spans="1:10">
      <c r="A1486" s="66" t="s">
        <v>492</v>
      </c>
      <c r="B1486" s="55" t="s">
        <v>76</v>
      </c>
      <c r="C1486" s="53" t="s">
        <v>15</v>
      </c>
      <c r="D1486" s="59">
        <v>1000</v>
      </c>
      <c r="E1486" s="59">
        <v>665.5</v>
      </c>
      <c r="F1486" s="53">
        <v>667.5</v>
      </c>
      <c r="G1486" s="53">
        <v>669.5</v>
      </c>
      <c r="H1486" s="31">
        <v>2000</v>
      </c>
      <c r="I1486" s="56">
        <v>2000</v>
      </c>
      <c r="J1486" s="31">
        <v>4000</v>
      </c>
    </row>
    <row r="1487" s="4" customFormat="1" ht="14.25" spans="1:10">
      <c r="A1487" s="66" t="s">
        <v>492</v>
      </c>
      <c r="B1487" s="55" t="s">
        <v>493</v>
      </c>
      <c r="C1487" s="53" t="s">
        <v>15</v>
      </c>
      <c r="D1487" s="59">
        <v>3000</v>
      </c>
      <c r="E1487" s="59">
        <v>324.2</v>
      </c>
      <c r="F1487" s="53">
        <v>322</v>
      </c>
      <c r="G1487" s="53">
        <v>0</v>
      </c>
      <c r="H1487" s="31">
        <v>-6599.99999999997</v>
      </c>
      <c r="I1487" s="56">
        <v>0</v>
      </c>
      <c r="J1487" s="31">
        <v>-6599.99999999997</v>
      </c>
    </row>
    <row r="1488" s="4" customFormat="1" ht="14.25" spans="1:10">
      <c r="A1488" s="66" t="s">
        <v>494</v>
      </c>
      <c r="B1488" s="55" t="s">
        <v>364</v>
      </c>
      <c r="C1488" s="53" t="s">
        <v>15</v>
      </c>
      <c r="D1488" s="59">
        <v>4000</v>
      </c>
      <c r="E1488" s="59">
        <v>202</v>
      </c>
      <c r="F1488" s="53">
        <v>202.75</v>
      </c>
      <c r="G1488" s="53">
        <v>0</v>
      </c>
      <c r="H1488" s="31">
        <v>3000</v>
      </c>
      <c r="I1488" s="56">
        <v>0</v>
      </c>
      <c r="J1488" s="31">
        <v>3000</v>
      </c>
    </row>
    <row r="1489" s="4" customFormat="1" ht="14.25" spans="1:10">
      <c r="A1489" s="66" t="s">
        <v>494</v>
      </c>
      <c r="B1489" s="55" t="s">
        <v>429</v>
      </c>
      <c r="C1489" s="53" t="s">
        <v>15</v>
      </c>
      <c r="D1489" s="59">
        <v>1200</v>
      </c>
      <c r="E1489" s="59">
        <v>433</v>
      </c>
      <c r="F1489" s="53">
        <v>435</v>
      </c>
      <c r="G1489" s="53">
        <v>437</v>
      </c>
      <c r="H1489" s="31">
        <v>2400</v>
      </c>
      <c r="I1489" s="56">
        <v>0</v>
      </c>
      <c r="J1489" s="31">
        <v>2400</v>
      </c>
    </row>
    <row r="1490" s="4" customFormat="1" ht="14.25" spans="1:10">
      <c r="A1490" s="66" t="s">
        <v>495</v>
      </c>
      <c r="B1490" s="55" t="s">
        <v>496</v>
      </c>
      <c r="C1490" s="53" t="s">
        <v>15</v>
      </c>
      <c r="D1490" s="59">
        <v>6000</v>
      </c>
      <c r="E1490" s="59">
        <v>79.5</v>
      </c>
      <c r="F1490" s="53">
        <v>80</v>
      </c>
      <c r="G1490" s="53">
        <v>80.5</v>
      </c>
      <c r="H1490" s="31">
        <v>3000</v>
      </c>
      <c r="I1490" s="56">
        <v>3000</v>
      </c>
      <c r="J1490" s="31">
        <v>9000</v>
      </c>
    </row>
    <row r="1491" s="4" customFormat="1" ht="14.25" spans="1:10">
      <c r="A1491" s="66" t="s">
        <v>495</v>
      </c>
      <c r="B1491" s="55" t="s">
        <v>366</v>
      </c>
      <c r="C1491" s="53" t="s">
        <v>15</v>
      </c>
      <c r="D1491" s="59">
        <v>1000</v>
      </c>
      <c r="E1491" s="59">
        <v>703</v>
      </c>
      <c r="F1491" s="53">
        <v>705</v>
      </c>
      <c r="G1491" s="53">
        <v>0</v>
      </c>
      <c r="H1491" s="31">
        <v>2000</v>
      </c>
      <c r="I1491" s="56">
        <v>0</v>
      </c>
      <c r="J1491" s="31">
        <v>2000</v>
      </c>
    </row>
    <row r="1492" s="4" customFormat="1" ht="14.25" spans="1:10">
      <c r="A1492" s="66" t="s">
        <v>497</v>
      </c>
      <c r="B1492" s="55" t="s">
        <v>265</v>
      </c>
      <c r="C1492" s="53" t="s">
        <v>15</v>
      </c>
      <c r="D1492" s="59">
        <v>3200</v>
      </c>
      <c r="E1492" s="59">
        <v>150</v>
      </c>
      <c r="F1492" s="53">
        <v>151</v>
      </c>
      <c r="G1492" s="53">
        <v>0</v>
      </c>
      <c r="H1492" s="31">
        <v>3200</v>
      </c>
      <c r="I1492" s="56">
        <v>0</v>
      </c>
      <c r="J1492" s="31">
        <v>3200</v>
      </c>
    </row>
    <row r="1493" s="4" customFormat="1" ht="14.25" spans="1:10">
      <c r="A1493" s="66" t="s">
        <v>498</v>
      </c>
      <c r="B1493" s="55" t="s">
        <v>499</v>
      </c>
      <c r="C1493" s="53" t="s">
        <v>15</v>
      </c>
      <c r="D1493" s="59">
        <v>400</v>
      </c>
      <c r="E1493" s="59">
        <v>1590</v>
      </c>
      <c r="F1493" s="53">
        <v>1595</v>
      </c>
      <c r="G1493" s="53">
        <v>1600</v>
      </c>
      <c r="H1493" s="31">
        <v>2000</v>
      </c>
      <c r="I1493" s="56">
        <v>2000</v>
      </c>
      <c r="J1493" s="31">
        <v>6000</v>
      </c>
    </row>
    <row r="1494" s="4" customFormat="1" ht="14.25" spans="1:10">
      <c r="A1494" s="66" t="s">
        <v>498</v>
      </c>
      <c r="B1494" s="55" t="s">
        <v>308</v>
      </c>
      <c r="C1494" s="53" t="s">
        <v>17</v>
      </c>
      <c r="D1494" s="59">
        <v>1500</v>
      </c>
      <c r="E1494" s="59">
        <v>682</v>
      </c>
      <c r="F1494" s="53">
        <v>680</v>
      </c>
      <c r="G1494" s="53">
        <v>0</v>
      </c>
      <c r="H1494" s="31">
        <v>3000</v>
      </c>
      <c r="I1494" s="56">
        <v>0</v>
      </c>
      <c r="J1494" s="31">
        <v>3000</v>
      </c>
    </row>
    <row r="1495" s="4" customFormat="1" ht="14.25" spans="1:10">
      <c r="A1495" s="66" t="s">
        <v>498</v>
      </c>
      <c r="B1495" s="55" t="s">
        <v>168</v>
      </c>
      <c r="C1495" s="53" t="s">
        <v>17</v>
      </c>
      <c r="D1495" s="59">
        <v>2000</v>
      </c>
      <c r="E1495" s="59">
        <v>256</v>
      </c>
      <c r="F1495" s="53">
        <v>257</v>
      </c>
      <c r="G1495" s="53">
        <v>0</v>
      </c>
      <c r="H1495" s="31">
        <v>2000</v>
      </c>
      <c r="I1495" s="56">
        <v>0</v>
      </c>
      <c r="J1495" s="31">
        <v>2000</v>
      </c>
    </row>
    <row r="1496" s="4" customFormat="1" ht="14.25" spans="1:10">
      <c r="A1496" s="66" t="s">
        <v>500</v>
      </c>
      <c r="B1496" s="55" t="s">
        <v>150</v>
      </c>
      <c r="C1496" s="53" t="s">
        <v>15</v>
      </c>
      <c r="D1496" s="59">
        <v>3000</v>
      </c>
      <c r="E1496" s="59">
        <v>158</v>
      </c>
      <c r="F1496" s="53">
        <v>157</v>
      </c>
      <c r="G1496" s="53">
        <v>0</v>
      </c>
      <c r="H1496" s="31">
        <v>-3000</v>
      </c>
      <c r="I1496" s="56">
        <v>0</v>
      </c>
      <c r="J1496" s="31">
        <v>-3000</v>
      </c>
    </row>
    <row r="1497" s="4" customFormat="1" ht="14.25" spans="1:10">
      <c r="A1497" s="66" t="s">
        <v>500</v>
      </c>
      <c r="B1497" s="55" t="s">
        <v>448</v>
      </c>
      <c r="C1497" s="53" t="s">
        <v>17</v>
      </c>
      <c r="D1497" s="59">
        <v>1000</v>
      </c>
      <c r="E1497" s="59">
        <v>444.9</v>
      </c>
      <c r="F1497" s="53">
        <v>447.5</v>
      </c>
      <c r="G1497" s="53">
        <v>0</v>
      </c>
      <c r="H1497" s="31">
        <v>-2600.00000000002</v>
      </c>
      <c r="I1497" s="56">
        <v>0</v>
      </c>
      <c r="J1497" s="31">
        <v>-2600.00000000002</v>
      </c>
    </row>
    <row r="1498" s="4" customFormat="1" ht="14.25" spans="1:10">
      <c r="A1498" s="66" t="s">
        <v>501</v>
      </c>
      <c r="B1498" s="55" t="s">
        <v>356</v>
      </c>
      <c r="C1498" s="53" t="s">
        <v>15</v>
      </c>
      <c r="D1498" s="59">
        <v>550</v>
      </c>
      <c r="E1498" s="59">
        <v>1695</v>
      </c>
      <c r="F1498" s="53">
        <v>1700</v>
      </c>
      <c r="G1498" s="53">
        <v>1705</v>
      </c>
      <c r="H1498" s="31">
        <v>2750</v>
      </c>
      <c r="I1498" s="56">
        <v>2750</v>
      </c>
      <c r="J1498" s="31">
        <v>5500</v>
      </c>
    </row>
    <row r="1499" s="4" customFormat="1" ht="14.25" spans="1:10">
      <c r="A1499" s="66" t="s">
        <v>501</v>
      </c>
      <c r="B1499" s="55" t="s">
        <v>177</v>
      </c>
      <c r="C1499" s="53" t="s">
        <v>17</v>
      </c>
      <c r="D1499" s="59">
        <v>1000</v>
      </c>
      <c r="E1499" s="59">
        <v>681</v>
      </c>
      <c r="F1499" s="53">
        <v>679</v>
      </c>
      <c r="G1499" s="53">
        <v>0</v>
      </c>
      <c r="H1499" s="31">
        <v>2000</v>
      </c>
      <c r="I1499" s="56">
        <v>0</v>
      </c>
      <c r="J1499" s="31">
        <v>2000</v>
      </c>
    </row>
    <row r="1500" s="4" customFormat="1" ht="14.25" spans="1:10">
      <c r="A1500" s="66" t="s">
        <v>501</v>
      </c>
      <c r="B1500" s="55" t="s">
        <v>335</v>
      </c>
      <c r="C1500" s="53" t="s">
        <v>15</v>
      </c>
      <c r="D1500" s="59">
        <v>3500</v>
      </c>
      <c r="E1500" s="59">
        <v>203.5</v>
      </c>
      <c r="F1500" s="53">
        <v>204.5</v>
      </c>
      <c r="G1500" s="53">
        <v>0</v>
      </c>
      <c r="H1500" s="31">
        <v>3500</v>
      </c>
      <c r="I1500" s="56">
        <v>0</v>
      </c>
      <c r="J1500" s="31">
        <v>3500</v>
      </c>
    </row>
    <row r="1501" s="4" customFormat="1" ht="14.25" spans="1:10">
      <c r="A1501" s="66" t="s">
        <v>502</v>
      </c>
      <c r="B1501" s="55" t="s">
        <v>157</v>
      </c>
      <c r="C1501" s="53" t="s">
        <v>15</v>
      </c>
      <c r="D1501" s="59">
        <v>900</v>
      </c>
      <c r="E1501" s="59">
        <v>604</v>
      </c>
      <c r="F1501" s="53">
        <v>607</v>
      </c>
      <c r="G1501" s="53">
        <v>610</v>
      </c>
      <c r="H1501" s="31">
        <v>2700</v>
      </c>
      <c r="I1501" s="56">
        <v>2700</v>
      </c>
      <c r="J1501" s="31">
        <v>8100</v>
      </c>
    </row>
    <row r="1502" s="4" customFormat="1" ht="14.25" spans="1:10">
      <c r="A1502" s="66" t="s">
        <v>502</v>
      </c>
      <c r="B1502" s="55" t="s">
        <v>335</v>
      </c>
      <c r="C1502" s="53" t="s">
        <v>15</v>
      </c>
      <c r="D1502" s="59">
        <v>3500</v>
      </c>
      <c r="E1502" s="59">
        <v>200</v>
      </c>
      <c r="F1502" s="53">
        <v>201</v>
      </c>
      <c r="G1502" s="53">
        <v>202</v>
      </c>
      <c r="H1502" s="31">
        <v>3500</v>
      </c>
      <c r="I1502" s="56">
        <v>3500</v>
      </c>
      <c r="J1502" s="31">
        <v>10500</v>
      </c>
    </row>
    <row r="1503" s="4" customFormat="1" ht="14.25" spans="1:10">
      <c r="A1503" s="66" t="s">
        <v>503</v>
      </c>
      <c r="B1503" s="55" t="s">
        <v>186</v>
      </c>
      <c r="C1503" s="53" t="s">
        <v>15</v>
      </c>
      <c r="D1503" s="59">
        <v>2000</v>
      </c>
      <c r="E1503" s="59">
        <v>210.75</v>
      </c>
      <c r="F1503" s="53">
        <v>211.75</v>
      </c>
      <c r="G1503" s="53">
        <v>0</v>
      </c>
      <c r="H1503" s="31">
        <v>2000</v>
      </c>
      <c r="I1503" s="56">
        <v>0</v>
      </c>
      <c r="J1503" s="31">
        <v>2000</v>
      </c>
    </row>
    <row r="1504" s="4" customFormat="1" ht="14.25" spans="1:10">
      <c r="A1504" s="66" t="s">
        <v>503</v>
      </c>
      <c r="B1504" s="55" t="s">
        <v>402</v>
      </c>
      <c r="C1504" s="53" t="s">
        <v>17</v>
      </c>
      <c r="D1504" s="59">
        <v>400</v>
      </c>
      <c r="E1504" s="59">
        <v>1750</v>
      </c>
      <c r="F1504" s="53">
        <v>1743</v>
      </c>
      <c r="G1504" s="53">
        <v>0</v>
      </c>
      <c r="H1504" s="31">
        <v>2800</v>
      </c>
      <c r="I1504" s="56">
        <v>0</v>
      </c>
      <c r="J1504" s="31">
        <v>2800</v>
      </c>
    </row>
    <row r="1505" s="4" customFormat="1" ht="14.25" spans="1:10">
      <c r="A1505" s="66" t="s">
        <v>503</v>
      </c>
      <c r="B1505" s="55" t="s">
        <v>364</v>
      </c>
      <c r="C1505" s="53" t="s">
        <v>15</v>
      </c>
      <c r="D1505" s="59">
        <v>4000</v>
      </c>
      <c r="E1505" s="59">
        <v>202.75</v>
      </c>
      <c r="F1505" s="53">
        <v>201.75</v>
      </c>
      <c r="G1505" s="53">
        <v>0</v>
      </c>
      <c r="H1505" s="31">
        <v>-4000</v>
      </c>
      <c r="I1505" s="56">
        <v>0</v>
      </c>
      <c r="J1505" s="31">
        <v>-4000</v>
      </c>
    </row>
    <row r="1506" s="4" customFormat="1" ht="14.25" spans="1:10">
      <c r="A1506" s="66" t="s">
        <v>504</v>
      </c>
      <c r="B1506" s="55" t="s">
        <v>160</v>
      </c>
      <c r="C1506" s="53" t="s">
        <v>15</v>
      </c>
      <c r="D1506" s="59">
        <v>400</v>
      </c>
      <c r="E1506" s="59">
        <v>1364</v>
      </c>
      <c r="F1506" s="53">
        <v>1370</v>
      </c>
      <c r="G1506" s="53">
        <v>1375</v>
      </c>
      <c r="H1506" s="31">
        <v>2400</v>
      </c>
      <c r="I1506" s="56">
        <v>2000</v>
      </c>
      <c r="J1506" s="31">
        <v>6400</v>
      </c>
    </row>
    <row r="1507" s="4" customFormat="1" ht="14.25" spans="1:10">
      <c r="A1507" s="66" t="s">
        <v>504</v>
      </c>
      <c r="B1507" s="55" t="s">
        <v>420</v>
      </c>
      <c r="C1507" s="53" t="s">
        <v>15</v>
      </c>
      <c r="D1507" s="59">
        <v>1400</v>
      </c>
      <c r="E1507" s="59">
        <v>572</v>
      </c>
      <c r="F1507" s="53">
        <v>570.7</v>
      </c>
      <c r="G1507" s="53">
        <v>0</v>
      </c>
      <c r="H1507" s="31">
        <v>1819.99999999994</v>
      </c>
      <c r="I1507" s="56">
        <v>0</v>
      </c>
      <c r="J1507" s="31">
        <v>1819.99999999994</v>
      </c>
    </row>
    <row r="1508" s="4" customFormat="1" spans="1:10">
      <c r="A1508" s="7"/>
      <c r="B1508" s="7"/>
      <c r="C1508" s="7"/>
      <c r="D1508" s="8"/>
      <c r="E1508" s="8"/>
      <c r="F1508" s="7"/>
      <c r="G1508" s="7"/>
      <c r="H1508" s="9"/>
      <c r="I1508" s="9"/>
      <c r="J1508" s="9"/>
    </row>
    <row r="1509" s="4" customFormat="1" ht="14.25" spans="1:10">
      <c r="A1509" s="5"/>
      <c r="B1509" s="5"/>
      <c r="C1509" s="5"/>
      <c r="D1509" s="5"/>
      <c r="E1509" s="5"/>
      <c r="F1509" s="5"/>
      <c r="G1509" s="68"/>
      <c r="H1509" s="69"/>
      <c r="I1509" s="69" t="s">
        <v>380</v>
      </c>
      <c r="J1509" s="69">
        <f>SUM(J1456:J1507)</f>
        <v>158740</v>
      </c>
    </row>
    <row r="1510" s="4" customFormat="1" ht="14.25" spans="1:10">
      <c r="A1510" s="70"/>
      <c r="B1510" s="71"/>
      <c r="C1510" s="71"/>
      <c r="D1510" s="71"/>
      <c r="E1510" s="71"/>
      <c r="F1510" s="72">
        <v>43739</v>
      </c>
      <c r="G1510" s="71"/>
      <c r="H1510" s="73"/>
      <c r="I1510" s="73"/>
      <c r="J1510" s="73"/>
    </row>
    <row r="1511" s="4" customFormat="1" ht="14.25" spans="1:10">
      <c r="A1511" s="66" t="s">
        <v>505</v>
      </c>
      <c r="B1511" s="55" t="s">
        <v>506</v>
      </c>
      <c r="C1511" s="53" t="s">
        <v>15</v>
      </c>
      <c r="D1511" s="59">
        <v>6000</v>
      </c>
      <c r="E1511" s="59">
        <v>166.3</v>
      </c>
      <c r="F1511" s="53">
        <v>166.7</v>
      </c>
      <c r="G1511" s="53">
        <v>167.5</v>
      </c>
      <c r="H1511" s="31">
        <v>2399.99999999986</v>
      </c>
      <c r="I1511" s="56">
        <v>4800.00000000007</v>
      </c>
      <c r="J1511" s="31">
        <v>10199.9999999999</v>
      </c>
    </row>
    <row r="1512" s="4" customFormat="1" ht="14.25" spans="1:10">
      <c r="A1512" s="66" t="s">
        <v>505</v>
      </c>
      <c r="B1512" s="55" t="s">
        <v>357</v>
      </c>
      <c r="C1512" s="53" t="s">
        <v>15</v>
      </c>
      <c r="D1512" s="59">
        <v>500</v>
      </c>
      <c r="E1512" s="59">
        <v>1488</v>
      </c>
      <c r="F1512" s="53">
        <v>1493</v>
      </c>
      <c r="G1512" s="53">
        <v>0</v>
      </c>
      <c r="H1512" s="31">
        <v>2500</v>
      </c>
      <c r="I1512" s="56">
        <v>0</v>
      </c>
      <c r="J1512" s="31">
        <v>2500</v>
      </c>
    </row>
    <row r="1513" s="4" customFormat="1" ht="14.25" spans="1:10">
      <c r="A1513" s="66" t="s">
        <v>507</v>
      </c>
      <c r="B1513" s="55" t="s">
        <v>186</v>
      </c>
      <c r="C1513" s="53" t="s">
        <v>15</v>
      </c>
      <c r="D1513" s="59">
        <v>2000</v>
      </c>
      <c r="E1513" s="59">
        <v>199</v>
      </c>
      <c r="F1513" s="53">
        <v>200</v>
      </c>
      <c r="G1513" s="53">
        <v>201</v>
      </c>
      <c r="H1513" s="31">
        <v>2000</v>
      </c>
      <c r="I1513" s="56">
        <v>2000</v>
      </c>
      <c r="J1513" s="31">
        <v>6000</v>
      </c>
    </row>
    <row r="1514" s="4" customFormat="1" ht="14.25" spans="1:10">
      <c r="A1514" s="66" t="s">
        <v>507</v>
      </c>
      <c r="B1514" s="55" t="s">
        <v>388</v>
      </c>
      <c r="C1514" s="53" t="s">
        <v>15</v>
      </c>
      <c r="D1514" s="59">
        <v>1800</v>
      </c>
      <c r="E1514" s="59">
        <v>248</v>
      </c>
      <c r="F1514" s="53">
        <v>249.5</v>
      </c>
      <c r="G1514" s="53">
        <v>0</v>
      </c>
      <c r="H1514" s="31">
        <v>2700</v>
      </c>
      <c r="I1514" s="56">
        <v>0</v>
      </c>
      <c r="J1514" s="31">
        <v>2700</v>
      </c>
    </row>
    <row r="1515" s="4" customFormat="1" ht="14.25" spans="1:10">
      <c r="A1515" s="66" t="s">
        <v>507</v>
      </c>
      <c r="B1515" s="55" t="s">
        <v>508</v>
      </c>
      <c r="C1515" s="53" t="s">
        <v>15</v>
      </c>
      <c r="D1515" s="59">
        <v>2100</v>
      </c>
      <c r="E1515" s="59">
        <v>323</v>
      </c>
      <c r="F1515" s="53">
        <v>321.5</v>
      </c>
      <c r="G1515" s="53">
        <v>0</v>
      </c>
      <c r="H1515" s="31">
        <v>-3150</v>
      </c>
      <c r="I1515" s="56">
        <v>0</v>
      </c>
      <c r="J1515" s="31">
        <v>-3150</v>
      </c>
    </row>
    <row r="1516" s="4" customFormat="1" ht="14.25" spans="1:10">
      <c r="A1516" s="66" t="s">
        <v>509</v>
      </c>
      <c r="B1516" s="55" t="s">
        <v>448</v>
      </c>
      <c r="C1516" s="53" t="s">
        <v>15</v>
      </c>
      <c r="D1516" s="59">
        <v>1000</v>
      </c>
      <c r="E1516" s="59">
        <v>470</v>
      </c>
      <c r="F1516" s="53">
        <v>472</v>
      </c>
      <c r="G1516" s="53">
        <v>474</v>
      </c>
      <c r="H1516" s="31">
        <v>2000</v>
      </c>
      <c r="I1516" s="56">
        <v>2000</v>
      </c>
      <c r="J1516" s="31">
        <v>6000</v>
      </c>
    </row>
    <row r="1517" s="4" customFormat="1" ht="14.25" spans="1:10">
      <c r="A1517" s="66" t="s">
        <v>509</v>
      </c>
      <c r="B1517" s="55" t="s">
        <v>496</v>
      </c>
      <c r="C1517" s="53" t="s">
        <v>15</v>
      </c>
      <c r="D1517" s="59">
        <v>6000</v>
      </c>
      <c r="E1517" s="59">
        <v>77.35</v>
      </c>
      <c r="F1517" s="53">
        <v>77.85</v>
      </c>
      <c r="G1517" s="53">
        <v>78.25</v>
      </c>
      <c r="H1517" s="31">
        <v>3000</v>
      </c>
      <c r="I1517" s="56">
        <v>2400.00000000003</v>
      </c>
      <c r="J1517" s="31">
        <v>9900.00000000003</v>
      </c>
    </row>
    <row r="1518" s="4" customFormat="1" ht="14.25" spans="1:10">
      <c r="A1518" s="66" t="s">
        <v>509</v>
      </c>
      <c r="B1518" s="55" t="s">
        <v>493</v>
      </c>
      <c r="C1518" s="53" t="s">
        <v>15</v>
      </c>
      <c r="D1518" s="59">
        <v>3000</v>
      </c>
      <c r="E1518" s="59">
        <v>285</v>
      </c>
      <c r="F1518" s="53">
        <v>283.5</v>
      </c>
      <c r="G1518" s="53">
        <v>0</v>
      </c>
      <c r="H1518" s="31">
        <v>-4500</v>
      </c>
      <c r="I1518" s="56">
        <v>0</v>
      </c>
      <c r="J1518" s="31">
        <v>-4500</v>
      </c>
    </row>
    <row r="1519" s="4" customFormat="1" ht="14.25" spans="1:10">
      <c r="A1519" s="66" t="s">
        <v>510</v>
      </c>
      <c r="B1519" s="55" t="s">
        <v>413</v>
      </c>
      <c r="C1519" s="53" t="s">
        <v>17</v>
      </c>
      <c r="D1519" s="59">
        <v>250</v>
      </c>
      <c r="E1519" s="59">
        <v>4015</v>
      </c>
      <c r="F1519" s="53">
        <v>4005</v>
      </c>
      <c r="G1519" s="53">
        <v>3990</v>
      </c>
      <c r="H1519" s="31">
        <v>2500</v>
      </c>
      <c r="I1519" s="56">
        <v>3750</v>
      </c>
      <c r="J1519" s="31">
        <v>7500</v>
      </c>
    </row>
    <row r="1520" s="4" customFormat="1" ht="14.25" spans="1:10">
      <c r="A1520" s="66" t="s">
        <v>510</v>
      </c>
      <c r="B1520" s="55" t="s">
        <v>62</v>
      </c>
      <c r="C1520" s="53" t="s">
        <v>15</v>
      </c>
      <c r="D1520" s="59">
        <v>2800</v>
      </c>
      <c r="E1520" s="59">
        <v>179.5</v>
      </c>
      <c r="F1520" s="53">
        <v>180.5</v>
      </c>
      <c r="G1520" s="53">
        <v>181.5</v>
      </c>
      <c r="H1520" s="31">
        <v>2800</v>
      </c>
      <c r="I1520" s="56">
        <v>2800</v>
      </c>
      <c r="J1520" s="31">
        <v>5600</v>
      </c>
    </row>
    <row r="1521" s="4" customFormat="1" ht="14.25" spans="1:10">
      <c r="A1521" s="66" t="s">
        <v>510</v>
      </c>
      <c r="B1521" s="55" t="s">
        <v>265</v>
      </c>
      <c r="C1521" s="53" t="s">
        <v>15</v>
      </c>
      <c r="D1521" s="59">
        <v>3200</v>
      </c>
      <c r="E1521" s="59">
        <v>104.5</v>
      </c>
      <c r="F1521" s="53">
        <v>105.5</v>
      </c>
      <c r="G1521" s="53">
        <v>0</v>
      </c>
      <c r="H1521" s="31">
        <v>3200</v>
      </c>
      <c r="I1521" s="56">
        <v>0</v>
      </c>
      <c r="J1521" s="31">
        <v>3200</v>
      </c>
    </row>
    <row r="1522" s="4" customFormat="1" ht="14.25" spans="1:10">
      <c r="A1522" s="66" t="s">
        <v>511</v>
      </c>
      <c r="B1522" s="55" t="s">
        <v>429</v>
      </c>
      <c r="C1522" s="53" t="s">
        <v>15</v>
      </c>
      <c r="D1522" s="59">
        <v>1100</v>
      </c>
      <c r="E1522" s="59">
        <v>464</v>
      </c>
      <c r="F1522" s="53">
        <v>466</v>
      </c>
      <c r="G1522" s="53">
        <v>468</v>
      </c>
      <c r="H1522" s="31">
        <v>2200</v>
      </c>
      <c r="I1522" s="56">
        <v>2200</v>
      </c>
      <c r="J1522" s="31">
        <v>6600</v>
      </c>
    </row>
    <row r="1523" s="4" customFormat="1" ht="14.25" spans="1:10">
      <c r="A1523" s="66" t="s">
        <v>511</v>
      </c>
      <c r="B1523" s="55" t="s">
        <v>165</v>
      </c>
      <c r="C1523" s="53" t="s">
        <v>17</v>
      </c>
      <c r="D1523" s="59">
        <v>2500</v>
      </c>
      <c r="E1523" s="59">
        <v>396</v>
      </c>
      <c r="F1523" s="53">
        <v>395</v>
      </c>
      <c r="G1523" s="53">
        <v>0</v>
      </c>
      <c r="H1523" s="31">
        <v>2500</v>
      </c>
      <c r="I1523" s="56">
        <v>0</v>
      </c>
      <c r="J1523" s="31">
        <v>2500</v>
      </c>
    </row>
    <row r="1524" s="4" customFormat="1" ht="14.25" spans="1:10">
      <c r="A1524" s="66" t="s">
        <v>512</v>
      </c>
      <c r="B1524" s="55" t="s">
        <v>469</v>
      </c>
      <c r="C1524" s="53" t="s">
        <v>15</v>
      </c>
      <c r="D1524" s="59">
        <v>700</v>
      </c>
      <c r="E1524" s="59">
        <v>1558</v>
      </c>
      <c r="F1524" s="53">
        <v>1563</v>
      </c>
      <c r="G1524" s="53">
        <v>1568</v>
      </c>
      <c r="H1524" s="31">
        <v>3500</v>
      </c>
      <c r="I1524" s="56">
        <v>3500</v>
      </c>
      <c r="J1524" s="31">
        <v>9800</v>
      </c>
    </row>
    <row r="1525" s="4" customFormat="1" ht="14.25" spans="1:10">
      <c r="A1525" s="66" t="s">
        <v>512</v>
      </c>
      <c r="B1525" s="55" t="s">
        <v>426</v>
      </c>
      <c r="C1525" s="53" t="s">
        <v>15</v>
      </c>
      <c r="D1525" s="59">
        <v>500</v>
      </c>
      <c r="E1525" s="59">
        <v>1495.5</v>
      </c>
      <c r="F1525" s="53">
        <v>1500</v>
      </c>
      <c r="G1525" s="53">
        <v>1505</v>
      </c>
      <c r="H1525" s="31">
        <v>2250</v>
      </c>
      <c r="I1525" s="56">
        <v>2500</v>
      </c>
      <c r="J1525" s="31">
        <v>7250</v>
      </c>
    </row>
    <row r="1526" s="4" customFormat="1" ht="14.25" spans="1:10">
      <c r="A1526" s="66" t="s">
        <v>513</v>
      </c>
      <c r="B1526" s="55" t="s">
        <v>444</v>
      </c>
      <c r="C1526" s="53" t="s">
        <v>15</v>
      </c>
      <c r="D1526" s="59">
        <v>1600</v>
      </c>
      <c r="E1526" s="59">
        <v>310.5</v>
      </c>
      <c r="F1526" s="53">
        <v>312</v>
      </c>
      <c r="G1526" s="53">
        <v>314</v>
      </c>
      <c r="H1526" s="31">
        <v>2400</v>
      </c>
      <c r="I1526" s="56">
        <v>3200</v>
      </c>
      <c r="J1526" s="31">
        <v>5600</v>
      </c>
    </row>
    <row r="1527" s="4" customFormat="1" ht="14.25" spans="1:10">
      <c r="A1527" s="66" t="s">
        <v>514</v>
      </c>
      <c r="B1527" s="55" t="s">
        <v>506</v>
      </c>
      <c r="C1527" s="53" t="s">
        <v>15</v>
      </c>
      <c r="D1527" s="59">
        <v>6000</v>
      </c>
      <c r="E1527" s="59">
        <v>148.2</v>
      </c>
      <c r="F1527" s="53">
        <v>148.7</v>
      </c>
      <c r="G1527" s="53">
        <v>149.5</v>
      </c>
      <c r="H1527" s="31">
        <v>3000</v>
      </c>
      <c r="I1527" s="56">
        <v>4800.00000000007</v>
      </c>
      <c r="J1527" s="31">
        <v>12300.0000000001</v>
      </c>
    </row>
    <row r="1528" s="4" customFormat="1" ht="14.25" spans="1:10">
      <c r="A1528" s="66" t="s">
        <v>514</v>
      </c>
      <c r="B1528" s="55" t="s">
        <v>165</v>
      </c>
      <c r="C1528" s="53" t="s">
        <v>15</v>
      </c>
      <c r="D1528" s="59">
        <v>2500</v>
      </c>
      <c r="E1528" s="59">
        <v>415</v>
      </c>
      <c r="F1528" s="53">
        <v>416</v>
      </c>
      <c r="G1528" s="53">
        <v>417</v>
      </c>
      <c r="H1528" s="31">
        <v>2500</v>
      </c>
      <c r="I1528" s="56">
        <v>2500</v>
      </c>
      <c r="J1528" s="31">
        <v>7500</v>
      </c>
    </row>
    <row r="1529" s="4" customFormat="1" ht="14.25" spans="1:10">
      <c r="A1529" s="66" t="s">
        <v>514</v>
      </c>
      <c r="B1529" s="55" t="s">
        <v>515</v>
      </c>
      <c r="C1529" s="53" t="s">
        <v>15</v>
      </c>
      <c r="D1529" s="59">
        <v>8000</v>
      </c>
      <c r="E1529" s="59">
        <v>53</v>
      </c>
      <c r="F1529" s="53">
        <v>53.4</v>
      </c>
      <c r="G1529" s="53">
        <v>0</v>
      </c>
      <c r="H1529" s="31">
        <v>3199.99999999999</v>
      </c>
      <c r="I1529" s="56">
        <v>0</v>
      </c>
      <c r="J1529" s="31">
        <v>3199.99999999999</v>
      </c>
    </row>
    <row r="1530" s="4" customFormat="1" ht="14.25" spans="1:10">
      <c r="A1530" s="66" t="s">
        <v>516</v>
      </c>
      <c r="B1530" s="55" t="s">
        <v>335</v>
      </c>
      <c r="C1530" s="53" t="s">
        <v>15</v>
      </c>
      <c r="D1530" s="59">
        <v>3500</v>
      </c>
      <c r="E1530" s="59">
        <v>185.6</v>
      </c>
      <c r="F1530" s="53">
        <v>186.3</v>
      </c>
      <c r="G1530" s="53">
        <v>187</v>
      </c>
      <c r="H1530" s="31">
        <v>2450.00000000006</v>
      </c>
      <c r="I1530" s="56">
        <v>2449.99999999996</v>
      </c>
      <c r="J1530" s="31">
        <v>8400.00000000002</v>
      </c>
    </row>
    <row r="1531" s="4" customFormat="1" ht="14.25" spans="1:10">
      <c r="A1531" s="66" t="s">
        <v>516</v>
      </c>
      <c r="B1531" s="55" t="s">
        <v>76</v>
      </c>
      <c r="C1531" s="53" t="s">
        <v>15</v>
      </c>
      <c r="D1531" s="59">
        <v>1100</v>
      </c>
      <c r="E1531" s="59">
        <v>640</v>
      </c>
      <c r="F1531" s="53">
        <v>642</v>
      </c>
      <c r="G1531" s="53">
        <v>644</v>
      </c>
      <c r="H1531" s="31">
        <v>2200</v>
      </c>
      <c r="I1531" s="56">
        <v>2200</v>
      </c>
      <c r="J1531" s="31">
        <v>6600</v>
      </c>
    </row>
    <row r="1532" s="4" customFormat="1" ht="14.25" spans="1:10">
      <c r="A1532" s="66" t="s">
        <v>516</v>
      </c>
      <c r="B1532" s="55" t="s">
        <v>387</v>
      </c>
      <c r="C1532" s="53" t="s">
        <v>17</v>
      </c>
      <c r="D1532" s="59">
        <v>2700</v>
      </c>
      <c r="E1532" s="59">
        <v>274.5</v>
      </c>
      <c r="F1532" s="53">
        <v>273.5</v>
      </c>
      <c r="G1532" s="53">
        <v>0</v>
      </c>
      <c r="H1532" s="31">
        <v>2700</v>
      </c>
      <c r="I1532" s="56">
        <v>0</v>
      </c>
      <c r="J1532" s="31">
        <v>2700</v>
      </c>
    </row>
    <row r="1533" s="4" customFormat="1" ht="14.25" spans="1:10">
      <c r="A1533" s="66" t="s">
        <v>517</v>
      </c>
      <c r="B1533" s="55" t="s">
        <v>518</v>
      </c>
      <c r="C1533" s="53" t="s">
        <v>15</v>
      </c>
      <c r="D1533" s="59">
        <v>7000</v>
      </c>
      <c r="E1533" s="59">
        <v>57.5</v>
      </c>
      <c r="F1533" s="53">
        <v>57.5</v>
      </c>
      <c r="G1533" s="53">
        <v>0</v>
      </c>
      <c r="H1533" s="31">
        <v>0</v>
      </c>
      <c r="I1533" s="56">
        <v>0</v>
      </c>
      <c r="J1533" s="31">
        <v>0</v>
      </c>
    </row>
    <row r="1534" s="4" customFormat="1" ht="14.25" spans="1:10">
      <c r="A1534" s="66" t="s">
        <v>517</v>
      </c>
      <c r="B1534" s="55" t="s">
        <v>508</v>
      </c>
      <c r="C1534" s="53" t="s">
        <v>15</v>
      </c>
      <c r="D1534" s="59">
        <v>2100</v>
      </c>
      <c r="E1534" s="59">
        <v>322.2</v>
      </c>
      <c r="F1534" s="53">
        <v>320.5</v>
      </c>
      <c r="G1534" s="53">
        <v>0</v>
      </c>
      <c r="H1534" s="31">
        <v>-3569.99999999998</v>
      </c>
      <c r="I1534" s="56">
        <v>0</v>
      </c>
      <c r="J1534" s="31">
        <v>-3569.99999999998</v>
      </c>
    </row>
    <row r="1535" s="4" customFormat="1" ht="14.25" spans="1:10">
      <c r="A1535" s="66" t="s">
        <v>519</v>
      </c>
      <c r="B1535" s="55" t="s">
        <v>448</v>
      </c>
      <c r="C1535" s="53" t="s">
        <v>15</v>
      </c>
      <c r="D1535" s="59">
        <v>1000</v>
      </c>
      <c r="E1535" s="59">
        <v>397</v>
      </c>
      <c r="F1535" s="53">
        <v>399</v>
      </c>
      <c r="G1535" s="53">
        <v>401</v>
      </c>
      <c r="H1535" s="31">
        <v>2000</v>
      </c>
      <c r="I1535" s="56">
        <v>2000</v>
      </c>
      <c r="J1535" s="31">
        <v>6000</v>
      </c>
    </row>
    <row r="1536" s="4" customFormat="1" ht="14.25" spans="1:10">
      <c r="A1536" s="66" t="s">
        <v>519</v>
      </c>
      <c r="B1536" s="55" t="s">
        <v>407</v>
      </c>
      <c r="C1536" s="53" t="s">
        <v>17</v>
      </c>
      <c r="D1536" s="59">
        <v>1200</v>
      </c>
      <c r="E1536" s="59">
        <v>315</v>
      </c>
      <c r="F1536" s="53">
        <v>317.5</v>
      </c>
      <c r="G1536" s="53">
        <v>0</v>
      </c>
      <c r="H1536" s="31">
        <v>3000</v>
      </c>
      <c r="I1536" s="56">
        <v>0</v>
      </c>
      <c r="J1536" s="31">
        <v>3000</v>
      </c>
    </row>
    <row r="1537" s="4" customFormat="1" ht="14.25" spans="1:10">
      <c r="A1537" s="66" t="s">
        <v>519</v>
      </c>
      <c r="B1537" s="55" t="s">
        <v>438</v>
      </c>
      <c r="C1537" s="53" t="s">
        <v>17</v>
      </c>
      <c r="D1537" s="59">
        <v>729.5</v>
      </c>
      <c r="E1537" s="59">
        <v>729.5</v>
      </c>
      <c r="F1537" s="53">
        <v>727</v>
      </c>
      <c r="G1537" s="53">
        <v>0</v>
      </c>
      <c r="H1537" s="31">
        <v>-1823.75</v>
      </c>
      <c r="I1537" s="56">
        <v>0</v>
      </c>
      <c r="J1537" s="31">
        <v>-1823.75</v>
      </c>
    </row>
    <row r="1538" s="4" customFormat="1" ht="14.25" spans="1:10">
      <c r="A1538" s="66" t="s">
        <v>519</v>
      </c>
      <c r="B1538" s="55" t="s">
        <v>520</v>
      </c>
      <c r="C1538" s="53" t="s">
        <v>15</v>
      </c>
      <c r="D1538" s="59">
        <v>1000</v>
      </c>
      <c r="E1538" s="59">
        <v>489</v>
      </c>
      <c r="F1538" s="53">
        <v>486.5</v>
      </c>
      <c r="G1538" s="53">
        <v>0</v>
      </c>
      <c r="H1538" s="31">
        <v>-2500</v>
      </c>
      <c r="I1538" s="56">
        <v>0</v>
      </c>
      <c r="J1538" s="31">
        <v>-2500</v>
      </c>
    </row>
    <row r="1539" s="4" customFormat="1" ht="14.25" spans="1:10">
      <c r="A1539" s="66" t="s">
        <v>521</v>
      </c>
      <c r="B1539" s="55" t="s">
        <v>448</v>
      </c>
      <c r="C1539" s="53" t="s">
        <v>17</v>
      </c>
      <c r="D1539" s="59">
        <v>1100</v>
      </c>
      <c r="E1539" s="59">
        <v>390</v>
      </c>
      <c r="F1539" s="53">
        <v>392</v>
      </c>
      <c r="G1539" s="53">
        <v>394</v>
      </c>
      <c r="H1539" s="31">
        <v>2200</v>
      </c>
      <c r="I1539" s="56">
        <v>2200</v>
      </c>
      <c r="J1539" s="31">
        <v>6600</v>
      </c>
    </row>
    <row r="1540" s="4" customFormat="1" ht="14.25" spans="1:10">
      <c r="A1540" s="66" t="s">
        <v>521</v>
      </c>
      <c r="B1540" s="55" t="s">
        <v>155</v>
      </c>
      <c r="C1540" s="53" t="s">
        <v>15</v>
      </c>
      <c r="D1540" s="59">
        <v>750</v>
      </c>
      <c r="E1540" s="59">
        <v>708</v>
      </c>
      <c r="F1540" s="53">
        <v>708</v>
      </c>
      <c r="G1540" s="53">
        <v>0</v>
      </c>
      <c r="H1540" s="31">
        <v>0</v>
      </c>
      <c r="I1540" s="56">
        <v>0</v>
      </c>
      <c r="J1540" s="31">
        <v>0</v>
      </c>
    </row>
    <row r="1541" s="4" customFormat="1" ht="14.25" spans="1:10">
      <c r="A1541" s="66" t="s">
        <v>521</v>
      </c>
      <c r="B1541" s="55" t="s">
        <v>438</v>
      </c>
      <c r="C1541" s="53" t="s">
        <v>15</v>
      </c>
      <c r="D1541" s="59">
        <v>1200</v>
      </c>
      <c r="E1541" s="59">
        <v>727</v>
      </c>
      <c r="F1541" s="53">
        <v>723.5</v>
      </c>
      <c r="G1541" s="53">
        <v>0</v>
      </c>
      <c r="H1541" s="31">
        <v>-4200</v>
      </c>
      <c r="I1541" s="56">
        <v>0</v>
      </c>
      <c r="J1541" s="31">
        <v>-4200</v>
      </c>
    </row>
    <row r="1542" s="4" customFormat="1" ht="14.25" spans="1:10">
      <c r="A1542" s="66" t="s">
        <v>521</v>
      </c>
      <c r="B1542" s="55" t="s">
        <v>398</v>
      </c>
      <c r="C1542" s="53" t="s">
        <v>15</v>
      </c>
      <c r="D1542" s="59">
        <v>700</v>
      </c>
      <c r="E1542" s="59">
        <v>1093.5</v>
      </c>
      <c r="F1542" s="53">
        <v>1089</v>
      </c>
      <c r="G1542" s="53">
        <v>0</v>
      </c>
      <c r="H1542" s="31">
        <v>-3150</v>
      </c>
      <c r="I1542" s="56">
        <v>0</v>
      </c>
      <c r="J1542" s="31">
        <v>-3150</v>
      </c>
    </row>
    <row r="1543" s="4" customFormat="1" ht="14.25" spans="1:10">
      <c r="A1543" s="66" t="s">
        <v>522</v>
      </c>
      <c r="B1543" s="55" t="s">
        <v>400</v>
      </c>
      <c r="C1543" s="53" t="s">
        <v>17</v>
      </c>
      <c r="D1543" s="59">
        <v>1000</v>
      </c>
      <c r="E1543" s="59">
        <v>437.4</v>
      </c>
      <c r="F1543" s="53">
        <v>440</v>
      </c>
      <c r="G1543" s="53">
        <v>0</v>
      </c>
      <c r="H1543" s="31">
        <v>-2600.00000000002</v>
      </c>
      <c r="I1543" s="56">
        <v>0</v>
      </c>
      <c r="J1543" s="31">
        <v>-2600.00000000002</v>
      </c>
    </row>
    <row r="1544" s="4" customFormat="1" ht="14.25" spans="1:10">
      <c r="A1544" s="66" t="s">
        <v>522</v>
      </c>
      <c r="B1544" s="55" t="s">
        <v>438</v>
      </c>
      <c r="C1544" s="53" t="s">
        <v>15</v>
      </c>
      <c r="D1544" s="59">
        <v>1200</v>
      </c>
      <c r="E1544" s="59">
        <v>712.5</v>
      </c>
      <c r="F1544" s="53">
        <v>715</v>
      </c>
      <c r="G1544" s="53">
        <v>0</v>
      </c>
      <c r="H1544" s="31">
        <v>3000</v>
      </c>
      <c r="I1544" s="56">
        <v>0</v>
      </c>
      <c r="J1544" s="31">
        <v>3000</v>
      </c>
    </row>
    <row r="1545" s="4" customFormat="1" ht="14.25" spans="1:10">
      <c r="A1545" s="66" t="s">
        <v>522</v>
      </c>
      <c r="B1545" s="55" t="s">
        <v>506</v>
      </c>
      <c r="C1545" s="53" t="s">
        <v>15</v>
      </c>
      <c r="D1545" s="59">
        <v>6000</v>
      </c>
      <c r="E1545" s="59">
        <v>141</v>
      </c>
      <c r="F1545" s="53">
        <v>141.5</v>
      </c>
      <c r="G1545" s="53">
        <v>0</v>
      </c>
      <c r="H1545" s="31">
        <v>3000</v>
      </c>
      <c r="I1545" s="56">
        <v>0</v>
      </c>
      <c r="J1545" s="31">
        <v>3000</v>
      </c>
    </row>
    <row r="1546" s="4" customFormat="1" ht="14.25" spans="1:10">
      <c r="A1546" s="66" t="s">
        <v>522</v>
      </c>
      <c r="B1546" s="55" t="s">
        <v>265</v>
      </c>
      <c r="C1546" s="53" t="s">
        <v>15</v>
      </c>
      <c r="D1546" s="59">
        <v>3200</v>
      </c>
      <c r="E1546" s="59">
        <v>99</v>
      </c>
      <c r="F1546" s="53">
        <v>100</v>
      </c>
      <c r="G1546" s="53">
        <v>0</v>
      </c>
      <c r="H1546" s="31">
        <v>3200</v>
      </c>
      <c r="I1546" s="56">
        <v>0</v>
      </c>
      <c r="J1546" s="31">
        <v>3200</v>
      </c>
    </row>
    <row r="1547" s="4" customFormat="1" ht="14.25" spans="1:10">
      <c r="A1547" s="66" t="s">
        <v>523</v>
      </c>
      <c r="B1547" s="55" t="s">
        <v>308</v>
      </c>
      <c r="C1547" s="53" t="s">
        <v>15</v>
      </c>
      <c r="D1547" s="59">
        <v>1500</v>
      </c>
      <c r="E1547" s="59">
        <v>672</v>
      </c>
      <c r="F1547" s="53">
        <v>669</v>
      </c>
      <c r="G1547" s="53">
        <v>0</v>
      </c>
      <c r="H1547" s="31">
        <v>-4500</v>
      </c>
      <c r="I1547" s="56">
        <v>0</v>
      </c>
      <c r="J1547" s="31">
        <v>-4500</v>
      </c>
    </row>
    <row r="1548" s="4" customFormat="1" ht="14.25" spans="1:10">
      <c r="A1548" s="66" t="s">
        <v>523</v>
      </c>
      <c r="B1548" s="55" t="s">
        <v>438</v>
      </c>
      <c r="C1548" s="53" t="s">
        <v>15</v>
      </c>
      <c r="D1548" s="59">
        <v>1200</v>
      </c>
      <c r="E1548" s="59">
        <v>718</v>
      </c>
      <c r="F1548" s="53">
        <v>715.5</v>
      </c>
      <c r="G1548" s="53">
        <v>0</v>
      </c>
      <c r="H1548" s="31">
        <v>-3000</v>
      </c>
      <c r="I1548" s="56">
        <v>0</v>
      </c>
      <c r="J1548" s="31">
        <v>-3000</v>
      </c>
    </row>
    <row r="1549" s="4" customFormat="1" ht="14.25" spans="1:10">
      <c r="A1549" s="66" t="s">
        <v>524</v>
      </c>
      <c r="B1549" s="55" t="s">
        <v>308</v>
      </c>
      <c r="C1549" s="53" t="s">
        <v>15</v>
      </c>
      <c r="D1549" s="59">
        <v>1500</v>
      </c>
      <c r="E1549" s="59">
        <v>678</v>
      </c>
      <c r="F1549" s="53">
        <v>680</v>
      </c>
      <c r="G1549" s="53">
        <v>682</v>
      </c>
      <c r="H1549" s="31">
        <v>3000</v>
      </c>
      <c r="I1549" s="56">
        <v>3000</v>
      </c>
      <c r="J1549" s="31">
        <v>9000</v>
      </c>
    </row>
    <row r="1550" s="4" customFormat="1" ht="14.25" spans="1:10">
      <c r="A1550" s="66" t="s">
        <v>524</v>
      </c>
      <c r="B1550" s="55" t="s">
        <v>356</v>
      </c>
      <c r="C1550" s="53" t="s">
        <v>15</v>
      </c>
      <c r="D1550" s="59">
        <v>550</v>
      </c>
      <c r="E1550" s="59">
        <v>1555</v>
      </c>
      <c r="F1550" s="53">
        <v>1559.9</v>
      </c>
      <c r="G1550" s="53">
        <v>0</v>
      </c>
      <c r="H1550" s="31">
        <v>2695.00000000005</v>
      </c>
      <c r="I1550" s="56">
        <v>0</v>
      </c>
      <c r="J1550" s="31">
        <v>2695.00000000005</v>
      </c>
    </row>
    <row r="1551" s="4" customFormat="1" ht="14.25" spans="1:10">
      <c r="A1551" s="66" t="s">
        <v>524</v>
      </c>
      <c r="B1551" s="55" t="s">
        <v>76</v>
      </c>
      <c r="C1551" s="53" t="s">
        <v>15</v>
      </c>
      <c r="D1551" s="59">
        <v>1100</v>
      </c>
      <c r="E1551" s="59">
        <v>609</v>
      </c>
      <c r="F1551" s="53">
        <v>612</v>
      </c>
      <c r="G1551" s="53">
        <v>0</v>
      </c>
      <c r="H1551" s="31">
        <v>3300</v>
      </c>
      <c r="I1551" s="56">
        <v>0</v>
      </c>
      <c r="J1551" s="31">
        <v>3300</v>
      </c>
    </row>
    <row r="1552" s="4" customFormat="1" ht="14.25" spans="1:10">
      <c r="A1552" s="66" t="s">
        <v>524</v>
      </c>
      <c r="B1552" s="55" t="s">
        <v>59</v>
      </c>
      <c r="C1552" s="53" t="s">
        <v>17</v>
      </c>
      <c r="D1552" s="59">
        <v>6000</v>
      </c>
      <c r="E1552" s="59">
        <v>123.5</v>
      </c>
      <c r="F1552" s="53">
        <v>124.1</v>
      </c>
      <c r="G1552" s="53">
        <v>0</v>
      </c>
      <c r="H1552" s="31">
        <v>-3599.99999999997</v>
      </c>
      <c r="I1552" s="56">
        <v>0</v>
      </c>
      <c r="J1552" s="31">
        <v>-3599.99999999997</v>
      </c>
    </row>
    <row r="1553" s="4" customFormat="1" ht="14.25" spans="1:10">
      <c r="A1553" s="66" t="s">
        <v>524</v>
      </c>
      <c r="B1553" s="55" t="s">
        <v>400</v>
      </c>
      <c r="C1553" s="53" t="s">
        <v>15</v>
      </c>
      <c r="D1553" s="59">
        <v>1000</v>
      </c>
      <c r="E1553" s="59">
        <v>482</v>
      </c>
      <c r="F1553" s="53">
        <v>479.5</v>
      </c>
      <c r="G1553" s="53">
        <v>0</v>
      </c>
      <c r="H1553" s="31">
        <v>-2500</v>
      </c>
      <c r="I1553" s="56">
        <v>0</v>
      </c>
      <c r="J1553" s="31">
        <v>-2500</v>
      </c>
    </row>
    <row r="1554" s="4" customFormat="1" ht="14.25" spans="1:10">
      <c r="A1554" s="66" t="s">
        <v>525</v>
      </c>
      <c r="B1554" s="55" t="s">
        <v>526</v>
      </c>
      <c r="C1554" s="53" t="s">
        <v>15</v>
      </c>
      <c r="D1554" s="59">
        <v>2200</v>
      </c>
      <c r="E1554" s="59">
        <v>46</v>
      </c>
      <c r="F1554" s="53">
        <v>46.9</v>
      </c>
      <c r="G1554" s="53">
        <v>0</v>
      </c>
      <c r="H1554" s="31">
        <v>1980</v>
      </c>
      <c r="I1554" s="56">
        <v>0</v>
      </c>
      <c r="J1554" s="31">
        <v>1980</v>
      </c>
    </row>
    <row r="1555" s="4" customFormat="1" ht="14.25" spans="1:10">
      <c r="A1555" s="66" t="s">
        <v>525</v>
      </c>
      <c r="B1555" s="55" t="s">
        <v>515</v>
      </c>
      <c r="C1555" s="53" t="s">
        <v>15</v>
      </c>
      <c r="D1555" s="59">
        <v>8000</v>
      </c>
      <c r="E1555" s="59">
        <v>48.5</v>
      </c>
      <c r="F1555" s="53">
        <v>48</v>
      </c>
      <c r="G1555" s="53">
        <v>47.5</v>
      </c>
      <c r="H1555" s="31">
        <v>4000</v>
      </c>
      <c r="I1555" s="56">
        <v>4000</v>
      </c>
      <c r="J1555" s="31">
        <v>12000</v>
      </c>
    </row>
    <row r="1556" s="4" customFormat="1" ht="14.25" spans="1:10">
      <c r="A1556" s="66" t="s">
        <v>525</v>
      </c>
      <c r="B1556" s="55" t="s">
        <v>474</v>
      </c>
      <c r="C1556" s="53" t="s">
        <v>15</v>
      </c>
      <c r="D1556" s="59">
        <v>6000</v>
      </c>
      <c r="E1556" s="59">
        <v>95</v>
      </c>
      <c r="F1556" s="53">
        <v>95</v>
      </c>
      <c r="G1556" s="53">
        <v>0</v>
      </c>
      <c r="H1556" s="31">
        <v>0</v>
      </c>
      <c r="I1556" s="56">
        <v>0</v>
      </c>
      <c r="J1556" s="31">
        <v>0</v>
      </c>
    </row>
    <row r="1557" s="4" customFormat="1" ht="14.25" spans="1:10">
      <c r="A1557" s="66" t="s">
        <v>527</v>
      </c>
      <c r="B1557" s="55" t="s">
        <v>230</v>
      </c>
      <c r="C1557" s="53" t="s">
        <v>15</v>
      </c>
      <c r="D1557" s="59">
        <v>1000</v>
      </c>
      <c r="E1557" s="59">
        <v>484</v>
      </c>
      <c r="F1557" s="53">
        <v>486</v>
      </c>
      <c r="G1557" s="53">
        <v>0</v>
      </c>
      <c r="H1557" s="31">
        <v>2000</v>
      </c>
      <c r="I1557" s="56">
        <v>0</v>
      </c>
      <c r="J1557" s="31">
        <v>2000</v>
      </c>
    </row>
    <row r="1558" s="4" customFormat="1" ht="14.25" spans="1:10">
      <c r="A1558" s="66" t="s">
        <v>527</v>
      </c>
      <c r="B1558" s="55" t="s">
        <v>186</v>
      </c>
      <c r="C1558" s="53" t="s">
        <v>15</v>
      </c>
      <c r="D1558" s="59">
        <v>2000</v>
      </c>
      <c r="E1558" s="59">
        <v>185</v>
      </c>
      <c r="F1558" s="53">
        <v>186</v>
      </c>
      <c r="G1558" s="53">
        <v>0</v>
      </c>
      <c r="H1558" s="31">
        <v>2000</v>
      </c>
      <c r="I1558" s="56">
        <v>0</v>
      </c>
      <c r="J1558" s="31">
        <v>2000</v>
      </c>
    </row>
    <row r="1559" s="4" customFormat="1" ht="14.25" spans="1:10">
      <c r="A1559" s="66" t="s">
        <v>528</v>
      </c>
      <c r="B1559" s="55" t="s">
        <v>66</v>
      </c>
      <c r="C1559" s="53" t="s">
        <v>17</v>
      </c>
      <c r="D1559" s="59">
        <v>6000</v>
      </c>
      <c r="E1559" s="59">
        <v>95.5</v>
      </c>
      <c r="F1559" s="53">
        <v>95</v>
      </c>
      <c r="G1559" s="53">
        <v>94.5</v>
      </c>
      <c r="H1559" s="31">
        <v>3000</v>
      </c>
      <c r="I1559" s="56">
        <v>3000</v>
      </c>
      <c r="J1559" s="31">
        <v>6000</v>
      </c>
    </row>
    <row r="1560" s="4" customFormat="1" ht="14.25" spans="1:10">
      <c r="A1560" s="66" t="s">
        <v>528</v>
      </c>
      <c r="B1560" s="55" t="s">
        <v>59</v>
      </c>
      <c r="C1560" s="53" t="s">
        <v>17</v>
      </c>
      <c r="D1560" s="59">
        <v>6000</v>
      </c>
      <c r="E1560" s="59">
        <v>124</v>
      </c>
      <c r="F1560" s="53">
        <v>123.5</v>
      </c>
      <c r="G1560" s="53">
        <v>123</v>
      </c>
      <c r="H1560" s="31">
        <v>3000</v>
      </c>
      <c r="I1560" s="56">
        <v>3000</v>
      </c>
      <c r="J1560" s="31">
        <v>9000</v>
      </c>
    </row>
    <row r="1561" s="4" customFormat="1" ht="14.25" spans="1:10">
      <c r="A1561" s="66" t="s">
        <v>528</v>
      </c>
      <c r="B1561" s="55" t="s">
        <v>364</v>
      </c>
      <c r="C1561" s="53" t="s">
        <v>17</v>
      </c>
      <c r="D1561" s="59">
        <v>4500</v>
      </c>
      <c r="E1561" s="59">
        <v>143.5</v>
      </c>
      <c r="F1561" s="53">
        <v>144.2</v>
      </c>
      <c r="G1561" s="53">
        <v>0</v>
      </c>
      <c r="H1561" s="31">
        <v>-3149.99999999995</v>
      </c>
      <c r="I1561" s="56">
        <v>0</v>
      </c>
      <c r="J1561" s="31">
        <v>-3149.99999999995</v>
      </c>
    </row>
    <row r="1562" s="4" customFormat="1" ht="14.25" spans="1:10">
      <c r="A1562" s="66" t="s">
        <v>529</v>
      </c>
      <c r="B1562" s="55" t="s">
        <v>364</v>
      </c>
      <c r="C1562" s="53" t="s">
        <v>17</v>
      </c>
      <c r="D1562" s="59">
        <v>4500</v>
      </c>
      <c r="E1562" s="59">
        <v>144.5</v>
      </c>
      <c r="F1562" s="53">
        <v>144</v>
      </c>
      <c r="G1562" s="53">
        <v>143.5</v>
      </c>
      <c r="H1562" s="31">
        <v>2250</v>
      </c>
      <c r="I1562" s="56">
        <v>2250</v>
      </c>
      <c r="J1562" s="31">
        <v>6750</v>
      </c>
    </row>
    <row r="1563" s="4" customFormat="1" ht="14.25" spans="1:10">
      <c r="A1563" s="66" t="s">
        <v>529</v>
      </c>
      <c r="B1563" s="55" t="s">
        <v>59</v>
      </c>
      <c r="C1563" s="53" t="s">
        <v>17</v>
      </c>
      <c r="D1563" s="59">
        <v>6000</v>
      </c>
      <c r="E1563" s="59">
        <v>125.5</v>
      </c>
      <c r="F1563" s="53">
        <v>125</v>
      </c>
      <c r="G1563" s="53">
        <v>124.5</v>
      </c>
      <c r="H1563" s="31">
        <v>3000</v>
      </c>
      <c r="I1563" s="56">
        <v>3000</v>
      </c>
      <c r="J1563" s="31">
        <v>6000</v>
      </c>
    </row>
    <row r="1564" s="4" customFormat="1" ht="14.25" spans="1:10">
      <c r="A1564" s="66" t="s">
        <v>529</v>
      </c>
      <c r="B1564" s="55" t="s">
        <v>444</v>
      </c>
      <c r="C1564" s="53" t="s">
        <v>17</v>
      </c>
      <c r="D1564" s="59">
        <v>1600</v>
      </c>
      <c r="E1564" s="59">
        <v>306</v>
      </c>
      <c r="F1564" s="53">
        <v>304</v>
      </c>
      <c r="G1564" s="53">
        <v>302</v>
      </c>
      <c r="H1564" s="31">
        <v>3200</v>
      </c>
      <c r="I1564" s="56">
        <v>3200</v>
      </c>
      <c r="J1564" s="31">
        <v>6400</v>
      </c>
    </row>
    <row r="1565" s="4" customFormat="1" ht="14.25" spans="1:10">
      <c r="A1565" s="66" t="s">
        <v>529</v>
      </c>
      <c r="B1565" s="55" t="s">
        <v>474</v>
      </c>
      <c r="C1565" s="53" t="s">
        <v>17</v>
      </c>
      <c r="D1565" s="59">
        <v>6000</v>
      </c>
      <c r="E1565" s="59">
        <v>101.35</v>
      </c>
      <c r="F1565" s="53">
        <v>101.75</v>
      </c>
      <c r="G1565" s="53">
        <v>0</v>
      </c>
      <c r="H1565" s="31">
        <v>-2400.00000000003</v>
      </c>
      <c r="I1565" s="56">
        <v>0</v>
      </c>
      <c r="J1565" s="31">
        <v>-2400.00000000003</v>
      </c>
    </row>
    <row r="1566" s="4" customFormat="1" ht="14.25" spans="1:10">
      <c r="A1566" s="66" t="s">
        <v>529</v>
      </c>
      <c r="B1566" s="55" t="s">
        <v>343</v>
      </c>
      <c r="C1566" s="53" t="s">
        <v>15</v>
      </c>
      <c r="D1566" s="59">
        <v>750</v>
      </c>
      <c r="E1566" s="59">
        <v>1304.25</v>
      </c>
      <c r="F1566" s="53">
        <v>1299</v>
      </c>
      <c r="G1566" s="53">
        <v>0</v>
      </c>
      <c r="H1566" s="31">
        <v>-3937.5</v>
      </c>
      <c r="I1566" s="56">
        <v>0</v>
      </c>
      <c r="J1566" s="31">
        <v>-3937.5</v>
      </c>
    </row>
    <row r="1567" s="4" customFormat="1" spans="1:10">
      <c r="A1567" s="7"/>
      <c r="B1567" s="7"/>
      <c r="C1567" s="7"/>
      <c r="D1567" s="8"/>
      <c r="E1567" s="8"/>
      <c r="F1567" s="7"/>
      <c r="G1567" s="7"/>
      <c r="H1567" s="9"/>
      <c r="I1567" s="9"/>
      <c r="J1567" s="9"/>
    </row>
    <row r="1568" s="4" customFormat="1" ht="14.25" spans="1:10">
      <c r="A1568" s="5"/>
      <c r="B1568" s="5"/>
      <c r="C1568" s="5"/>
      <c r="D1568" s="5"/>
      <c r="E1568" s="5"/>
      <c r="F1568" s="5"/>
      <c r="G1568" s="68"/>
      <c r="H1568" s="69">
        <f>SUM(H1511:H1566)</f>
        <v>53243.75</v>
      </c>
      <c r="I1568" s="69" t="s">
        <v>380</v>
      </c>
      <c r="J1568" s="69">
        <f>SUM(J1511:J1566)</f>
        <v>169393.75</v>
      </c>
    </row>
    <row r="1569" s="4" customFormat="1" ht="14.25" spans="1:10">
      <c r="A1569" s="70"/>
      <c r="B1569" s="71"/>
      <c r="C1569" s="71"/>
      <c r="D1569" s="71"/>
      <c r="E1569" s="71"/>
      <c r="F1569" s="72">
        <v>43709</v>
      </c>
      <c r="G1569" s="71"/>
      <c r="H1569" s="73"/>
      <c r="I1569" s="73"/>
      <c r="J1569" s="73"/>
    </row>
    <row r="1570" s="4" customFormat="1" spans="1:10">
      <c r="A1570" s="7"/>
      <c r="B1570" s="7"/>
      <c r="C1570" s="7"/>
      <c r="D1570" s="8"/>
      <c r="E1570" s="8"/>
      <c r="F1570" s="7"/>
      <c r="G1570" s="7"/>
      <c r="H1570" s="9"/>
      <c r="I1570" s="9"/>
      <c r="J1570" s="9"/>
    </row>
    <row r="1571" s="4" customFormat="1" ht="14.25" spans="1:10">
      <c r="A1571" s="66" t="s">
        <v>530</v>
      </c>
      <c r="B1571" s="55" t="s">
        <v>364</v>
      </c>
      <c r="C1571" s="53" t="s">
        <v>17</v>
      </c>
      <c r="D1571" s="59">
        <v>4500</v>
      </c>
      <c r="E1571" s="59">
        <v>147.5</v>
      </c>
      <c r="F1571" s="53">
        <v>147</v>
      </c>
      <c r="G1571" s="53">
        <v>146.5</v>
      </c>
      <c r="H1571" s="31">
        <v>2250</v>
      </c>
      <c r="I1571" s="56">
        <v>2250</v>
      </c>
      <c r="J1571" s="31">
        <v>6750</v>
      </c>
    </row>
    <row r="1572" s="4" customFormat="1" ht="14.25" spans="1:10">
      <c r="A1572" s="66" t="s">
        <v>530</v>
      </c>
      <c r="B1572" s="55" t="s">
        <v>59</v>
      </c>
      <c r="C1572" s="53" t="s">
        <v>17</v>
      </c>
      <c r="D1572" s="59">
        <v>6000</v>
      </c>
      <c r="E1572" s="59">
        <v>124</v>
      </c>
      <c r="F1572" s="53">
        <v>123.5</v>
      </c>
      <c r="G1572" s="53">
        <v>0</v>
      </c>
      <c r="H1572" s="31">
        <v>3000</v>
      </c>
      <c r="I1572" s="56">
        <v>0</v>
      </c>
      <c r="J1572" s="31">
        <v>3000</v>
      </c>
    </row>
    <row r="1573" s="4" customFormat="1" ht="14.25" spans="1:10">
      <c r="A1573" s="66" t="s">
        <v>531</v>
      </c>
      <c r="B1573" s="55" t="s">
        <v>506</v>
      </c>
      <c r="C1573" s="53" t="s">
        <v>15</v>
      </c>
      <c r="D1573" s="59">
        <v>6000</v>
      </c>
      <c r="E1573" s="59">
        <v>139</v>
      </c>
      <c r="F1573" s="53">
        <v>139.5</v>
      </c>
      <c r="G1573" s="53">
        <v>140</v>
      </c>
      <c r="H1573" s="31">
        <v>3000</v>
      </c>
      <c r="I1573" s="56">
        <v>3000</v>
      </c>
      <c r="J1573" s="31">
        <v>9000</v>
      </c>
    </row>
    <row r="1574" s="4" customFormat="1" ht="14.25" spans="1:10">
      <c r="A1574" s="66" t="s">
        <v>531</v>
      </c>
      <c r="B1574" s="55" t="s">
        <v>532</v>
      </c>
      <c r="C1574" s="53" t="s">
        <v>15</v>
      </c>
      <c r="D1574" s="59">
        <v>1500</v>
      </c>
      <c r="E1574" s="59">
        <v>463</v>
      </c>
      <c r="F1574" s="53">
        <v>461</v>
      </c>
      <c r="G1574" s="53">
        <v>0</v>
      </c>
      <c r="H1574" s="31">
        <v>-3000</v>
      </c>
      <c r="I1574" s="56">
        <v>0</v>
      </c>
      <c r="J1574" s="31">
        <v>-3000</v>
      </c>
    </row>
    <row r="1575" s="4" customFormat="1" ht="14.25" spans="1:10">
      <c r="A1575" s="66" t="s">
        <v>533</v>
      </c>
      <c r="B1575" s="55" t="s">
        <v>175</v>
      </c>
      <c r="C1575" s="53" t="s">
        <v>15</v>
      </c>
      <c r="D1575" s="59">
        <v>400</v>
      </c>
      <c r="E1575" s="59">
        <v>1662</v>
      </c>
      <c r="F1575" s="53">
        <v>1670</v>
      </c>
      <c r="G1575" s="53">
        <v>1680</v>
      </c>
      <c r="H1575" s="31">
        <v>3200</v>
      </c>
      <c r="I1575" s="56">
        <v>4000</v>
      </c>
      <c r="J1575" s="31">
        <v>7200</v>
      </c>
    </row>
    <row r="1576" s="4" customFormat="1" ht="14.25" spans="1:10">
      <c r="A1576" s="66" t="s">
        <v>533</v>
      </c>
      <c r="B1576" s="55" t="s">
        <v>455</v>
      </c>
      <c r="C1576" s="53" t="s">
        <v>15</v>
      </c>
      <c r="D1576" s="59">
        <v>1500</v>
      </c>
      <c r="E1576" s="59">
        <v>618.6</v>
      </c>
      <c r="F1576" s="53">
        <v>621</v>
      </c>
      <c r="G1576" s="53">
        <v>623</v>
      </c>
      <c r="H1576" s="31">
        <v>3599.99999999997</v>
      </c>
      <c r="I1576" s="56">
        <v>3000</v>
      </c>
      <c r="J1576" s="31">
        <v>6599.99999999997</v>
      </c>
    </row>
    <row r="1577" s="4" customFormat="1" ht="14.25" spans="1:10">
      <c r="A1577" s="66" t="s">
        <v>534</v>
      </c>
      <c r="B1577" s="55" t="s">
        <v>486</v>
      </c>
      <c r="C1577" s="53" t="s">
        <v>17</v>
      </c>
      <c r="D1577" s="59">
        <v>3000</v>
      </c>
      <c r="E1577" s="59">
        <v>184</v>
      </c>
      <c r="F1577" s="53">
        <v>183.25</v>
      </c>
      <c r="G1577" s="53">
        <v>182.25</v>
      </c>
      <c r="H1577" s="31">
        <v>2250</v>
      </c>
      <c r="I1577" s="56">
        <v>3000</v>
      </c>
      <c r="J1577" s="31">
        <v>5250</v>
      </c>
    </row>
    <row r="1578" s="4" customFormat="1" ht="14.25" spans="1:10">
      <c r="A1578" s="66" t="s">
        <v>534</v>
      </c>
      <c r="B1578" s="55" t="s">
        <v>535</v>
      </c>
      <c r="C1578" s="53" t="s">
        <v>15</v>
      </c>
      <c r="D1578" s="59">
        <v>800</v>
      </c>
      <c r="E1578" s="59">
        <v>596</v>
      </c>
      <c r="F1578" s="53">
        <v>599</v>
      </c>
      <c r="G1578" s="53">
        <v>0</v>
      </c>
      <c r="H1578" s="31">
        <v>2400</v>
      </c>
      <c r="I1578" s="56">
        <v>0</v>
      </c>
      <c r="J1578" s="31">
        <v>2400</v>
      </c>
    </row>
    <row r="1579" s="4" customFormat="1" ht="14.25" spans="1:10">
      <c r="A1579" s="66" t="s">
        <v>534</v>
      </c>
      <c r="B1579" s="55" t="s">
        <v>459</v>
      </c>
      <c r="C1579" s="53" t="s">
        <v>15</v>
      </c>
      <c r="D1579" s="59">
        <v>1200</v>
      </c>
      <c r="E1579" s="59">
        <v>800</v>
      </c>
      <c r="F1579" s="53">
        <v>800</v>
      </c>
      <c r="G1579" s="53">
        <v>0</v>
      </c>
      <c r="H1579" s="31">
        <v>0</v>
      </c>
      <c r="I1579" s="56">
        <v>0</v>
      </c>
      <c r="J1579" s="31">
        <v>0</v>
      </c>
    </row>
    <row r="1580" s="4" customFormat="1" ht="14.25" spans="1:10">
      <c r="A1580" s="66" t="s">
        <v>536</v>
      </c>
      <c r="B1580" s="55" t="s">
        <v>165</v>
      </c>
      <c r="C1580" s="53" t="s">
        <v>15</v>
      </c>
      <c r="D1580" s="59">
        <v>2500</v>
      </c>
      <c r="E1580" s="59">
        <v>413</v>
      </c>
      <c r="F1580" s="53">
        <v>414</v>
      </c>
      <c r="G1580" s="53">
        <v>415</v>
      </c>
      <c r="H1580" s="31">
        <v>2500</v>
      </c>
      <c r="I1580" s="56">
        <v>2500</v>
      </c>
      <c r="J1580" s="31">
        <v>7500</v>
      </c>
    </row>
    <row r="1581" s="4" customFormat="1" ht="14.25" spans="1:10">
      <c r="A1581" s="66" t="s">
        <v>536</v>
      </c>
      <c r="B1581" s="55" t="s">
        <v>177</v>
      </c>
      <c r="C1581" s="53" t="s">
        <v>15</v>
      </c>
      <c r="D1581" s="59">
        <v>1000</v>
      </c>
      <c r="E1581" s="59">
        <v>748.2</v>
      </c>
      <c r="F1581" s="53">
        <v>750</v>
      </c>
      <c r="G1581" s="53">
        <v>752</v>
      </c>
      <c r="H1581" s="31">
        <v>1799.99999999995</v>
      </c>
      <c r="I1581" s="56">
        <v>2000</v>
      </c>
      <c r="J1581" s="31">
        <v>5799.99999999995</v>
      </c>
    </row>
    <row r="1582" s="4" customFormat="1" ht="14.25" spans="1:10">
      <c r="A1582" s="66" t="s">
        <v>536</v>
      </c>
      <c r="B1582" s="55" t="s">
        <v>537</v>
      </c>
      <c r="C1582" s="53" t="s">
        <v>15</v>
      </c>
      <c r="D1582" s="59">
        <v>2200</v>
      </c>
      <c r="E1582" s="59">
        <v>57</v>
      </c>
      <c r="F1582" s="53">
        <v>57.8</v>
      </c>
      <c r="G1582" s="53">
        <v>0</v>
      </c>
      <c r="H1582" s="31">
        <v>1759.99999999999</v>
      </c>
      <c r="I1582" s="56">
        <v>0</v>
      </c>
      <c r="J1582" s="31">
        <v>1759.99999999999</v>
      </c>
    </row>
    <row r="1583" s="4" customFormat="1" ht="14.25" spans="1:10">
      <c r="A1583" s="66" t="s">
        <v>536</v>
      </c>
      <c r="B1583" s="55" t="s">
        <v>429</v>
      </c>
      <c r="C1583" s="53" t="s">
        <v>15</v>
      </c>
      <c r="D1583" s="59">
        <v>1100</v>
      </c>
      <c r="E1583" s="59">
        <v>460</v>
      </c>
      <c r="F1583" s="53">
        <v>457.5</v>
      </c>
      <c r="G1583" s="53">
        <v>0</v>
      </c>
      <c r="H1583" s="31">
        <v>-2750</v>
      </c>
      <c r="I1583" s="56">
        <v>0</v>
      </c>
      <c r="J1583" s="31">
        <v>-2750</v>
      </c>
    </row>
    <row r="1584" s="4" customFormat="1" ht="14.25" spans="1:10">
      <c r="A1584" s="66" t="s">
        <v>536</v>
      </c>
      <c r="B1584" s="55" t="s">
        <v>308</v>
      </c>
      <c r="C1584" s="53" t="s">
        <v>15</v>
      </c>
      <c r="D1584" s="59">
        <v>1500</v>
      </c>
      <c r="E1584" s="59">
        <v>682.2</v>
      </c>
      <c r="F1584" s="53">
        <v>680</v>
      </c>
      <c r="G1584" s="53">
        <v>0</v>
      </c>
      <c r="H1584" s="31">
        <v>-3300.00000000007</v>
      </c>
      <c r="I1584" s="56">
        <v>0</v>
      </c>
      <c r="J1584" s="31">
        <v>-3300.00000000007</v>
      </c>
    </row>
    <row r="1585" s="4" customFormat="1" ht="14.25" spans="1:10">
      <c r="A1585" s="66" t="s">
        <v>538</v>
      </c>
      <c r="B1585" s="55" t="s">
        <v>157</v>
      </c>
      <c r="C1585" s="53" t="s">
        <v>15</v>
      </c>
      <c r="D1585" s="59">
        <v>900</v>
      </c>
      <c r="E1585" s="59">
        <v>586</v>
      </c>
      <c r="F1585" s="53">
        <v>588.5</v>
      </c>
      <c r="G1585" s="53">
        <v>592</v>
      </c>
      <c r="H1585" s="31">
        <v>2250</v>
      </c>
      <c r="I1585" s="56">
        <v>3150</v>
      </c>
      <c r="J1585" s="31">
        <v>5400</v>
      </c>
    </row>
    <row r="1586" s="4" customFormat="1" ht="14.25" spans="1:10">
      <c r="A1586" s="66" t="s">
        <v>538</v>
      </c>
      <c r="B1586" s="55" t="s">
        <v>157</v>
      </c>
      <c r="C1586" s="53" t="s">
        <v>15</v>
      </c>
      <c r="D1586" s="59">
        <v>900</v>
      </c>
      <c r="E1586" s="59">
        <v>592</v>
      </c>
      <c r="F1586" s="53">
        <v>595</v>
      </c>
      <c r="G1586" s="53">
        <v>0</v>
      </c>
      <c r="H1586" s="31">
        <v>2700</v>
      </c>
      <c r="I1586" s="56">
        <v>0</v>
      </c>
      <c r="J1586" s="31">
        <v>2700</v>
      </c>
    </row>
    <row r="1587" s="4" customFormat="1" ht="14.25" spans="1:10">
      <c r="A1587" s="66" t="s">
        <v>539</v>
      </c>
      <c r="B1587" s="55" t="s">
        <v>508</v>
      </c>
      <c r="C1587" s="53" t="s">
        <v>15</v>
      </c>
      <c r="D1587" s="59">
        <v>2100</v>
      </c>
      <c r="E1587" s="59">
        <v>275.25</v>
      </c>
      <c r="F1587" s="53">
        <v>276.5</v>
      </c>
      <c r="G1587" s="53">
        <v>278</v>
      </c>
      <c r="H1587" s="31">
        <v>2625</v>
      </c>
      <c r="I1587" s="56">
        <v>3150</v>
      </c>
      <c r="J1587" s="31">
        <v>9975</v>
      </c>
    </row>
    <row r="1588" s="4" customFormat="1" ht="14.25" spans="1:10">
      <c r="A1588" s="66" t="s">
        <v>539</v>
      </c>
      <c r="B1588" s="55" t="s">
        <v>165</v>
      </c>
      <c r="C1588" s="53" t="s">
        <v>15</v>
      </c>
      <c r="D1588" s="59">
        <v>2500</v>
      </c>
      <c r="E1588" s="59">
        <v>377</v>
      </c>
      <c r="F1588" s="53">
        <v>378</v>
      </c>
      <c r="G1588" s="53">
        <v>379</v>
      </c>
      <c r="H1588" s="31">
        <v>2500</v>
      </c>
      <c r="I1588" s="56">
        <v>2500</v>
      </c>
      <c r="J1588" s="31">
        <v>7500</v>
      </c>
    </row>
    <row r="1589" s="4" customFormat="1" ht="14.25" spans="1:10">
      <c r="A1589" s="66" t="s">
        <v>539</v>
      </c>
      <c r="B1589" s="55" t="s">
        <v>540</v>
      </c>
      <c r="C1589" s="53" t="s">
        <v>15</v>
      </c>
      <c r="D1589" s="59">
        <v>200</v>
      </c>
      <c r="E1589" s="59">
        <v>2590</v>
      </c>
      <c r="F1589" s="53">
        <v>2620</v>
      </c>
      <c r="G1589" s="53">
        <v>2660</v>
      </c>
      <c r="H1589" s="31">
        <v>6000</v>
      </c>
      <c r="I1589" s="56">
        <v>8000</v>
      </c>
      <c r="J1589" s="31">
        <v>14000</v>
      </c>
    </row>
    <row r="1590" s="4" customFormat="1" ht="14.25" spans="1:10">
      <c r="A1590" s="66" t="s">
        <v>541</v>
      </c>
      <c r="B1590" s="55" t="s">
        <v>520</v>
      </c>
      <c r="C1590" s="53" t="s">
        <v>17</v>
      </c>
      <c r="D1590" s="59">
        <v>2000</v>
      </c>
      <c r="E1590" s="59">
        <v>421</v>
      </c>
      <c r="F1590" s="53">
        <v>419</v>
      </c>
      <c r="G1590" s="53">
        <v>417</v>
      </c>
      <c r="H1590" s="31">
        <v>4000</v>
      </c>
      <c r="I1590" s="56">
        <v>4000</v>
      </c>
      <c r="J1590" s="31">
        <v>10000</v>
      </c>
    </row>
    <row r="1591" s="4" customFormat="1" ht="14.25" spans="1:10">
      <c r="A1591" s="66" t="s">
        <v>541</v>
      </c>
      <c r="B1591" s="55" t="s">
        <v>515</v>
      </c>
      <c r="C1591" s="53" t="s">
        <v>17</v>
      </c>
      <c r="D1591" s="59">
        <v>8000</v>
      </c>
      <c r="E1591" s="59">
        <v>52.9</v>
      </c>
      <c r="F1591" s="53">
        <v>52.5</v>
      </c>
      <c r="G1591" s="53">
        <v>52</v>
      </c>
      <c r="H1591" s="31">
        <v>3199.99999999999</v>
      </c>
      <c r="I1591" s="56">
        <v>4000</v>
      </c>
      <c r="J1591" s="31">
        <v>11200</v>
      </c>
    </row>
    <row r="1592" s="4" customFormat="1" ht="14.25" spans="1:10">
      <c r="A1592" s="66" t="s">
        <v>541</v>
      </c>
      <c r="B1592" s="55" t="s">
        <v>364</v>
      </c>
      <c r="C1592" s="53" t="s">
        <v>17</v>
      </c>
      <c r="D1592" s="59">
        <v>4000</v>
      </c>
      <c r="E1592" s="59">
        <v>142</v>
      </c>
      <c r="F1592" s="53">
        <v>141.5</v>
      </c>
      <c r="G1592" s="53">
        <v>141</v>
      </c>
      <c r="H1592" s="31">
        <v>2000</v>
      </c>
      <c r="I1592" s="56">
        <v>2000</v>
      </c>
      <c r="J1592" s="31">
        <v>4000</v>
      </c>
    </row>
    <row r="1593" s="4" customFormat="1" ht="14.25" spans="1:10">
      <c r="A1593" s="66" t="s">
        <v>541</v>
      </c>
      <c r="B1593" s="55" t="s">
        <v>329</v>
      </c>
      <c r="C1593" s="53" t="s">
        <v>17</v>
      </c>
      <c r="D1593" s="59">
        <v>1061</v>
      </c>
      <c r="E1593" s="59">
        <v>342.9</v>
      </c>
      <c r="F1593" s="53">
        <v>340.5</v>
      </c>
      <c r="G1593" s="53">
        <v>0</v>
      </c>
      <c r="H1593" s="31">
        <v>2546.39999999998</v>
      </c>
      <c r="I1593" s="56">
        <v>0</v>
      </c>
      <c r="J1593" s="31">
        <v>2546.39999999998</v>
      </c>
    </row>
    <row r="1594" s="4" customFormat="1" ht="14.25" spans="1:10">
      <c r="A1594" s="66" t="s">
        <v>541</v>
      </c>
      <c r="B1594" s="55" t="s">
        <v>476</v>
      </c>
      <c r="C1594" s="53" t="s">
        <v>17</v>
      </c>
      <c r="D1594" s="59">
        <v>4500</v>
      </c>
      <c r="E1594" s="59">
        <v>94.4</v>
      </c>
      <c r="F1594" s="53">
        <v>94.4</v>
      </c>
      <c r="G1594" s="53">
        <v>0</v>
      </c>
      <c r="H1594" s="31">
        <v>0</v>
      </c>
      <c r="I1594" s="56">
        <v>0</v>
      </c>
      <c r="J1594" s="31">
        <v>0</v>
      </c>
    </row>
    <row r="1595" s="4" customFormat="1" ht="14.25" spans="1:10">
      <c r="A1595" s="66" t="s">
        <v>542</v>
      </c>
      <c r="B1595" s="55" t="s">
        <v>455</v>
      </c>
      <c r="C1595" s="53" t="s">
        <v>15</v>
      </c>
      <c r="D1595" s="59">
        <v>1500</v>
      </c>
      <c r="E1595" s="59">
        <v>528.5</v>
      </c>
      <c r="F1595" s="53">
        <v>529.95</v>
      </c>
      <c r="G1595" s="53">
        <v>0</v>
      </c>
      <c r="H1595" s="31">
        <v>2175.00000000007</v>
      </c>
      <c r="I1595" s="56">
        <v>0</v>
      </c>
      <c r="J1595" s="31">
        <v>2175.00000000007</v>
      </c>
    </row>
    <row r="1596" s="4" customFormat="1" ht="14.25" spans="1:10">
      <c r="A1596" s="66" t="s">
        <v>543</v>
      </c>
      <c r="B1596" s="55" t="s">
        <v>486</v>
      </c>
      <c r="C1596" s="53" t="s">
        <v>17</v>
      </c>
      <c r="D1596" s="59">
        <v>3000</v>
      </c>
      <c r="E1596" s="59">
        <v>177.5</v>
      </c>
      <c r="F1596" s="53">
        <v>178.5</v>
      </c>
      <c r="G1596" s="53">
        <v>0</v>
      </c>
      <c r="H1596" s="31">
        <v>-3000</v>
      </c>
      <c r="I1596" s="56">
        <v>0</v>
      </c>
      <c r="J1596" s="31">
        <v>-3000</v>
      </c>
    </row>
    <row r="1597" s="4" customFormat="1" ht="14.25" spans="1:10">
      <c r="A1597" s="66" t="s">
        <v>543</v>
      </c>
      <c r="B1597" s="55" t="s">
        <v>544</v>
      </c>
      <c r="C1597" s="53" t="s">
        <v>15</v>
      </c>
      <c r="D1597" s="59">
        <v>700</v>
      </c>
      <c r="E1597" s="59">
        <v>835</v>
      </c>
      <c r="F1597" s="53">
        <v>838</v>
      </c>
      <c r="G1597" s="53">
        <v>0</v>
      </c>
      <c r="H1597" s="31">
        <v>2100</v>
      </c>
      <c r="I1597" s="56">
        <v>0</v>
      </c>
      <c r="J1597" s="31">
        <v>2100</v>
      </c>
    </row>
    <row r="1598" s="4" customFormat="1" ht="14.25" spans="1:10">
      <c r="A1598" s="66" t="s">
        <v>543</v>
      </c>
      <c r="B1598" s="55" t="s">
        <v>364</v>
      </c>
      <c r="C1598" s="53" t="s">
        <v>15</v>
      </c>
      <c r="D1598" s="59">
        <v>4000</v>
      </c>
      <c r="E1598" s="59">
        <v>147.5</v>
      </c>
      <c r="F1598" s="53">
        <v>146.9</v>
      </c>
      <c r="G1598" s="53">
        <v>0</v>
      </c>
      <c r="H1598" s="31">
        <v>-2399.99999999998</v>
      </c>
      <c r="I1598" s="56">
        <v>0</v>
      </c>
      <c r="J1598" s="31">
        <v>-2399.99999999998</v>
      </c>
    </row>
    <row r="1599" s="4" customFormat="1" ht="14.25" spans="1:10">
      <c r="A1599" s="66" t="s">
        <v>545</v>
      </c>
      <c r="B1599" s="55" t="s">
        <v>420</v>
      </c>
      <c r="C1599" s="53" t="s">
        <v>15</v>
      </c>
      <c r="D1599" s="59">
        <v>1400</v>
      </c>
      <c r="E1599" s="59">
        <v>729</v>
      </c>
      <c r="F1599" s="53">
        <v>731</v>
      </c>
      <c r="G1599" s="53">
        <v>733</v>
      </c>
      <c r="H1599" s="31">
        <v>2800</v>
      </c>
      <c r="I1599" s="56">
        <v>2800</v>
      </c>
      <c r="J1599" s="31">
        <v>5600</v>
      </c>
    </row>
    <row r="1600" s="4" customFormat="1" ht="14.25" spans="1:10">
      <c r="A1600" s="66" t="s">
        <v>545</v>
      </c>
      <c r="B1600" s="55" t="s">
        <v>429</v>
      </c>
      <c r="C1600" s="53" t="s">
        <v>15</v>
      </c>
      <c r="D1600" s="59">
        <v>1200</v>
      </c>
      <c r="E1600" s="59">
        <v>417</v>
      </c>
      <c r="F1600" s="53">
        <v>417</v>
      </c>
      <c r="G1600" s="53">
        <v>0</v>
      </c>
      <c r="H1600" s="31">
        <v>0</v>
      </c>
      <c r="I1600" s="56">
        <v>0</v>
      </c>
      <c r="J1600" s="31">
        <v>0</v>
      </c>
    </row>
    <row r="1601" s="4" customFormat="1" ht="14.25" spans="1:10">
      <c r="A1601" s="66" t="s">
        <v>545</v>
      </c>
      <c r="B1601" s="55" t="s">
        <v>546</v>
      </c>
      <c r="C1601" s="53" t="s">
        <v>15</v>
      </c>
      <c r="D1601" s="59">
        <v>110</v>
      </c>
      <c r="E1601" s="59">
        <v>429</v>
      </c>
      <c r="F1601" s="53">
        <v>426</v>
      </c>
      <c r="G1601" s="53">
        <v>0</v>
      </c>
      <c r="H1601" s="31">
        <v>-330</v>
      </c>
      <c r="I1601" s="56">
        <v>0</v>
      </c>
      <c r="J1601" s="31">
        <v>-330</v>
      </c>
    </row>
    <row r="1602" s="4" customFormat="1" ht="14.25" spans="1:10">
      <c r="A1602" s="66" t="s">
        <v>545</v>
      </c>
      <c r="B1602" s="55" t="s">
        <v>547</v>
      </c>
      <c r="C1602" s="53" t="s">
        <v>15</v>
      </c>
      <c r="D1602" s="59">
        <v>6000</v>
      </c>
      <c r="E1602" s="59">
        <v>69.7</v>
      </c>
      <c r="F1602" s="53">
        <v>69.3</v>
      </c>
      <c r="G1602" s="53">
        <v>0</v>
      </c>
      <c r="H1602" s="31">
        <v>-2400.00000000003</v>
      </c>
      <c r="I1602" s="56">
        <v>0</v>
      </c>
      <c r="J1602" s="31">
        <v>-2400.00000000003</v>
      </c>
    </row>
    <row r="1603" s="4" customFormat="1" ht="14.25" spans="1:10">
      <c r="A1603" s="66" t="s">
        <v>548</v>
      </c>
      <c r="B1603" s="55" t="s">
        <v>398</v>
      </c>
      <c r="C1603" s="53" t="s">
        <v>15</v>
      </c>
      <c r="D1603" s="59">
        <v>700</v>
      </c>
      <c r="E1603" s="59">
        <v>1068</v>
      </c>
      <c r="F1603" s="53">
        <v>1072</v>
      </c>
      <c r="G1603" s="53">
        <v>0</v>
      </c>
      <c r="H1603" s="31">
        <v>2800</v>
      </c>
      <c r="I1603" s="56">
        <v>0</v>
      </c>
      <c r="J1603" s="31">
        <v>2800</v>
      </c>
    </row>
    <row r="1604" s="4" customFormat="1" ht="14.25" spans="1:10">
      <c r="A1604" s="66" t="s">
        <v>548</v>
      </c>
      <c r="B1604" s="55" t="s">
        <v>168</v>
      </c>
      <c r="C1604" s="53" t="s">
        <v>15</v>
      </c>
      <c r="D1604" s="59">
        <v>2000</v>
      </c>
      <c r="E1604" s="59">
        <v>223</v>
      </c>
      <c r="F1604" s="53">
        <v>224</v>
      </c>
      <c r="G1604" s="53">
        <v>225</v>
      </c>
      <c r="H1604" s="31">
        <v>2000</v>
      </c>
      <c r="I1604" s="56">
        <v>2000</v>
      </c>
      <c r="J1604" s="31">
        <v>6000</v>
      </c>
    </row>
    <row r="1605" s="4" customFormat="1" ht="14.25" spans="1:10">
      <c r="A1605" s="66" t="s">
        <v>548</v>
      </c>
      <c r="B1605" s="55" t="s">
        <v>177</v>
      </c>
      <c r="C1605" s="53" t="s">
        <v>15</v>
      </c>
      <c r="D1605" s="59">
        <v>1000</v>
      </c>
      <c r="E1605" s="59">
        <v>675</v>
      </c>
      <c r="F1605" s="53">
        <v>677</v>
      </c>
      <c r="G1605" s="53">
        <v>679</v>
      </c>
      <c r="H1605" s="31">
        <v>2000</v>
      </c>
      <c r="I1605" s="56">
        <v>2000</v>
      </c>
      <c r="J1605" s="31">
        <v>5899.99999999998</v>
      </c>
    </row>
    <row r="1606" s="4" customFormat="1" ht="14.25" spans="1:10">
      <c r="A1606" s="66" t="s">
        <v>548</v>
      </c>
      <c r="B1606" s="55" t="s">
        <v>429</v>
      </c>
      <c r="C1606" s="53" t="s">
        <v>15</v>
      </c>
      <c r="D1606" s="59">
        <v>1200</v>
      </c>
      <c r="E1606" s="59">
        <v>411</v>
      </c>
      <c r="F1606" s="53">
        <v>413</v>
      </c>
      <c r="G1606" s="53">
        <v>415</v>
      </c>
      <c r="H1606" s="31">
        <v>2400</v>
      </c>
      <c r="I1606" s="56">
        <v>2400</v>
      </c>
      <c r="J1606" s="31">
        <v>4800</v>
      </c>
    </row>
    <row r="1607" s="4" customFormat="1" ht="14.25" spans="1:10">
      <c r="A1607" s="66" t="s">
        <v>548</v>
      </c>
      <c r="B1607" s="55" t="s">
        <v>444</v>
      </c>
      <c r="C1607" s="53" t="s">
        <v>15</v>
      </c>
      <c r="D1607" s="59">
        <v>1600</v>
      </c>
      <c r="E1607" s="59">
        <v>317.5</v>
      </c>
      <c r="F1607" s="53">
        <v>319.5</v>
      </c>
      <c r="G1607" s="53">
        <v>321.5</v>
      </c>
      <c r="H1607" s="31">
        <v>3200</v>
      </c>
      <c r="I1607" s="56">
        <v>3200</v>
      </c>
      <c r="J1607" s="31">
        <v>6400</v>
      </c>
    </row>
    <row r="1608" s="4" customFormat="1" ht="14.25" spans="1:10">
      <c r="A1608" s="66" t="s">
        <v>549</v>
      </c>
      <c r="B1608" s="55" t="s">
        <v>535</v>
      </c>
      <c r="C1608" s="53" t="s">
        <v>15</v>
      </c>
      <c r="D1608" s="59">
        <v>800</v>
      </c>
      <c r="E1608" s="59">
        <v>599</v>
      </c>
      <c r="F1608" s="53">
        <v>596</v>
      </c>
      <c r="G1608" s="53">
        <v>0</v>
      </c>
      <c r="H1608" s="31">
        <v>-2400</v>
      </c>
      <c r="I1608" s="56">
        <v>0</v>
      </c>
      <c r="J1608" s="31">
        <v>-2400</v>
      </c>
    </row>
    <row r="1609" s="4" customFormat="1" ht="14.25" spans="1:10">
      <c r="A1609" s="66" t="s">
        <v>549</v>
      </c>
      <c r="B1609" s="55" t="s">
        <v>165</v>
      </c>
      <c r="C1609" s="53" t="s">
        <v>15</v>
      </c>
      <c r="D1609" s="59">
        <v>2500</v>
      </c>
      <c r="E1609" s="59">
        <v>376.15</v>
      </c>
      <c r="F1609" s="53">
        <v>375</v>
      </c>
      <c r="G1609" s="53">
        <v>0</v>
      </c>
      <c r="H1609" s="31">
        <v>-2874.99999999994</v>
      </c>
      <c r="I1609" s="56">
        <v>0</v>
      </c>
      <c r="J1609" s="31">
        <v>-2874.99999999994</v>
      </c>
    </row>
    <row r="1610" s="4" customFormat="1" ht="14.25" spans="1:10">
      <c r="A1610" s="66" t="s">
        <v>549</v>
      </c>
      <c r="B1610" s="55" t="s">
        <v>397</v>
      </c>
      <c r="C1610" s="53" t="s">
        <v>15</v>
      </c>
      <c r="D1610" s="59">
        <v>600</v>
      </c>
      <c r="E1610" s="59">
        <v>1715</v>
      </c>
      <c r="F1610" s="53">
        <v>1720</v>
      </c>
      <c r="G1610" s="53">
        <v>1725</v>
      </c>
      <c r="H1610" s="31">
        <v>3000</v>
      </c>
      <c r="I1610" s="56">
        <v>3000</v>
      </c>
      <c r="J1610" s="31">
        <v>9000</v>
      </c>
    </row>
    <row r="1611" s="4" customFormat="1" ht="14.25" spans="1:10">
      <c r="A1611" s="66" t="s">
        <v>550</v>
      </c>
      <c r="B1611" s="55" t="s">
        <v>73</v>
      </c>
      <c r="C1611" s="53" t="s">
        <v>15</v>
      </c>
      <c r="D1611" s="59">
        <v>2800</v>
      </c>
      <c r="E1611" s="59">
        <v>158</v>
      </c>
      <c r="F1611" s="53">
        <v>158.75</v>
      </c>
      <c r="G1611" s="53">
        <v>159.5</v>
      </c>
      <c r="H1611" s="31">
        <v>2100</v>
      </c>
      <c r="I1611" s="56">
        <v>2100</v>
      </c>
      <c r="J1611" s="31">
        <v>5600</v>
      </c>
    </row>
    <row r="1612" s="4" customFormat="1" ht="14.25" spans="1:10">
      <c r="A1612" s="66" t="s">
        <v>550</v>
      </c>
      <c r="B1612" s="55" t="s">
        <v>361</v>
      </c>
      <c r="C1612" s="53" t="s">
        <v>15</v>
      </c>
      <c r="D1612" s="59">
        <v>300</v>
      </c>
      <c r="E1612" s="59">
        <v>1975</v>
      </c>
      <c r="F1612" s="53">
        <v>1985</v>
      </c>
      <c r="G1612" s="53">
        <v>0</v>
      </c>
      <c r="H1612" s="31">
        <v>3000</v>
      </c>
      <c r="I1612" s="56">
        <v>0</v>
      </c>
      <c r="J1612" s="31">
        <v>3000</v>
      </c>
    </row>
    <row r="1613" s="4" customFormat="1" ht="14.25" spans="1:10">
      <c r="A1613" s="66" t="s">
        <v>551</v>
      </c>
      <c r="B1613" s="55" t="s">
        <v>413</v>
      </c>
      <c r="C1613" s="53" t="s">
        <v>15</v>
      </c>
      <c r="D1613" s="59">
        <v>250</v>
      </c>
      <c r="E1613" s="59">
        <v>3396</v>
      </c>
      <c r="F1613" s="53">
        <v>3406</v>
      </c>
      <c r="G1613" s="53">
        <v>3416</v>
      </c>
      <c r="H1613" s="31">
        <v>2500</v>
      </c>
      <c r="I1613" s="56">
        <v>2500</v>
      </c>
      <c r="J1613" s="31">
        <v>7500</v>
      </c>
    </row>
    <row r="1614" s="4" customFormat="1" ht="14.25" spans="1:10">
      <c r="A1614" s="66" t="s">
        <v>551</v>
      </c>
      <c r="B1614" s="55" t="s">
        <v>366</v>
      </c>
      <c r="C1614" s="53" t="s">
        <v>15</v>
      </c>
      <c r="D1614" s="59">
        <v>1000</v>
      </c>
      <c r="E1614" s="59">
        <v>634.5</v>
      </c>
      <c r="F1614" s="53">
        <v>636.5</v>
      </c>
      <c r="G1614" s="53">
        <v>638.5</v>
      </c>
      <c r="H1614" s="31">
        <v>2000</v>
      </c>
      <c r="I1614" s="56">
        <v>2000</v>
      </c>
      <c r="J1614" s="31">
        <v>6500</v>
      </c>
    </row>
    <row r="1615" s="4" customFormat="1" ht="14.25" spans="1:10">
      <c r="A1615" s="66" t="s">
        <v>551</v>
      </c>
      <c r="B1615" s="55" t="s">
        <v>552</v>
      </c>
      <c r="C1615" s="53" t="s">
        <v>15</v>
      </c>
      <c r="D1615" s="59">
        <v>8500</v>
      </c>
      <c r="E1615" s="59">
        <v>36.3</v>
      </c>
      <c r="F1615" s="53">
        <v>36.2</v>
      </c>
      <c r="G1615" s="53">
        <v>0</v>
      </c>
      <c r="H1615" s="31">
        <v>-849.999999999952</v>
      </c>
      <c r="I1615" s="56">
        <v>0</v>
      </c>
      <c r="J1615" s="31">
        <v>-849.999999999952</v>
      </c>
    </row>
    <row r="1616" s="4" customFormat="1" ht="14.25" spans="1:10">
      <c r="A1616" s="66" t="s">
        <v>551</v>
      </c>
      <c r="B1616" s="55" t="s">
        <v>155</v>
      </c>
      <c r="C1616" s="53" t="s">
        <v>15</v>
      </c>
      <c r="D1616" s="59">
        <v>750</v>
      </c>
      <c r="E1616" s="59">
        <v>714.5</v>
      </c>
      <c r="F1616" s="53">
        <v>710.5</v>
      </c>
      <c r="G1616" s="53">
        <v>0</v>
      </c>
      <c r="H1616" s="31">
        <v>-3000</v>
      </c>
      <c r="I1616" s="56">
        <v>0</v>
      </c>
      <c r="J1616" s="31">
        <v>-3000</v>
      </c>
    </row>
    <row r="1617" s="4" customFormat="1" ht="14.25" spans="1:10">
      <c r="A1617" s="66" t="s">
        <v>553</v>
      </c>
      <c r="B1617" s="55" t="s">
        <v>554</v>
      </c>
      <c r="C1617" s="53" t="s">
        <v>15</v>
      </c>
      <c r="D1617" s="59">
        <v>2200</v>
      </c>
      <c r="E1617" s="59">
        <v>197</v>
      </c>
      <c r="F1617" s="53">
        <v>198</v>
      </c>
      <c r="G1617" s="53">
        <v>199</v>
      </c>
      <c r="H1617" s="31">
        <v>2200</v>
      </c>
      <c r="I1617" s="56">
        <v>2200</v>
      </c>
      <c r="J1617" s="31">
        <v>4400</v>
      </c>
    </row>
    <row r="1618" s="4" customFormat="1" ht="14.25" spans="1:10">
      <c r="A1618" s="66" t="s">
        <v>553</v>
      </c>
      <c r="B1618" s="55" t="s">
        <v>555</v>
      </c>
      <c r="C1618" s="53" t="s">
        <v>15</v>
      </c>
      <c r="D1618" s="59">
        <v>250</v>
      </c>
      <c r="E1618" s="59">
        <v>2795</v>
      </c>
      <c r="F1618" s="53">
        <v>2785</v>
      </c>
      <c r="G1618" s="53">
        <v>0</v>
      </c>
      <c r="H1618" s="31">
        <v>-2500</v>
      </c>
      <c r="I1618" s="56">
        <v>0</v>
      </c>
      <c r="J1618" s="31">
        <v>-2500</v>
      </c>
    </row>
    <row r="1619" s="4" customFormat="1" ht="14.25" spans="1:10">
      <c r="A1619" s="66" t="s">
        <v>556</v>
      </c>
      <c r="B1619" s="55" t="s">
        <v>157</v>
      </c>
      <c r="C1619" s="53" t="s">
        <v>15</v>
      </c>
      <c r="D1619" s="59">
        <v>900</v>
      </c>
      <c r="E1619" s="59">
        <v>571</v>
      </c>
      <c r="F1619" s="53">
        <v>573.8</v>
      </c>
      <c r="G1619" s="53">
        <v>0</v>
      </c>
      <c r="H1619" s="31">
        <v>2519.99999999996</v>
      </c>
      <c r="I1619" s="56">
        <v>0</v>
      </c>
      <c r="J1619" s="31">
        <v>2519.99999999996</v>
      </c>
    </row>
    <row r="1620" s="4" customFormat="1" ht="14.25" spans="1:10">
      <c r="A1620" s="66" t="s">
        <v>556</v>
      </c>
      <c r="B1620" s="55" t="s">
        <v>59</v>
      </c>
      <c r="C1620" s="53" t="s">
        <v>15</v>
      </c>
      <c r="D1620" s="59">
        <v>6000</v>
      </c>
      <c r="E1620" s="59">
        <v>146</v>
      </c>
      <c r="F1620" s="53">
        <v>146.5</v>
      </c>
      <c r="G1620" s="53">
        <v>0</v>
      </c>
      <c r="H1620" s="31">
        <v>3000</v>
      </c>
      <c r="I1620" s="56">
        <v>0</v>
      </c>
      <c r="J1620" s="31">
        <v>3000</v>
      </c>
    </row>
    <row r="1621" s="4" customFormat="1" ht="14.25" spans="1:10">
      <c r="A1621" s="66" t="s">
        <v>557</v>
      </c>
      <c r="B1621" s="55" t="s">
        <v>230</v>
      </c>
      <c r="C1621" s="53" t="s">
        <v>15</v>
      </c>
      <c r="D1621" s="59">
        <v>1000</v>
      </c>
      <c r="E1621" s="59">
        <v>431</v>
      </c>
      <c r="F1621" s="53">
        <v>433</v>
      </c>
      <c r="G1621" s="53">
        <v>0</v>
      </c>
      <c r="H1621" s="31">
        <v>2000</v>
      </c>
      <c r="I1621" s="56">
        <v>0</v>
      </c>
      <c r="J1621" s="31">
        <v>2000</v>
      </c>
    </row>
    <row r="1622" s="4" customFormat="1" ht="14.25" spans="1:10">
      <c r="A1622" s="66" t="s">
        <v>557</v>
      </c>
      <c r="B1622" s="55" t="s">
        <v>366</v>
      </c>
      <c r="C1622" s="53" t="s">
        <v>17</v>
      </c>
      <c r="D1622" s="59">
        <v>1000</v>
      </c>
      <c r="E1622" s="59">
        <v>609</v>
      </c>
      <c r="F1622" s="53">
        <v>607.05</v>
      </c>
      <c r="G1622" s="53">
        <v>0</v>
      </c>
      <c r="H1622" s="31">
        <v>1950.00000000005</v>
      </c>
      <c r="I1622" s="56">
        <v>0</v>
      </c>
      <c r="J1622" s="31">
        <v>1950.00000000005</v>
      </c>
    </row>
    <row r="1623" s="4" customFormat="1" ht="14.25" spans="1:10">
      <c r="A1623" s="66" t="s">
        <v>557</v>
      </c>
      <c r="B1623" s="55" t="s">
        <v>476</v>
      </c>
      <c r="C1623" s="53" t="s">
        <v>15</v>
      </c>
      <c r="D1623" s="59">
        <v>4500</v>
      </c>
      <c r="E1623" s="59">
        <v>93</v>
      </c>
      <c r="F1623" s="53">
        <v>93</v>
      </c>
      <c r="G1623" s="53">
        <v>0</v>
      </c>
      <c r="H1623" s="31">
        <v>0</v>
      </c>
      <c r="I1623" s="56">
        <v>0</v>
      </c>
      <c r="J1623" s="31">
        <v>0</v>
      </c>
    </row>
    <row r="1624" s="4" customFormat="1" ht="14.25" spans="1:10">
      <c r="A1624" s="66" t="s">
        <v>557</v>
      </c>
      <c r="B1624" s="55" t="s">
        <v>59</v>
      </c>
      <c r="C1624" s="53" t="s">
        <v>15</v>
      </c>
      <c r="D1624" s="59">
        <v>6000</v>
      </c>
      <c r="E1624" s="59">
        <v>144.5</v>
      </c>
      <c r="F1624" s="53">
        <v>144.95</v>
      </c>
      <c r="G1624" s="53">
        <v>0</v>
      </c>
      <c r="H1624" s="31">
        <v>2699.99999999993</v>
      </c>
      <c r="I1624" s="56">
        <v>0</v>
      </c>
      <c r="J1624" s="31">
        <v>2699.99999999993</v>
      </c>
    </row>
    <row r="1625" s="4" customFormat="1" ht="14.25" spans="1:10">
      <c r="A1625" s="66" t="s">
        <v>558</v>
      </c>
      <c r="B1625" s="55" t="s">
        <v>76</v>
      </c>
      <c r="C1625" s="53" t="s">
        <v>15</v>
      </c>
      <c r="D1625" s="59">
        <v>1100</v>
      </c>
      <c r="E1625" s="59">
        <v>500</v>
      </c>
      <c r="F1625" s="53">
        <v>502</v>
      </c>
      <c r="G1625" s="53">
        <v>504</v>
      </c>
      <c r="H1625" s="31">
        <v>2200</v>
      </c>
      <c r="I1625" s="56">
        <v>2200</v>
      </c>
      <c r="J1625" s="31">
        <v>4400</v>
      </c>
    </row>
    <row r="1626" s="4" customFormat="1" ht="14.25" spans="1:10">
      <c r="A1626" s="5"/>
      <c r="B1626" s="5"/>
      <c r="C1626" s="5"/>
      <c r="D1626" s="5"/>
      <c r="E1626" s="5"/>
      <c r="F1626" s="5"/>
      <c r="G1626" s="68"/>
      <c r="H1626" s="69">
        <f>SUM(H1571:H1625)</f>
        <v>73421.3999999999</v>
      </c>
      <c r="I1626" s="69" t="s">
        <v>380</v>
      </c>
      <c r="J1626" s="69">
        <f>SUM(J1571:J1625)</f>
        <v>182121.4</v>
      </c>
    </row>
    <row r="1627" s="4" customFormat="1" ht="14.25" spans="1:10">
      <c r="A1627" s="70"/>
      <c r="B1627" s="71"/>
      <c r="C1627" s="71"/>
      <c r="D1627" s="71"/>
      <c r="E1627" s="71"/>
      <c r="F1627" s="72">
        <v>43678</v>
      </c>
      <c r="G1627" s="71"/>
      <c r="H1627" s="73"/>
      <c r="I1627" s="73"/>
      <c r="J1627" s="73"/>
    </row>
    <row r="1628" s="4" customFormat="1" ht="14.25" spans="1:10">
      <c r="A1628" s="66" t="s">
        <v>559</v>
      </c>
      <c r="B1628" s="55" t="s">
        <v>120</v>
      </c>
      <c r="C1628" s="53" t="s">
        <v>15</v>
      </c>
      <c r="D1628" s="59">
        <v>4500</v>
      </c>
      <c r="E1628" s="59">
        <v>91.5</v>
      </c>
      <c r="F1628" s="53">
        <v>91</v>
      </c>
      <c r="G1628" s="53">
        <v>90.5</v>
      </c>
      <c r="H1628" s="31">
        <v>2250</v>
      </c>
      <c r="I1628" s="56">
        <v>2250</v>
      </c>
      <c r="J1628" s="31">
        <v>6750</v>
      </c>
    </row>
    <row r="1629" s="4" customFormat="1" ht="14.25" spans="1:10">
      <c r="A1629" s="66" t="s">
        <v>560</v>
      </c>
      <c r="B1629" s="55" t="s">
        <v>420</v>
      </c>
      <c r="C1629" s="53" t="s">
        <v>15</v>
      </c>
      <c r="D1629" s="59">
        <v>1400</v>
      </c>
      <c r="E1629" s="59">
        <v>709</v>
      </c>
      <c r="F1629" s="53">
        <v>706.5</v>
      </c>
      <c r="G1629" s="53">
        <v>0</v>
      </c>
      <c r="H1629" s="31">
        <v>-3500</v>
      </c>
      <c r="I1629" s="56">
        <v>0</v>
      </c>
      <c r="J1629" s="31">
        <v>-3500</v>
      </c>
    </row>
    <row r="1630" s="4" customFormat="1" ht="14.25" spans="1:10">
      <c r="A1630" s="66" t="s">
        <v>561</v>
      </c>
      <c r="B1630" s="55" t="s">
        <v>387</v>
      </c>
      <c r="C1630" s="53" t="s">
        <v>15</v>
      </c>
      <c r="D1630" s="59">
        <v>2700</v>
      </c>
      <c r="E1630" s="59">
        <v>275</v>
      </c>
      <c r="F1630" s="53">
        <v>276</v>
      </c>
      <c r="G1630" s="53">
        <v>277</v>
      </c>
      <c r="H1630" s="31">
        <v>2700</v>
      </c>
      <c r="I1630" s="56">
        <v>2700</v>
      </c>
      <c r="J1630" s="31">
        <v>8100</v>
      </c>
    </row>
    <row r="1631" s="4" customFormat="1" ht="14.25" spans="1:10">
      <c r="A1631" s="66" t="s">
        <v>561</v>
      </c>
      <c r="B1631" s="55" t="s">
        <v>73</v>
      </c>
      <c r="C1631" s="53" t="s">
        <v>15</v>
      </c>
      <c r="D1631" s="59">
        <v>2800</v>
      </c>
      <c r="E1631" s="59">
        <v>163</v>
      </c>
      <c r="F1631" s="53">
        <v>161.9</v>
      </c>
      <c r="G1631" s="53">
        <v>0</v>
      </c>
      <c r="H1631" s="31">
        <v>-3079.99999999998</v>
      </c>
      <c r="I1631" s="56">
        <v>0</v>
      </c>
      <c r="J1631" s="31">
        <v>-3079.99999999998</v>
      </c>
    </row>
    <row r="1632" s="4" customFormat="1" ht="14.25" spans="1:10">
      <c r="A1632" s="66" t="s">
        <v>562</v>
      </c>
      <c r="B1632" s="55" t="s">
        <v>364</v>
      </c>
      <c r="C1632" s="53" t="s">
        <v>15</v>
      </c>
      <c r="D1632" s="59">
        <v>4500</v>
      </c>
      <c r="E1632" s="59">
        <v>136.15</v>
      </c>
      <c r="F1632" s="53">
        <v>136.75</v>
      </c>
      <c r="G1632" s="53">
        <v>137.5</v>
      </c>
      <c r="H1632" s="31">
        <v>2699.99999999997</v>
      </c>
      <c r="I1632" s="56">
        <v>3375</v>
      </c>
      <c r="J1632" s="31">
        <v>6074.99999999997</v>
      </c>
    </row>
    <row r="1633" s="4" customFormat="1" ht="14.25" spans="1:10">
      <c r="A1633" s="66" t="s">
        <v>563</v>
      </c>
      <c r="B1633" s="55" t="s">
        <v>476</v>
      </c>
      <c r="C1633" s="53" t="s">
        <v>15</v>
      </c>
      <c r="D1633" s="59">
        <v>4500</v>
      </c>
      <c r="E1633" s="59">
        <v>95</v>
      </c>
      <c r="F1633" s="53">
        <v>94.25</v>
      </c>
      <c r="G1633" s="53">
        <v>0</v>
      </c>
      <c r="H1633" s="31">
        <v>-3375</v>
      </c>
      <c r="I1633" s="56">
        <v>0</v>
      </c>
      <c r="J1633" s="31">
        <v>-3375</v>
      </c>
    </row>
    <row r="1634" s="4" customFormat="1" ht="14.25" spans="1:10">
      <c r="A1634" s="66" t="s">
        <v>563</v>
      </c>
      <c r="B1634" s="55" t="s">
        <v>469</v>
      </c>
      <c r="C1634" s="53" t="s">
        <v>15</v>
      </c>
      <c r="D1634" s="59">
        <v>700</v>
      </c>
      <c r="E1634" s="59">
        <v>1205</v>
      </c>
      <c r="F1634" s="53">
        <v>1208</v>
      </c>
      <c r="G1634" s="53">
        <v>0</v>
      </c>
      <c r="H1634" s="31">
        <v>2100</v>
      </c>
      <c r="I1634" s="56">
        <v>0</v>
      </c>
      <c r="J1634" s="31">
        <v>2100</v>
      </c>
    </row>
    <row r="1635" s="4" customFormat="1" ht="14.25" spans="1:10">
      <c r="A1635" s="66" t="s">
        <v>564</v>
      </c>
      <c r="B1635" s="55" t="s">
        <v>400</v>
      </c>
      <c r="C1635" s="53" t="s">
        <v>15</v>
      </c>
      <c r="D1635" s="59">
        <v>1000</v>
      </c>
      <c r="E1635" s="59">
        <v>600</v>
      </c>
      <c r="F1635" s="53">
        <v>602</v>
      </c>
      <c r="G1635" s="53">
        <v>604</v>
      </c>
      <c r="H1635" s="31">
        <v>2000</v>
      </c>
      <c r="I1635" s="56">
        <v>2000</v>
      </c>
      <c r="J1635" s="31">
        <v>4000</v>
      </c>
    </row>
    <row r="1636" s="4" customFormat="1" ht="14.25" spans="1:10">
      <c r="A1636" s="66" t="s">
        <v>564</v>
      </c>
      <c r="B1636" s="55" t="s">
        <v>506</v>
      </c>
      <c r="C1636" s="53" t="s">
        <v>15</v>
      </c>
      <c r="D1636" s="59">
        <v>6000</v>
      </c>
      <c r="E1636" s="59">
        <v>117</v>
      </c>
      <c r="F1636" s="53">
        <v>117.5</v>
      </c>
      <c r="G1636" s="53">
        <v>118</v>
      </c>
      <c r="H1636" s="31">
        <v>3000</v>
      </c>
      <c r="I1636" s="56">
        <v>3000</v>
      </c>
      <c r="J1636" s="31">
        <v>9000</v>
      </c>
    </row>
    <row r="1637" s="4" customFormat="1" ht="14.25" spans="1:10">
      <c r="A1637" s="66" t="s">
        <v>564</v>
      </c>
      <c r="B1637" s="55" t="s">
        <v>474</v>
      </c>
      <c r="C1637" s="53" t="s">
        <v>15</v>
      </c>
      <c r="D1637" s="59">
        <v>6000</v>
      </c>
      <c r="E1637" s="59">
        <v>103</v>
      </c>
      <c r="F1637" s="53">
        <v>103</v>
      </c>
      <c r="G1637" s="53">
        <v>604</v>
      </c>
      <c r="H1637" s="31">
        <v>0</v>
      </c>
      <c r="I1637" s="56">
        <v>0</v>
      </c>
      <c r="J1637" s="31">
        <v>0</v>
      </c>
    </row>
    <row r="1638" s="4" customFormat="1" ht="14.25" spans="1:10">
      <c r="A1638" s="66" t="s">
        <v>564</v>
      </c>
      <c r="B1638" s="55" t="s">
        <v>420</v>
      </c>
      <c r="C1638" s="53" t="s">
        <v>15</v>
      </c>
      <c r="D1638" s="59">
        <v>1400</v>
      </c>
      <c r="E1638" s="59">
        <v>677.5</v>
      </c>
      <c r="F1638" s="53">
        <v>674</v>
      </c>
      <c r="G1638" s="53">
        <v>0</v>
      </c>
      <c r="H1638" s="31">
        <v>-4900</v>
      </c>
      <c r="I1638" s="56">
        <v>0</v>
      </c>
      <c r="J1638" s="31">
        <v>-4900</v>
      </c>
    </row>
    <row r="1639" s="4" customFormat="1" ht="14.25" spans="1:10">
      <c r="A1639" s="66" t="s">
        <v>565</v>
      </c>
      <c r="B1639" s="55" t="s">
        <v>438</v>
      </c>
      <c r="C1639" s="53" t="s">
        <v>15</v>
      </c>
      <c r="D1639" s="59">
        <v>1200</v>
      </c>
      <c r="E1639" s="59">
        <v>680</v>
      </c>
      <c r="F1639" s="53">
        <v>682</v>
      </c>
      <c r="G1639" s="53">
        <v>0</v>
      </c>
      <c r="H1639" s="31">
        <v>2400</v>
      </c>
      <c r="I1639" s="56">
        <v>0</v>
      </c>
      <c r="J1639" s="31">
        <v>2400</v>
      </c>
    </row>
    <row r="1640" s="4" customFormat="1" ht="14.25" spans="1:10">
      <c r="A1640" s="66" t="s">
        <v>565</v>
      </c>
      <c r="B1640" s="55" t="s">
        <v>566</v>
      </c>
      <c r="C1640" s="53" t="s">
        <v>15</v>
      </c>
      <c r="D1640" s="59">
        <v>400</v>
      </c>
      <c r="E1640" s="59">
        <v>1874</v>
      </c>
      <c r="F1640" s="53">
        <v>1879</v>
      </c>
      <c r="G1640" s="53">
        <v>0</v>
      </c>
      <c r="H1640" s="31">
        <v>2000</v>
      </c>
      <c r="I1640" s="56">
        <v>0</v>
      </c>
      <c r="J1640" s="31">
        <v>2000</v>
      </c>
    </row>
    <row r="1641" s="4" customFormat="1" ht="14.25" spans="1:10">
      <c r="A1641" s="66" t="s">
        <v>567</v>
      </c>
      <c r="B1641" s="55" t="s">
        <v>186</v>
      </c>
      <c r="C1641" s="53" t="s">
        <v>17</v>
      </c>
      <c r="D1641" s="59">
        <v>2000</v>
      </c>
      <c r="E1641" s="59">
        <v>220.5</v>
      </c>
      <c r="F1641" s="53">
        <v>219.5</v>
      </c>
      <c r="G1641" s="53">
        <v>218.5</v>
      </c>
      <c r="H1641" s="31">
        <v>2000</v>
      </c>
      <c r="I1641" s="56">
        <v>2000</v>
      </c>
      <c r="J1641" s="31">
        <v>6000</v>
      </c>
    </row>
    <row r="1642" s="4" customFormat="1" ht="14.25" spans="1:10">
      <c r="A1642" s="66" t="s">
        <v>568</v>
      </c>
      <c r="B1642" s="55" t="s">
        <v>486</v>
      </c>
      <c r="C1642" s="53" t="s">
        <v>15</v>
      </c>
      <c r="D1642" s="59">
        <v>3000</v>
      </c>
      <c r="E1642" s="59">
        <v>164</v>
      </c>
      <c r="F1642" s="53">
        <v>163.75</v>
      </c>
      <c r="G1642" s="53">
        <v>0</v>
      </c>
      <c r="H1642" s="31">
        <v>-750</v>
      </c>
      <c r="I1642" s="56">
        <v>0</v>
      </c>
      <c r="J1642" s="31">
        <v>-750</v>
      </c>
    </row>
    <row r="1643" s="4" customFormat="1" ht="14.25" spans="1:10">
      <c r="A1643" s="66" t="s">
        <v>568</v>
      </c>
      <c r="B1643" s="55" t="s">
        <v>547</v>
      </c>
      <c r="C1643" s="53" t="s">
        <v>17</v>
      </c>
      <c r="D1643" s="59">
        <v>6000</v>
      </c>
      <c r="E1643" s="59">
        <v>65.5</v>
      </c>
      <c r="F1643" s="53">
        <v>66.1</v>
      </c>
      <c r="G1643" s="53">
        <v>0</v>
      </c>
      <c r="H1643" s="31">
        <v>-3599.99999999997</v>
      </c>
      <c r="I1643" s="56">
        <v>0</v>
      </c>
      <c r="J1643" s="31">
        <v>-3599.99999999997</v>
      </c>
    </row>
    <row r="1644" s="4" customFormat="1" ht="14.25" spans="1:10">
      <c r="A1644" s="66" t="s">
        <v>568</v>
      </c>
      <c r="B1644" s="55" t="s">
        <v>569</v>
      </c>
      <c r="C1644" s="53" t="s">
        <v>15</v>
      </c>
      <c r="D1644" s="59">
        <v>1000</v>
      </c>
      <c r="E1644" s="59">
        <v>682.5</v>
      </c>
      <c r="F1644" s="53">
        <v>679.5</v>
      </c>
      <c r="G1644" s="53">
        <v>0</v>
      </c>
      <c r="H1644" s="31">
        <v>-3000</v>
      </c>
      <c r="I1644" s="56">
        <v>0</v>
      </c>
      <c r="J1644" s="31">
        <v>-3000</v>
      </c>
    </row>
    <row r="1645" s="4" customFormat="1" ht="14.25" spans="1:10">
      <c r="A1645" s="66" t="s">
        <v>570</v>
      </c>
      <c r="B1645" s="55" t="s">
        <v>374</v>
      </c>
      <c r="C1645" s="53" t="s">
        <v>15</v>
      </c>
      <c r="D1645" s="59">
        <v>2500</v>
      </c>
      <c r="E1645" s="59">
        <v>269</v>
      </c>
      <c r="F1645" s="53">
        <v>269.9</v>
      </c>
      <c r="G1645" s="53">
        <v>0</v>
      </c>
      <c r="H1645" s="31">
        <v>2249.99999999994</v>
      </c>
      <c r="I1645" s="56">
        <v>0</v>
      </c>
      <c r="J1645" s="31">
        <v>2249.99999999994</v>
      </c>
    </row>
    <row r="1646" s="4" customFormat="1" ht="14.25" spans="1:10">
      <c r="A1646" s="66" t="s">
        <v>570</v>
      </c>
      <c r="B1646" s="55" t="s">
        <v>555</v>
      </c>
      <c r="C1646" s="53" t="s">
        <v>15</v>
      </c>
      <c r="D1646" s="59">
        <v>250</v>
      </c>
      <c r="E1646" s="59">
        <v>2956</v>
      </c>
      <c r="F1646" s="53">
        <v>2940</v>
      </c>
      <c r="G1646" s="53">
        <v>0</v>
      </c>
      <c r="H1646" s="31">
        <v>-4000</v>
      </c>
      <c r="I1646" s="56">
        <v>0</v>
      </c>
      <c r="J1646" s="31">
        <v>-4000</v>
      </c>
    </row>
    <row r="1647" s="4" customFormat="1" ht="14.25" spans="1:10">
      <c r="A1647" s="66" t="s">
        <v>571</v>
      </c>
      <c r="B1647" s="55" t="s">
        <v>59</v>
      </c>
      <c r="C1647" s="53" t="s">
        <v>15</v>
      </c>
      <c r="D1647" s="59">
        <v>6000</v>
      </c>
      <c r="E1647" s="59">
        <v>145</v>
      </c>
      <c r="F1647" s="53">
        <v>145.5</v>
      </c>
      <c r="G1647" s="53">
        <v>146</v>
      </c>
      <c r="H1647" s="31">
        <v>3000</v>
      </c>
      <c r="I1647" s="56">
        <v>3000</v>
      </c>
      <c r="J1647" s="31">
        <v>9000</v>
      </c>
    </row>
    <row r="1648" s="4" customFormat="1" ht="14.25" spans="1:10">
      <c r="A1648" s="66" t="s">
        <v>571</v>
      </c>
      <c r="B1648" s="55" t="s">
        <v>186</v>
      </c>
      <c r="C1648" s="53" t="s">
        <v>15</v>
      </c>
      <c r="D1648" s="59">
        <v>2000</v>
      </c>
      <c r="E1648" s="59">
        <v>233.15</v>
      </c>
      <c r="F1648" s="53">
        <v>234.15</v>
      </c>
      <c r="G1648" s="53">
        <v>235.15</v>
      </c>
      <c r="H1648" s="31">
        <v>2000</v>
      </c>
      <c r="I1648" s="56">
        <v>2000</v>
      </c>
      <c r="J1648" s="31">
        <v>6000</v>
      </c>
    </row>
    <row r="1649" s="4" customFormat="1" ht="14.25" spans="1:10">
      <c r="A1649" s="66" t="s">
        <v>571</v>
      </c>
      <c r="B1649" s="55" t="s">
        <v>476</v>
      </c>
      <c r="C1649" s="53" t="s">
        <v>15</v>
      </c>
      <c r="D1649" s="59">
        <v>4500</v>
      </c>
      <c r="E1649" s="59">
        <v>103</v>
      </c>
      <c r="F1649" s="53">
        <v>103.5</v>
      </c>
      <c r="G1649" s="53">
        <v>0</v>
      </c>
      <c r="H1649" s="31">
        <v>2250</v>
      </c>
      <c r="I1649" s="56">
        <v>0</v>
      </c>
      <c r="J1649" s="31">
        <v>2250</v>
      </c>
    </row>
    <row r="1650" s="4" customFormat="1" ht="14.25" spans="1:10">
      <c r="A1650" s="66" t="s">
        <v>571</v>
      </c>
      <c r="B1650" s="55" t="s">
        <v>486</v>
      </c>
      <c r="C1650" s="53" t="s">
        <v>15</v>
      </c>
      <c r="D1650" s="59">
        <v>3000</v>
      </c>
      <c r="E1650" s="59">
        <v>164.5</v>
      </c>
      <c r="F1650" s="53">
        <v>163.5</v>
      </c>
      <c r="G1650" s="53">
        <v>0</v>
      </c>
      <c r="H1650" s="31">
        <v>-3000</v>
      </c>
      <c r="I1650" s="56">
        <v>0</v>
      </c>
      <c r="J1650" s="31">
        <v>-3000</v>
      </c>
    </row>
    <row r="1651" s="4" customFormat="1" ht="14.25" spans="1:10">
      <c r="A1651" s="66" t="s">
        <v>571</v>
      </c>
      <c r="B1651" s="55" t="s">
        <v>378</v>
      </c>
      <c r="C1651" s="53" t="s">
        <v>15</v>
      </c>
      <c r="D1651" s="59">
        <v>550</v>
      </c>
      <c r="E1651" s="59">
        <v>1465</v>
      </c>
      <c r="F1651" s="53">
        <v>1460</v>
      </c>
      <c r="G1651" s="53">
        <v>0</v>
      </c>
      <c r="H1651" s="31">
        <v>-2750</v>
      </c>
      <c r="I1651" s="56">
        <v>0</v>
      </c>
      <c r="J1651" s="31">
        <v>-2750</v>
      </c>
    </row>
    <row r="1652" s="4" customFormat="1" ht="14.25" spans="1:10">
      <c r="A1652" s="66" t="s">
        <v>572</v>
      </c>
      <c r="B1652" s="55" t="s">
        <v>573</v>
      </c>
      <c r="C1652" s="53" t="s">
        <v>15</v>
      </c>
      <c r="D1652" s="59">
        <v>1000</v>
      </c>
      <c r="E1652" s="59">
        <v>482</v>
      </c>
      <c r="F1652" s="53">
        <v>478</v>
      </c>
      <c r="G1652" s="53">
        <v>0</v>
      </c>
      <c r="H1652" s="31">
        <v>-4000</v>
      </c>
      <c r="I1652" s="56">
        <v>0</v>
      </c>
      <c r="J1652" s="31">
        <v>-4000</v>
      </c>
    </row>
    <row r="1653" s="4" customFormat="1" ht="14.25" spans="1:10">
      <c r="A1653" s="66" t="s">
        <v>572</v>
      </c>
      <c r="B1653" s="55" t="s">
        <v>394</v>
      </c>
      <c r="C1653" s="53" t="s">
        <v>15</v>
      </c>
      <c r="D1653" s="59">
        <v>1300</v>
      </c>
      <c r="E1653" s="59">
        <v>342</v>
      </c>
      <c r="F1653" s="53">
        <v>344</v>
      </c>
      <c r="G1653" s="53">
        <v>346</v>
      </c>
      <c r="H1653" s="31">
        <v>2600</v>
      </c>
      <c r="I1653" s="56">
        <v>2600</v>
      </c>
      <c r="J1653" s="31">
        <v>7669.99999999997</v>
      </c>
    </row>
    <row r="1654" s="4" customFormat="1" ht="14.25" spans="1:10">
      <c r="A1654" s="66" t="s">
        <v>572</v>
      </c>
      <c r="B1654" s="55" t="s">
        <v>515</v>
      </c>
      <c r="C1654" s="53" t="s">
        <v>17</v>
      </c>
      <c r="D1654" s="59">
        <v>8000</v>
      </c>
      <c r="E1654" s="59">
        <v>63.45</v>
      </c>
      <c r="F1654" s="53">
        <v>63</v>
      </c>
      <c r="G1654" s="53">
        <v>62.5</v>
      </c>
      <c r="H1654" s="31">
        <v>3600.00000000002</v>
      </c>
      <c r="I1654" s="56">
        <v>4000</v>
      </c>
      <c r="J1654" s="31">
        <v>11600</v>
      </c>
    </row>
    <row r="1655" s="4" customFormat="1" ht="14.25" spans="1:10">
      <c r="A1655" s="66" t="s">
        <v>574</v>
      </c>
      <c r="B1655" s="55" t="s">
        <v>155</v>
      </c>
      <c r="C1655" s="53" t="s">
        <v>17</v>
      </c>
      <c r="D1655" s="59">
        <v>750</v>
      </c>
      <c r="E1655" s="59">
        <v>715</v>
      </c>
      <c r="F1655" s="53">
        <v>712</v>
      </c>
      <c r="G1655" s="53">
        <v>708</v>
      </c>
      <c r="H1655" s="31">
        <v>2250</v>
      </c>
      <c r="I1655" s="56">
        <v>3000</v>
      </c>
      <c r="J1655" s="31">
        <v>5250</v>
      </c>
    </row>
    <row r="1656" s="4" customFormat="1" ht="14.25" spans="1:10">
      <c r="A1656" s="66" t="s">
        <v>574</v>
      </c>
      <c r="B1656" s="55" t="s">
        <v>165</v>
      </c>
      <c r="C1656" s="53" t="s">
        <v>17</v>
      </c>
      <c r="D1656" s="59">
        <v>2500</v>
      </c>
      <c r="E1656" s="59">
        <v>368</v>
      </c>
      <c r="F1656" s="53">
        <v>367</v>
      </c>
      <c r="G1656" s="53">
        <v>366</v>
      </c>
      <c r="H1656" s="31">
        <v>2500</v>
      </c>
      <c r="I1656" s="56">
        <v>2500</v>
      </c>
      <c r="J1656" s="31">
        <v>7500</v>
      </c>
    </row>
    <row r="1657" s="4" customFormat="1" ht="14.25" spans="1:10">
      <c r="A1657" s="66" t="s">
        <v>575</v>
      </c>
      <c r="B1657" s="55" t="s">
        <v>488</v>
      </c>
      <c r="C1657" s="53" t="s">
        <v>15</v>
      </c>
      <c r="D1657" s="59">
        <v>4500</v>
      </c>
      <c r="E1657" s="59">
        <v>102</v>
      </c>
      <c r="F1657" s="53">
        <v>102.5</v>
      </c>
      <c r="G1657" s="53">
        <v>103</v>
      </c>
      <c r="H1657" s="31">
        <v>2250</v>
      </c>
      <c r="I1657" s="56">
        <v>2250</v>
      </c>
      <c r="J1657" s="31">
        <v>6750</v>
      </c>
    </row>
    <row r="1658" s="4" customFormat="1" ht="14.25" spans="1:10">
      <c r="A1658" s="66" t="s">
        <v>575</v>
      </c>
      <c r="B1658" s="55" t="s">
        <v>469</v>
      </c>
      <c r="C1658" s="53" t="s">
        <v>15</v>
      </c>
      <c r="D1658" s="59">
        <v>700</v>
      </c>
      <c r="E1658" s="59">
        <v>1222.5</v>
      </c>
      <c r="F1658" s="53">
        <v>1227.5</v>
      </c>
      <c r="G1658" s="53">
        <v>1235</v>
      </c>
      <c r="H1658" s="31">
        <v>3500</v>
      </c>
      <c r="I1658" s="56">
        <v>5250</v>
      </c>
      <c r="J1658" s="31">
        <v>8750</v>
      </c>
    </row>
    <row r="1659" s="4" customFormat="1" ht="14.25" spans="1:10">
      <c r="A1659" s="66" t="s">
        <v>576</v>
      </c>
      <c r="B1659" s="55" t="s">
        <v>474</v>
      </c>
      <c r="C1659" s="53" t="s">
        <v>15</v>
      </c>
      <c r="D1659" s="59">
        <v>6000</v>
      </c>
      <c r="E1659" s="59">
        <v>109</v>
      </c>
      <c r="F1659" s="53">
        <v>109.5</v>
      </c>
      <c r="G1659" s="53">
        <v>0</v>
      </c>
      <c r="H1659" s="31">
        <v>3000</v>
      </c>
      <c r="I1659" s="56">
        <v>0</v>
      </c>
      <c r="J1659" s="31">
        <v>3000</v>
      </c>
    </row>
    <row r="1660" s="4" customFormat="1" ht="14.25" spans="1:10">
      <c r="A1660" s="66" t="s">
        <v>576</v>
      </c>
      <c r="B1660" s="55" t="s">
        <v>280</v>
      </c>
      <c r="C1660" s="53" t="s">
        <v>15</v>
      </c>
      <c r="D1660" s="59">
        <v>600</v>
      </c>
      <c r="E1660" s="59">
        <v>1015</v>
      </c>
      <c r="F1660" s="53">
        <v>1008</v>
      </c>
      <c r="G1660" s="53">
        <v>0</v>
      </c>
      <c r="H1660" s="31">
        <v>-4200</v>
      </c>
      <c r="I1660" s="56">
        <v>0</v>
      </c>
      <c r="J1660" s="31">
        <v>-4200</v>
      </c>
    </row>
    <row r="1661" s="4" customFormat="1" ht="14.25" spans="1:10">
      <c r="A1661" s="66" t="s">
        <v>576</v>
      </c>
      <c r="B1661" s="55" t="s">
        <v>489</v>
      </c>
      <c r="C1661" s="53" t="s">
        <v>15</v>
      </c>
      <c r="D1661" s="59">
        <v>1800</v>
      </c>
      <c r="E1661" s="59">
        <v>376</v>
      </c>
      <c r="F1661" s="53">
        <v>375</v>
      </c>
      <c r="G1661" s="53">
        <v>0</v>
      </c>
      <c r="H1661" s="31">
        <v>-1800</v>
      </c>
      <c r="I1661" s="56">
        <v>0</v>
      </c>
      <c r="J1661" s="31">
        <v>-1800</v>
      </c>
    </row>
    <row r="1662" s="4" customFormat="1" ht="14.25" spans="1:10">
      <c r="A1662" s="66" t="s">
        <v>577</v>
      </c>
      <c r="B1662" s="55" t="s">
        <v>413</v>
      </c>
      <c r="C1662" s="53" t="s">
        <v>15</v>
      </c>
      <c r="D1662" s="59">
        <v>250</v>
      </c>
      <c r="E1662" s="59">
        <v>3315</v>
      </c>
      <c r="F1662" s="53">
        <v>3330</v>
      </c>
      <c r="G1662" s="53">
        <v>0</v>
      </c>
      <c r="H1662" s="31">
        <v>3750</v>
      </c>
      <c r="I1662" s="56">
        <v>0</v>
      </c>
      <c r="J1662" s="31">
        <v>3750</v>
      </c>
    </row>
    <row r="1663" s="4" customFormat="1" ht="14.25" spans="1:10">
      <c r="A1663" s="66" t="s">
        <v>577</v>
      </c>
      <c r="B1663" s="55" t="s">
        <v>186</v>
      </c>
      <c r="C1663" s="53" t="s">
        <v>15</v>
      </c>
      <c r="D1663" s="59">
        <v>2000</v>
      </c>
      <c r="E1663" s="59">
        <v>235</v>
      </c>
      <c r="F1663" s="53">
        <v>236</v>
      </c>
      <c r="G1663" s="53">
        <v>0</v>
      </c>
      <c r="H1663" s="31">
        <v>2000</v>
      </c>
      <c r="I1663" s="56">
        <v>0</v>
      </c>
      <c r="J1663" s="31">
        <v>2000</v>
      </c>
    </row>
    <row r="1664" s="4" customFormat="1" ht="14.25" spans="1:10">
      <c r="A1664" s="66" t="s">
        <v>578</v>
      </c>
      <c r="B1664" s="55" t="s">
        <v>165</v>
      </c>
      <c r="C1664" s="53" t="s">
        <v>15</v>
      </c>
      <c r="D1664" s="59">
        <v>2500</v>
      </c>
      <c r="E1664" s="59">
        <v>374</v>
      </c>
      <c r="F1664" s="53">
        <v>375</v>
      </c>
      <c r="G1664" s="53">
        <v>376</v>
      </c>
      <c r="H1664" s="31">
        <v>2500</v>
      </c>
      <c r="I1664" s="56">
        <v>2500</v>
      </c>
      <c r="J1664" s="31">
        <v>7500</v>
      </c>
    </row>
    <row r="1665" s="4" customFormat="1" ht="14.25" spans="1:10">
      <c r="A1665" s="66" t="s">
        <v>578</v>
      </c>
      <c r="B1665" s="55" t="s">
        <v>364</v>
      </c>
      <c r="C1665" s="53" t="s">
        <v>15</v>
      </c>
      <c r="D1665" s="59">
        <v>4000</v>
      </c>
      <c r="E1665" s="59">
        <v>126</v>
      </c>
      <c r="F1665" s="53">
        <v>126.5</v>
      </c>
      <c r="G1665" s="53">
        <v>127</v>
      </c>
      <c r="H1665" s="31">
        <v>2000</v>
      </c>
      <c r="I1665" s="56">
        <v>2000</v>
      </c>
      <c r="J1665" s="31">
        <v>4000</v>
      </c>
    </row>
    <row r="1666" s="4" customFormat="1" ht="14.25" spans="1:10">
      <c r="A1666" s="66" t="s">
        <v>579</v>
      </c>
      <c r="B1666" s="55" t="s">
        <v>474</v>
      </c>
      <c r="C1666" s="53" t="s">
        <v>15</v>
      </c>
      <c r="D1666" s="59">
        <v>6000</v>
      </c>
      <c r="E1666" s="59">
        <v>106.05</v>
      </c>
      <c r="F1666" s="53">
        <v>106.5</v>
      </c>
      <c r="G1666" s="53">
        <v>107</v>
      </c>
      <c r="H1666" s="31">
        <v>2700.00000000002</v>
      </c>
      <c r="I1666" s="56">
        <v>3000</v>
      </c>
      <c r="J1666" s="31">
        <v>5700.00000000002</v>
      </c>
    </row>
    <row r="1667" s="4" customFormat="1" ht="14.25" spans="1:10">
      <c r="A1667" s="66" t="s">
        <v>579</v>
      </c>
      <c r="B1667" s="55" t="s">
        <v>157</v>
      </c>
      <c r="C1667" s="53" t="s">
        <v>17</v>
      </c>
      <c r="D1667" s="59">
        <v>900</v>
      </c>
      <c r="E1667" s="59">
        <v>557</v>
      </c>
      <c r="F1667" s="53">
        <v>555</v>
      </c>
      <c r="G1667" s="53">
        <v>553.25</v>
      </c>
      <c r="H1667" s="31">
        <v>1800</v>
      </c>
      <c r="I1667" s="56">
        <v>1575</v>
      </c>
      <c r="J1667" s="31">
        <v>3375</v>
      </c>
    </row>
    <row r="1668" s="4" customFormat="1" ht="14.25" spans="1:10">
      <c r="A1668" s="66" t="s">
        <v>580</v>
      </c>
      <c r="B1668" s="55" t="s">
        <v>400</v>
      </c>
      <c r="C1668" s="53" t="s">
        <v>15</v>
      </c>
      <c r="D1668" s="59">
        <v>1000</v>
      </c>
      <c r="E1668" s="59">
        <v>617</v>
      </c>
      <c r="F1668" s="53">
        <v>614</v>
      </c>
      <c r="G1668" s="53">
        <v>0</v>
      </c>
      <c r="H1668" s="31">
        <v>-3000</v>
      </c>
      <c r="I1668" s="56">
        <v>0</v>
      </c>
      <c r="J1668" s="31">
        <v>-3000</v>
      </c>
    </row>
    <row r="1669" s="4" customFormat="1" ht="14.25" spans="1:10">
      <c r="A1669" s="66" t="s">
        <v>580</v>
      </c>
      <c r="B1669" s="55" t="s">
        <v>308</v>
      </c>
      <c r="C1669" s="53" t="s">
        <v>15</v>
      </c>
      <c r="D1669" s="59">
        <v>1500</v>
      </c>
      <c r="E1669" s="59">
        <v>617</v>
      </c>
      <c r="F1669" s="53">
        <v>614</v>
      </c>
      <c r="G1669" s="53">
        <v>0</v>
      </c>
      <c r="H1669" s="31">
        <v>-4500</v>
      </c>
      <c r="I1669" s="56">
        <v>0</v>
      </c>
      <c r="J1669" s="31">
        <v>-4500</v>
      </c>
    </row>
    <row r="1670" s="4" customFormat="1" ht="14.25" spans="1:10">
      <c r="A1670" s="66" t="s">
        <v>580</v>
      </c>
      <c r="B1670" s="55" t="s">
        <v>265</v>
      </c>
      <c r="C1670" s="53" t="s">
        <v>17</v>
      </c>
      <c r="D1670" s="59">
        <v>3200</v>
      </c>
      <c r="E1670" s="59">
        <v>123.5</v>
      </c>
      <c r="F1670" s="53">
        <v>122.5</v>
      </c>
      <c r="G1670" s="53">
        <v>121.5</v>
      </c>
      <c r="H1670" s="31">
        <v>3200</v>
      </c>
      <c r="I1670" s="56">
        <v>3200</v>
      </c>
      <c r="J1670" s="31">
        <v>9600</v>
      </c>
    </row>
    <row r="1671" s="4" customFormat="1" ht="14.25" spans="1:10">
      <c r="A1671" s="66" t="s">
        <v>581</v>
      </c>
      <c r="B1671" s="55" t="s">
        <v>280</v>
      </c>
      <c r="C1671" s="53" t="s">
        <v>15</v>
      </c>
      <c r="D1671" s="59">
        <v>600</v>
      </c>
      <c r="E1671" s="59">
        <v>984</v>
      </c>
      <c r="F1671" s="53">
        <v>987.5</v>
      </c>
      <c r="G1671" s="53">
        <v>0</v>
      </c>
      <c r="H1671" s="31">
        <v>2100</v>
      </c>
      <c r="I1671" s="56">
        <v>0</v>
      </c>
      <c r="J1671" s="31">
        <v>2100</v>
      </c>
    </row>
    <row r="1672" s="4" customFormat="1" ht="14.25" spans="1:10">
      <c r="A1672" s="66" t="s">
        <v>581</v>
      </c>
      <c r="B1672" s="55" t="s">
        <v>335</v>
      </c>
      <c r="C1672" s="53" t="s">
        <v>15</v>
      </c>
      <c r="D1672" s="59">
        <v>3500</v>
      </c>
      <c r="E1672" s="59">
        <v>183</v>
      </c>
      <c r="F1672" s="53">
        <v>182</v>
      </c>
      <c r="G1672" s="53">
        <v>181</v>
      </c>
      <c r="H1672" s="31">
        <v>3500</v>
      </c>
      <c r="I1672" s="56">
        <v>3500</v>
      </c>
      <c r="J1672" s="31">
        <v>10500</v>
      </c>
    </row>
    <row r="1673" s="4" customFormat="1" ht="14.25" spans="1:10">
      <c r="A1673" s="5"/>
      <c r="B1673" s="5"/>
      <c r="C1673" s="5"/>
      <c r="D1673" s="5"/>
      <c r="E1673" s="5"/>
      <c r="F1673" s="5"/>
      <c r="G1673" s="68"/>
      <c r="H1673" s="69">
        <f>SUM(H1628:H1672)</f>
        <v>24445</v>
      </c>
      <c r="I1673" s="69" t="s">
        <v>380</v>
      </c>
      <c r="J1673" s="69">
        <f>SUM(J1628:J1672)</f>
        <v>115515</v>
      </c>
    </row>
    <row r="1674" s="4" customFormat="1" ht="14.25" spans="1:10">
      <c r="A1674" s="70"/>
      <c r="B1674" s="71"/>
      <c r="C1674" s="71"/>
      <c r="D1674" s="71"/>
      <c r="E1674" s="71"/>
      <c r="F1674" s="72">
        <v>43647</v>
      </c>
      <c r="G1674" s="71"/>
      <c r="H1674" s="73"/>
      <c r="I1674" s="73"/>
      <c r="J1674" s="73"/>
    </row>
    <row r="1675" s="4" customFormat="1" ht="14.25" spans="1:10">
      <c r="A1675" s="66" t="s">
        <v>582</v>
      </c>
      <c r="B1675" s="55" t="s">
        <v>165</v>
      </c>
      <c r="C1675" s="53" t="s">
        <v>15</v>
      </c>
      <c r="D1675" s="59">
        <v>2500</v>
      </c>
      <c r="E1675" s="59">
        <v>379</v>
      </c>
      <c r="F1675" s="53">
        <v>380</v>
      </c>
      <c r="G1675" s="53">
        <v>381</v>
      </c>
      <c r="H1675" s="31">
        <v>2500</v>
      </c>
      <c r="I1675" s="56">
        <v>2500</v>
      </c>
      <c r="J1675" s="31">
        <v>7500</v>
      </c>
    </row>
    <row r="1676" s="4" customFormat="1" ht="14.25" spans="1:10">
      <c r="A1676" s="66" t="s">
        <v>582</v>
      </c>
      <c r="B1676" s="55" t="s">
        <v>583</v>
      </c>
      <c r="C1676" s="53" t="s">
        <v>15</v>
      </c>
      <c r="D1676" s="59">
        <v>2200</v>
      </c>
      <c r="E1676" s="59">
        <v>335</v>
      </c>
      <c r="F1676" s="53">
        <v>333</v>
      </c>
      <c r="G1676" s="53">
        <v>0</v>
      </c>
      <c r="H1676" s="31">
        <v>-4400</v>
      </c>
      <c r="I1676" s="56">
        <v>0</v>
      </c>
      <c r="J1676" s="31">
        <v>-4400</v>
      </c>
    </row>
    <row r="1677" s="4" customFormat="1" ht="14.25" spans="1:10">
      <c r="A1677" s="66" t="s">
        <v>582</v>
      </c>
      <c r="B1677" s="55" t="s">
        <v>429</v>
      </c>
      <c r="C1677" s="53" t="s">
        <v>15</v>
      </c>
      <c r="D1677" s="59">
        <v>1200</v>
      </c>
      <c r="E1677" s="59">
        <v>425</v>
      </c>
      <c r="F1677" s="53">
        <v>422</v>
      </c>
      <c r="G1677" s="53">
        <v>0</v>
      </c>
      <c r="H1677" s="31">
        <v>-3600</v>
      </c>
      <c r="I1677" s="56">
        <v>0</v>
      </c>
      <c r="J1677" s="31">
        <v>-3600</v>
      </c>
    </row>
    <row r="1678" s="4" customFormat="1" ht="14.25" spans="1:10">
      <c r="A1678" s="66" t="s">
        <v>582</v>
      </c>
      <c r="B1678" s="55" t="s">
        <v>537</v>
      </c>
      <c r="C1678" s="53" t="s">
        <v>15</v>
      </c>
      <c r="D1678" s="59">
        <v>2200</v>
      </c>
      <c r="E1678" s="59">
        <v>90.6</v>
      </c>
      <c r="F1678" s="53">
        <v>90.6</v>
      </c>
      <c r="G1678" s="53">
        <v>0</v>
      </c>
      <c r="H1678" s="31">
        <v>0</v>
      </c>
      <c r="I1678" s="56">
        <v>0</v>
      </c>
      <c r="J1678" s="31">
        <v>0</v>
      </c>
    </row>
    <row r="1679" s="4" customFormat="1" ht="14.25" spans="1:10">
      <c r="A1679" s="66" t="s">
        <v>584</v>
      </c>
      <c r="B1679" s="55" t="s">
        <v>364</v>
      </c>
      <c r="C1679" s="53" t="s">
        <v>17</v>
      </c>
      <c r="D1679" s="59">
        <v>4000</v>
      </c>
      <c r="E1679" s="59">
        <v>127</v>
      </c>
      <c r="F1679" s="53">
        <v>126.35</v>
      </c>
      <c r="G1679" s="53">
        <v>125.5</v>
      </c>
      <c r="H1679" s="31">
        <v>2600.00000000002</v>
      </c>
      <c r="I1679" s="56">
        <v>3399.99999999998</v>
      </c>
      <c r="J1679" s="31">
        <v>12000</v>
      </c>
    </row>
    <row r="1680" s="4" customFormat="1" ht="14.25" spans="1:10">
      <c r="A1680" s="66" t="s">
        <v>584</v>
      </c>
      <c r="B1680" s="55" t="s">
        <v>583</v>
      </c>
      <c r="C1680" s="53" t="s">
        <v>15</v>
      </c>
      <c r="D1680" s="59">
        <v>2200</v>
      </c>
      <c r="E1680" s="59">
        <v>337.25</v>
      </c>
      <c r="F1680" s="53">
        <v>338.5</v>
      </c>
      <c r="G1680" s="53">
        <v>0</v>
      </c>
      <c r="H1680" s="31">
        <v>2750</v>
      </c>
      <c r="I1680" s="56">
        <v>0</v>
      </c>
      <c r="J1680" s="31">
        <v>2750</v>
      </c>
    </row>
    <row r="1681" s="4" customFormat="1" ht="14.25" spans="1:10">
      <c r="A1681" s="66" t="s">
        <v>585</v>
      </c>
      <c r="B1681" s="55" t="s">
        <v>586</v>
      </c>
      <c r="C1681" s="53" t="s">
        <v>15</v>
      </c>
      <c r="D1681" s="59">
        <v>7000</v>
      </c>
      <c r="E1681" s="59">
        <v>70.1</v>
      </c>
      <c r="F1681" s="53">
        <v>70.5</v>
      </c>
      <c r="G1681" s="53">
        <v>0</v>
      </c>
      <c r="H1681" s="31">
        <f t="shared" ref="H1681:H1686" si="1337">SUM(F1681-E1681)*D1681</f>
        <v>2800.00000000004</v>
      </c>
      <c r="I1681" s="56">
        <v>0</v>
      </c>
      <c r="J1681" s="31">
        <v>4200.00000000006</v>
      </c>
    </row>
    <row r="1682" s="4" customFormat="1" ht="14.25" spans="1:10">
      <c r="A1682" s="66" t="s">
        <v>585</v>
      </c>
      <c r="B1682" s="55" t="s">
        <v>170</v>
      </c>
      <c r="C1682" s="53" t="s">
        <v>15</v>
      </c>
      <c r="D1682" s="59">
        <v>700</v>
      </c>
      <c r="E1682" s="59">
        <v>1420</v>
      </c>
      <c r="F1682" s="53">
        <v>1424</v>
      </c>
      <c r="G1682" s="53">
        <v>1428</v>
      </c>
      <c r="H1682" s="31">
        <f t="shared" si="1337"/>
        <v>2800</v>
      </c>
      <c r="I1682" s="56">
        <v>2800</v>
      </c>
      <c r="J1682" s="31">
        <v>5600</v>
      </c>
    </row>
    <row r="1683" s="4" customFormat="1" ht="14.25" spans="1:10">
      <c r="A1683" s="66" t="s">
        <v>585</v>
      </c>
      <c r="B1683" s="55" t="s">
        <v>280</v>
      </c>
      <c r="C1683" s="53" t="s">
        <v>15</v>
      </c>
      <c r="D1683" s="59">
        <v>600</v>
      </c>
      <c r="E1683" s="59">
        <v>994</v>
      </c>
      <c r="F1683" s="53">
        <v>988</v>
      </c>
      <c r="G1683" s="53">
        <v>0</v>
      </c>
      <c r="H1683" s="31">
        <f t="shared" si="1337"/>
        <v>-3600</v>
      </c>
      <c r="I1683" s="56">
        <v>0</v>
      </c>
      <c r="J1683" s="31">
        <v>-3600</v>
      </c>
    </row>
    <row r="1684" s="4" customFormat="1" ht="14.25" spans="1:10">
      <c r="A1684" s="66" t="s">
        <v>587</v>
      </c>
      <c r="B1684" s="55" t="s">
        <v>400</v>
      </c>
      <c r="C1684" s="53" t="s">
        <v>15</v>
      </c>
      <c r="D1684" s="59">
        <v>1000</v>
      </c>
      <c r="E1684" s="59">
        <v>564.5</v>
      </c>
      <c r="F1684" s="53">
        <v>567</v>
      </c>
      <c r="G1684" s="53">
        <v>570</v>
      </c>
      <c r="H1684" s="31">
        <f t="shared" si="1337"/>
        <v>2500</v>
      </c>
      <c r="I1684" s="56">
        <v>3000</v>
      </c>
      <c r="J1684" s="31">
        <v>7899.99999999998</v>
      </c>
    </row>
    <row r="1685" s="4" customFormat="1" ht="14.25" spans="1:10">
      <c r="A1685" s="66" t="s">
        <v>587</v>
      </c>
      <c r="B1685" s="55" t="s">
        <v>537</v>
      </c>
      <c r="C1685" s="53" t="s">
        <v>15</v>
      </c>
      <c r="D1685" s="59">
        <v>2200</v>
      </c>
      <c r="E1685" s="59">
        <v>94.2</v>
      </c>
      <c r="F1685" s="53">
        <v>95</v>
      </c>
      <c r="G1685" s="53">
        <v>96</v>
      </c>
      <c r="H1685" s="31">
        <f t="shared" si="1337"/>
        <v>1759.99999999999</v>
      </c>
      <c r="I1685" s="56">
        <v>2200</v>
      </c>
      <c r="J1685" s="31">
        <v>6159.99999999999</v>
      </c>
    </row>
    <row r="1686" s="4" customFormat="1" ht="14.25" spans="1:10">
      <c r="A1686" s="66" t="s">
        <v>587</v>
      </c>
      <c r="B1686" s="55" t="s">
        <v>429</v>
      </c>
      <c r="C1686" s="53" t="s">
        <v>15</v>
      </c>
      <c r="D1686" s="59">
        <v>1200</v>
      </c>
      <c r="E1686" s="59">
        <v>437.6</v>
      </c>
      <c r="F1686" s="53">
        <v>437.6</v>
      </c>
      <c r="G1686" s="53">
        <v>0</v>
      </c>
      <c r="H1686" s="31">
        <f t="shared" si="1337"/>
        <v>0</v>
      </c>
      <c r="I1686" s="56">
        <v>0</v>
      </c>
      <c r="J1686" s="31">
        <v>0</v>
      </c>
    </row>
    <row r="1687" s="4" customFormat="1" ht="14.25" spans="1:10">
      <c r="A1687" s="66" t="s">
        <v>588</v>
      </c>
      <c r="B1687" s="55" t="s">
        <v>186</v>
      </c>
      <c r="C1687" s="53" t="s">
        <v>17</v>
      </c>
      <c r="D1687" s="59">
        <v>2000</v>
      </c>
      <c r="E1687" s="59">
        <v>238.25</v>
      </c>
      <c r="F1687" s="53">
        <v>237.25</v>
      </c>
      <c r="G1687" s="53">
        <v>236.25</v>
      </c>
      <c r="H1687" s="31">
        <v>2000</v>
      </c>
      <c r="I1687" s="56">
        <v>2000</v>
      </c>
      <c r="J1687" s="31">
        <v>6000</v>
      </c>
    </row>
    <row r="1688" s="4" customFormat="1" ht="14.25" spans="1:10">
      <c r="A1688" s="66" t="s">
        <v>588</v>
      </c>
      <c r="B1688" s="55" t="s">
        <v>532</v>
      </c>
      <c r="C1688" s="53" t="s">
        <v>15</v>
      </c>
      <c r="D1688" s="59">
        <v>1500</v>
      </c>
      <c r="E1688" s="59">
        <v>402</v>
      </c>
      <c r="F1688" s="53">
        <v>404</v>
      </c>
      <c r="G1688" s="53">
        <v>406</v>
      </c>
      <c r="H1688" s="31">
        <v>3000</v>
      </c>
      <c r="I1688" s="56">
        <v>3000</v>
      </c>
      <c r="J1688" s="31">
        <v>9000</v>
      </c>
    </row>
    <row r="1689" s="4" customFormat="1" ht="14.25" spans="1:10">
      <c r="A1689" s="66" t="s">
        <v>588</v>
      </c>
      <c r="B1689" s="55" t="s">
        <v>170</v>
      </c>
      <c r="C1689" s="53" t="s">
        <v>15</v>
      </c>
      <c r="D1689" s="59">
        <v>700</v>
      </c>
      <c r="E1689" s="59">
        <v>1408</v>
      </c>
      <c r="F1689" s="53">
        <v>1402</v>
      </c>
      <c r="G1689" s="53">
        <v>0</v>
      </c>
      <c r="H1689" s="31">
        <v>-4200</v>
      </c>
      <c r="I1689" s="56">
        <v>0</v>
      </c>
      <c r="J1689" s="31">
        <v>-4200</v>
      </c>
    </row>
    <row r="1690" s="4" customFormat="1" ht="14.25" spans="1:10">
      <c r="A1690" s="66" t="s">
        <v>589</v>
      </c>
      <c r="B1690" s="55" t="s">
        <v>165</v>
      </c>
      <c r="C1690" s="53" t="s">
        <v>17</v>
      </c>
      <c r="D1690" s="59">
        <v>2500</v>
      </c>
      <c r="E1690" s="59">
        <v>394</v>
      </c>
      <c r="F1690" s="53">
        <v>393</v>
      </c>
      <c r="G1690" s="53">
        <v>392</v>
      </c>
      <c r="H1690" s="31">
        <v>2500</v>
      </c>
      <c r="I1690" s="56">
        <v>2500</v>
      </c>
      <c r="J1690" s="31">
        <v>7500</v>
      </c>
    </row>
    <row r="1691" s="4" customFormat="1" ht="14.25" spans="1:10">
      <c r="A1691" s="66" t="s">
        <v>589</v>
      </c>
      <c r="B1691" s="55" t="s">
        <v>583</v>
      </c>
      <c r="C1691" s="53" t="s">
        <v>15</v>
      </c>
      <c r="D1691" s="59">
        <v>2200</v>
      </c>
      <c r="E1691" s="59">
        <v>318</v>
      </c>
      <c r="F1691" s="53">
        <v>319</v>
      </c>
      <c r="G1691" s="53">
        <v>0</v>
      </c>
      <c r="H1691" s="31">
        <v>2200</v>
      </c>
      <c r="I1691" s="56">
        <v>0</v>
      </c>
      <c r="J1691" s="31">
        <v>2200</v>
      </c>
    </row>
    <row r="1692" s="4" customFormat="1" ht="14.25" spans="1:10">
      <c r="A1692" s="66" t="s">
        <v>589</v>
      </c>
      <c r="B1692" s="55" t="s">
        <v>520</v>
      </c>
      <c r="C1692" s="53" t="s">
        <v>17</v>
      </c>
      <c r="D1692" s="59">
        <v>1000</v>
      </c>
      <c r="E1692" s="59">
        <v>455.5</v>
      </c>
      <c r="F1692" s="53">
        <v>455.5</v>
      </c>
      <c r="G1692" s="53">
        <v>0</v>
      </c>
      <c r="H1692" s="31">
        <v>0</v>
      </c>
      <c r="I1692" s="56">
        <v>0</v>
      </c>
      <c r="J1692" s="31">
        <v>0</v>
      </c>
    </row>
    <row r="1693" s="4" customFormat="1" ht="14.25" spans="1:10">
      <c r="A1693" s="66" t="s">
        <v>589</v>
      </c>
      <c r="B1693" s="55" t="s">
        <v>448</v>
      </c>
      <c r="C1693" s="53" t="s">
        <v>17</v>
      </c>
      <c r="D1693" s="59">
        <v>1000</v>
      </c>
      <c r="E1693" s="59">
        <v>362.4</v>
      </c>
      <c r="F1693" s="53">
        <v>365</v>
      </c>
      <c r="G1693" s="53">
        <v>0</v>
      </c>
      <c r="H1693" s="31">
        <v>-2600.00000000002</v>
      </c>
      <c r="I1693" s="56">
        <v>0</v>
      </c>
      <c r="J1693" s="31">
        <v>-2600.00000000002</v>
      </c>
    </row>
    <row r="1694" s="4" customFormat="1" ht="14.25" spans="1:10">
      <c r="A1694" s="66" t="s">
        <v>590</v>
      </c>
      <c r="B1694" s="55" t="s">
        <v>591</v>
      </c>
      <c r="C1694" s="53" t="s">
        <v>15</v>
      </c>
      <c r="D1694" s="59">
        <v>4000</v>
      </c>
      <c r="E1694" s="59">
        <v>55</v>
      </c>
      <c r="F1694" s="53">
        <v>55.7</v>
      </c>
      <c r="G1694" s="53">
        <v>56.5</v>
      </c>
      <c r="H1694" s="31">
        <v>2800.00000000001</v>
      </c>
      <c r="I1694" s="56">
        <v>3199.99999999999</v>
      </c>
      <c r="J1694" s="31">
        <v>10000</v>
      </c>
    </row>
    <row r="1695" s="4" customFormat="1" ht="14.25" spans="1:10">
      <c r="A1695" s="66" t="s">
        <v>590</v>
      </c>
      <c r="B1695" s="55" t="s">
        <v>364</v>
      </c>
      <c r="C1695" s="53" t="s">
        <v>15</v>
      </c>
      <c r="D1695" s="59">
        <v>4000</v>
      </c>
      <c r="E1695" s="59">
        <v>134.5</v>
      </c>
      <c r="F1695" s="53">
        <v>135</v>
      </c>
      <c r="G1695" s="53">
        <v>135.5</v>
      </c>
      <c r="H1695" s="31">
        <v>2000</v>
      </c>
      <c r="I1695" s="56">
        <v>2000</v>
      </c>
      <c r="J1695" s="31">
        <v>6000</v>
      </c>
    </row>
    <row r="1696" s="4" customFormat="1" ht="14.25" spans="1:10">
      <c r="A1696" s="66" t="s">
        <v>592</v>
      </c>
      <c r="B1696" s="55" t="s">
        <v>476</v>
      </c>
      <c r="C1696" s="53" t="s">
        <v>15</v>
      </c>
      <c r="D1696" s="59">
        <v>4500</v>
      </c>
      <c r="E1696" s="59">
        <v>119</v>
      </c>
      <c r="F1696" s="53">
        <v>119.65</v>
      </c>
      <c r="G1696" s="53">
        <v>0</v>
      </c>
      <c r="H1696" s="31">
        <v>2925.00000000003</v>
      </c>
      <c r="I1696" s="56">
        <v>0</v>
      </c>
      <c r="J1696" s="31">
        <v>2925.00000000003</v>
      </c>
    </row>
    <row r="1697" s="4" customFormat="1" ht="14.25" spans="1:10">
      <c r="A1697" s="66" t="s">
        <v>592</v>
      </c>
      <c r="B1697" s="55" t="s">
        <v>59</v>
      </c>
      <c r="C1697" s="53" t="s">
        <v>15</v>
      </c>
      <c r="D1697" s="59">
        <v>6000</v>
      </c>
      <c r="E1697" s="59">
        <v>150.25</v>
      </c>
      <c r="F1697" s="53">
        <v>149.5</v>
      </c>
      <c r="G1697" s="53">
        <v>0</v>
      </c>
      <c r="H1697" s="31">
        <v>-4500</v>
      </c>
      <c r="I1697" s="56">
        <v>0</v>
      </c>
      <c r="J1697" s="31">
        <v>-4500</v>
      </c>
    </row>
    <row r="1698" s="4" customFormat="1" ht="14.25" spans="1:10">
      <c r="A1698" s="66" t="s">
        <v>593</v>
      </c>
      <c r="B1698" s="55" t="s">
        <v>398</v>
      </c>
      <c r="C1698" s="53" t="s">
        <v>17</v>
      </c>
      <c r="D1698" s="59">
        <v>400</v>
      </c>
      <c r="E1698" s="59">
        <v>1012</v>
      </c>
      <c r="F1698" s="53">
        <v>1017</v>
      </c>
      <c r="G1698" s="53">
        <v>0</v>
      </c>
      <c r="H1698" s="31">
        <v>-2000</v>
      </c>
      <c r="I1698" s="56">
        <v>0</v>
      </c>
      <c r="J1698" s="31">
        <v>-2000</v>
      </c>
    </row>
    <row r="1699" s="4" customFormat="1" ht="14.25" spans="1:10">
      <c r="A1699" s="66" t="s">
        <v>593</v>
      </c>
      <c r="B1699" s="55" t="s">
        <v>149</v>
      </c>
      <c r="C1699" s="53" t="s">
        <v>15</v>
      </c>
      <c r="D1699" s="59">
        <v>300</v>
      </c>
      <c r="E1699" s="59">
        <v>2020</v>
      </c>
      <c r="F1699" s="53">
        <v>2005</v>
      </c>
      <c r="G1699" s="53">
        <v>0</v>
      </c>
      <c r="H1699" s="31">
        <v>-4500</v>
      </c>
      <c r="I1699" s="56">
        <v>0</v>
      </c>
      <c r="J1699" s="31">
        <v>-4500</v>
      </c>
    </row>
    <row r="1700" s="4" customFormat="1" ht="14.25" spans="1:10">
      <c r="A1700" s="66" t="s">
        <v>594</v>
      </c>
      <c r="B1700" s="55" t="s">
        <v>186</v>
      </c>
      <c r="C1700" s="53" t="s">
        <v>17</v>
      </c>
      <c r="D1700" s="59">
        <v>2000</v>
      </c>
      <c r="E1700" s="59">
        <v>267.2</v>
      </c>
      <c r="F1700" s="53">
        <v>268.5</v>
      </c>
      <c r="G1700" s="53">
        <v>0</v>
      </c>
      <c r="H1700" s="31">
        <v>-2600.00000000002</v>
      </c>
      <c r="I1700" s="56">
        <v>0</v>
      </c>
      <c r="J1700" s="31">
        <v>-2600.00000000002</v>
      </c>
    </row>
    <row r="1701" s="4" customFormat="1" ht="14.25" spans="1:10">
      <c r="A1701" s="66" t="s">
        <v>595</v>
      </c>
      <c r="B1701" s="55" t="s">
        <v>397</v>
      </c>
      <c r="C1701" s="53" t="s">
        <v>15</v>
      </c>
      <c r="D1701" s="59">
        <v>600</v>
      </c>
      <c r="E1701" s="59">
        <v>1464</v>
      </c>
      <c r="F1701" s="53">
        <v>1468</v>
      </c>
      <c r="G1701" s="53">
        <v>1472</v>
      </c>
      <c r="H1701" s="31">
        <v>2400</v>
      </c>
      <c r="I1701" s="56">
        <v>2400</v>
      </c>
      <c r="J1701" s="31">
        <v>7200</v>
      </c>
    </row>
    <row r="1702" s="4" customFormat="1" ht="14.25" spans="1:10">
      <c r="A1702" s="66" t="s">
        <v>595</v>
      </c>
      <c r="B1702" s="55" t="s">
        <v>76</v>
      </c>
      <c r="C1702" s="53" t="s">
        <v>15</v>
      </c>
      <c r="D1702" s="59">
        <v>1100</v>
      </c>
      <c r="E1702" s="59">
        <v>549.5</v>
      </c>
      <c r="F1702" s="53">
        <v>552</v>
      </c>
      <c r="G1702" s="53">
        <v>0</v>
      </c>
      <c r="H1702" s="31">
        <v>2750</v>
      </c>
      <c r="I1702" s="56">
        <v>0</v>
      </c>
      <c r="J1702" s="31">
        <v>2750</v>
      </c>
    </row>
    <row r="1703" s="4" customFormat="1" ht="14.25" spans="1:10">
      <c r="A1703" s="66" t="s">
        <v>596</v>
      </c>
      <c r="B1703" s="55" t="s">
        <v>597</v>
      </c>
      <c r="C1703" s="53" t="s">
        <v>15</v>
      </c>
      <c r="D1703" s="59">
        <v>3000</v>
      </c>
      <c r="E1703" s="59">
        <v>167.75</v>
      </c>
      <c r="F1703" s="53">
        <v>168.5</v>
      </c>
      <c r="G1703" s="53">
        <v>169.5</v>
      </c>
      <c r="H1703" s="31">
        <v>2250</v>
      </c>
      <c r="I1703" s="56">
        <v>3000</v>
      </c>
      <c r="J1703" s="31">
        <v>8250</v>
      </c>
    </row>
    <row r="1704" s="4" customFormat="1" ht="14.25" spans="1:10">
      <c r="A1704" s="66" t="s">
        <v>596</v>
      </c>
      <c r="B1704" s="55" t="s">
        <v>291</v>
      </c>
      <c r="C1704" s="53" t="s">
        <v>15</v>
      </c>
      <c r="D1704" s="59">
        <v>800</v>
      </c>
      <c r="E1704" s="59">
        <v>752</v>
      </c>
      <c r="F1704" s="53">
        <v>755</v>
      </c>
      <c r="G1704" s="53">
        <v>0</v>
      </c>
      <c r="H1704" s="31">
        <v>2400</v>
      </c>
      <c r="I1704" s="56">
        <v>0</v>
      </c>
      <c r="J1704" s="31">
        <v>2400</v>
      </c>
    </row>
    <row r="1705" s="4" customFormat="1" ht="14.25" spans="1:10">
      <c r="A1705" s="66" t="s">
        <v>596</v>
      </c>
      <c r="B1705" s="55" t="s">
        <v>177</v>
      </c>
      <c r="C1705" s="53" t="s">
        <v>15</v>
      </c>
      <c r="D1705" s="59">
        <v>1000</v>
      </c>
      <c r="E1705" s="59">
        <v>732</v>
      </c>
      <c r="F1705" s="53">
        <v>732.5</v>
      </c>
      <c r="G1705" s="53">
        <v>0</v>
      </c>
      <c r="H1705" s="31">
        <v>500</v>
      </c>
      <c r="I1705" s="56">
        <v>0</v>
      </c>
      <c r="J1705" s="31">
        <v>500</v>
      </c>
    </row>
    <row r="1706" s="4" customFormat="1" ht="14.25" spans="1:10">
      <c r="A1706" s="66" t="s">
        <v>596</v>
      </c>
      <c r="B1706" s="55" t="s">
        <v>366</v>
      </c>
      <c r="C1706" s="53" t="s">
        <v>15</v>
      </c>
      <c r="D1706" s="59">
        <v>1000</v>
      </c>
      <c r="E1706" s="59">
        <v>595</v>
      </c>
      <c r="F1706" s="53">
        <v>595</v>
      </c>
      <c r="G1706" s="53">
        <v>0</v>
      </c>
      <c r="H1706" s="31">
        <v>0</v>
      </c>
      <c r="I1706" s="56">
        <v>0</v>
      </c>
      <c r="J1706" s="31">
        <v>0</v>
      </c>
    </row>
    <row r="1707" s="4" customFormat="1" ht="14.25" spans="1:10">
      <c r="A1707" s="66" t="s">
        <v>598</v>
      </c>
      <c r="B1707" s="55" t="s">
        <v>423</v>
      </c>
      <c r="C1707" s="53" t="s">
        <v>15</v>
      </c>
      <c r="D1707" s="59">
        <v>3000</v>
      </c>
      <c r="E1707" s="59">
        <v>309.65</v>
      </c>
      <c r="F1707" s="53">
        <v>310.5</v>
      </c>
      <c r="G1707" s="53">
        <v>311.5</v>
      </c>
      <c r="H1707" s="31">
        <v>2550.00000000007</v>
      </c>
      <c r="I1707" s="56">
        <v>3000</v>
      </c>
      <c r="J1707" s="31">
        <v>5550.00000000007</v>
      </c>
    </row>
    <row r="1708" s="4" customFormat="1" ht="14.25" spans="1:10">
      <c r="A1708" s="66" t="s">
        <v>598</v>
      </c>
      <c r="B1708" s="55" t="s">
        <v>599</v>
      </c>
      <c r="C1708" s="53" t="s">
        <v>15</v>
      </c>
      <c r="D1708" s="59">
        <v>4000</v>
      </c>
      <c r="E1708" s="59">
        <v>120.25</v>
      </c>
      <c r="F1708" s="53">
        <v>121</v>
      </c>
      <c r="G1708" s="53">
        <v>121.9</v>
      </c>
      <c r="H1708" s="31">
        <v>3000</v>
      </c>
      <c r="I1708" s="56">
        <v>3600.00000000002</v>
      </c>
      <c r="J1708" s="31">
        <v>6600.00000000002</v>
      </c>
    </row>
    <row r="1709" s="4" customFormat="1" ht="14.25" spans="1:10">
      <c r="A1709" s="66" t="s">
        <v>598</v>
      </c>
      <c r="B1709" s="55" t="s">
        <v>486</v>
      </c>
      <c r="C1709" s="53" t="s">
        <v>17</v>
      </c>
      <c r="D1709" s="59">
        <v>3000</v>
      </c>
      <c r="E1709" s="59">
        <v>181.5</v>
      </c>
      <c r="F1709" s="53">
        <v>182.55</v>
      </c>
      <c r="G1709" s="53">
        <v>0</v>
      </c>
      <c r="H1709" s="31">
        <v>-3150.00000000003</v>
      </c>
      <c r="I1709" s="56">
        <v>0</v>
      </c>
      <c r="J1709" s="31">
        <v>-3150.00000000003</v>
      </c>
    </row>
    <row r="1710" s="4" customFormat="1" ht="14.25" spans="1:10">
      <c r="A1710" s="66" t="s">
        <v>600</v>
      </c>
      <c r="B1710" s="55" t="s">
        <v>265</v>
      </c>
      <c r="C1710" s="53" t="s">
        <v>15</v>
      </c>
      <c r="D1710" s="59">
        <v>2000</v>
      </c>
      <c r="E1710" s="59">
        <v>137</v>
      </c>
      <c r="F1710" s="53">
        <v>138</v>
      </c>
      <c r="G1710" s="53">
        <v>139</v>
      </c>
      <c r="H1710" s="31">
        <v>2000</v>
      </c>
      <c r="I1710" s="56">
        <v>2000</v>
      </c>
      <c r="J1710" s="31">
        <v>6000</v>
      </c>
    </row>
    <row r="1711" s="4" customFormat="1" ht="14.25" spans="1:10">
      <c r="A1711" s="66" t="s">
        <v>600</v>
      </c>
      <c r="B1711" s="55" t="s">
        <v>535</v>
      </c>
      <c r="C1711" s="53" t="s">
        <v>15</v>
      </c>
      <c r="D1711" s="59">
        <v>800</v>
      </c>
      <c r="E1711" s="59">
        <v>718</v>
      </c>
      <c r="F1711" s="53">
        <v>721</v>
      </c>
      <c r="G1711" s="53">
        <v>0</v>
      </c>
      <c r="H1711" s="31">
        <v>2400</v>
      </c>
      <c r="I1711" s="56">
        <v>0</v>
      </c>
      <c r="J1711" s="31">
        <v>2400</v>
      </c>
    </row>
    <row r="1712" s="4" customFormat="1" ht="14.25" spans="1:10">
      <c r="A1712" s="66" t="s">
        <v>600</v>
      </c>
      <c r="B1712" s="55" t="s">
        <v>601</v>
      </c>
      <c r="C1712" s="53" t="s">
        <v>15</v>
      </c>
      <c r="D1712" s="59">
        <v>500</v>
      </c>
      <c r="E1712" s="59">
        <v>1295</v>
      </c>
      <c r="F1712" s="53">
        <v>1288</v>
      </c>
      <c r="G1712" s="53">
        <v>0</v>
      </c>
      <c r="H1712" s="31">
        <v>-3500</v>
      </c>
      <c r="I1712" s="56">
        <v>0</v>
      </c>
      <c r="J1712" s="31">
        <v>-3500</v>
      </c>
    </row>
    <row r="1713" s="4" customFormat="1" ht="14.25" spans="1:10">
      <c r="A1713" s="66" t="s">
        <v>602</v>
      </c>
      <c r="B1713" s="55" t="s">
        <v>186</v>
      </c>
      <c r="C1713" s="53" t="s">
        <v>15</v>
      </c>
      <c r="D1713" s="59">
        <v>2000</v>
      </c>
      <c r="E1713" s="59">
        <v>279.5</v>
      </c>
      <c r="F1713" s="53">
        <v>280.5</v>
      </c>
      <c r="G1713" s="53">
        <v>281.5</v>
      </c>
      <c r="H1713" s="31">
        <v>2000</v>
      </c>
      <c r="I1713" s="56">
        <v>2000</v>
      </c>
      <c r="J1713" s="31">
        <v>6000</v>
      </c>
    </row>
    <row r="1714" s="4" customFormat="1" ht="14.25" spans="1:10">
      <c r="A1714" s="66" t="s">
        <v>602</v>
      </c>
      <c r="B1714" s="55" t="s">
        <v>429</v>
      </c>
      <c r="C1714" s="53" t="s">
        <v>15</v>
      </c>
      <c r="D1714" s="59">
        <v>1200</v>
      </c>
      <c r="E1714" s="59">
        <v>461</v>
      </c>
      <c r="F1714" s="53">
        <v>463</v>
      </c>
      <c r="G1714" s="53">
        <v>465</v>
      </c>
      <c r="H1714" s="31">
        <v>2400</v>
      </c>
      <c r="I1714" s="56">
        <v>2400</v>
      </c>
      <c r="J1714" s="31">
        <v>4800</v>
      </c>
    </row>
    <row r="1715" s="4" customFormat="1" ht="14.25" spans="1:10">
      <c r="A1715" s="66" t="s">
        <v>602</v>
      </c>
      <c r="B1715" s="55" t="s">
        <v>486</v>
      </c>
      <c r="C1715" s="53" t="s">
        <v>17</v>
      </c>
      <c r="D1715" s="59">
        <v>3000</v>
      </c>
      <c r="E1715" s="59">
        <v>182.5</v>
      </c>
      <c r="F1715" s="53">
        <v>181.55</v>
      </c>
      <c r="G1715" s="53">
        <v>0</v>
      </c>
      <c r="H1715" s="31">
        <v>2849.99999999997</v>
      </c>
      <c r="I1715" s="56">
        <v>0</v>
      </c>
      <c r="J1715" s="31">
        <v>2849.99999999997</v>
      </c>
    </row>
    <row r="1716" s="4" customFormat="1" ht="14.25" spans="1:10">
      <c r="A1716" s="66" t="s">
        <v>603</v>
      </c>
      <c r="B1716" s="55" t="s">
        <v>329</v>
      </c>
      <c r="C1716" s="53" t="s">
        <v>17</v>
      </c>
      <c r="D1716" s="59">
        <v>1061</v>
      </c>
      <c r="E1716" s="59">
        <v>464</v>
      </c>
      <c r="F1716" s="53">
        <v>462</v>
      </c>
      <c r="G1716" s="53">
        <v>460</v>
      </c>
      <c r="H1716" s="31">
        <v>2122</v>
      </c>
      <c r="I1716" s="56">
        <v>2122</v>
      </c>
      <c r="J1716" s="31">
        <v>6366</v>
      </c>
    </row>
    <row r="1717" s="4" customFormat="1" ht="14.25" spans="1:10">
      <c r="A1717" s="66" t="s">
        <v>603</v>
      </c>
      <c r="B1717" s="55" t="s">
        <v>59</v>
      </c>
      <c r="C1717" s="53" t="s">
        <v>15</v>
      </c>
      <c r="D1717" s="59">
        <v>6000</v>
      </c>
      <c r="E1717" s="59">
        <v>142</v>
      </c>
      <c r="F1717" s="53">
        <v>142.5</v>
      </c>
      <c r="G1717" s="53">
        <v>143</v>
      </c>
      <c r="H1717" s="31">
        <v>3000</v>
      </c>
      <c r="I1717" s="56">
        <v>3000</v>
      </c>
      <c r="J1717" s="31">
        <v>9000</v>
      </c>
    </row>
    <row r="1718" s="4" customFormat="1" ht="14.25" spans="1:10">
      <c r="A1718" s="66" t="s">
        <v>604</v>
      </c>
      <c r="B1718" s="55" t="s">
        <v>175</v>
      </c>
      <c r="C1718" s="53" t="s">
        <v>17</v>
      </c>
      <c r="D1718" s="59">
        <v>400</v>
      </c>
      <c r="E1718" s="59">
        <v>1595</v>
      </c>
      <c r="F1718" s="53">
        <v>1590</v>
      </c>
      <c r="G1718" s="53">
        <v>1585</v>
      </c>
      <c r="H1718" s="31">
        <v>2000</v>
      </c>
      <c r="I1718" s="56">
        <v>2000</v>
      </c>
      <c r="J1718" s="31">
        <v>6000</v>
      </c>
    </row>
    <row r="1719" s="4" customFormat="1" ht="14.25" spans="1:10">
      <c r="A1719" s="66" t="s">
        <v>604</v>
      </c>
      <c r="B1719" s="55" t="s">
        <v>335</v>
      </c>
      <c r="C1719" s="53" t="s">
        <v>17</v>
      </c>
      <c r="D1719" s="59">
        <v>3500</v>
      </c>
      <c r="E1719" s="59">
        <v>196</v>
      </c>
      <c r="F1719" s="53">
        <v>195.25</v>
      </c>
      <c r="G1719" s="53">
        <v>194.25</v>
      </c>
      <c r="H1719" s="31">
        <v>2625</v>
      </c>
      <c r="I1719" s="56">
        <v>3500</v>
      </c>
      <c r="J1719" s="31">
        <v>6125</v>
      </c>
    </row>
    <row r="1720" s="4" customFormat="1" ht="14.25" spans="1:10">
      <c r="A1720" s="66" t="s">
        <v>605</v>
      </c>
      <c r="B1720" s="55" t="s">
        <v>474</v>
      </c>
      <c r="C1720" s="53" t="s">
        <v>17</v>
      </c>
      <c r="D1720" s="59">
        <v>6000</v>
      </c>
      <c r="E1720" s="59">
        <v>128.5</v>
      </c>
      <c r="F1720" s="53">
        <v>128</v>
      </c>
      <c r="G1720" s="53">
        <v>127.5</v>
      </c>
      <c r="H1720" s="31">
        <v>3000</v>
      </c>
      <c r="I1720" s="56">
        <v>3000</v>
      </c>
      <c r="J1720" s="31">
        <v>9000</v>
      </c>
    </row>
    <row r="1721" s="4" customFormat="1" ht="14.25" spans="1:10">
      <c r="A1721" s="66" t="s">
        <v>605</v>
      </c>
      <c r="B1721" s="55" t="s">
        <v>366</v>
      </c>
      <c r="C1721" s="53" t="s">
        <v>17</v>
      </c>
      <c r="D1721" s="59">
        <v>1000</v>
      </c>
      <c r="E1721" s="59">
        <v>600.9</v>
      </c>
      <c r="F1721" s="53">
        <v>603.5</v>
      </c>
      <c r="G1721" s="53">
        <v>0</v>
      </c>
      <c r="H1721" s="31">
        <v>-2600.00000000002</v>
      </c>
      <c r="I1721" s="56">
        <v>0</v>
      </c>
      <c r="J1721" s="31">
        <v>-2600.00000000002</v>
      </c>
    </row>
    <row r="1722" s="4" customFormat="1" ht="14.25" spans="1:10">
      <c r="A1722" s="66" t="s">
        <v>605</v>
      </c>
      <c r="B1722" s="55" t="s">
        <v>444</v>
      </c>
      <c r="C1722" s="53" t="s">
        <v>17</v>
      </c>
      <c r="D1722" s="59">
        <v>1600</v>
      </c>
      <c r="E1722" s="59">
        <v>286</v>
      </c>
      <c r="F1722" s="53">
        <v>284.5</v>
      </c>
      <c r="G1722" s="53">
        <v>282</v>
      </c>
      <c r="H1722" s="31">
        <v>2400</v>
      </c>
      <c r="I1722" s="56">
        <v>4000</v>
      </c>
      <c r="J1722" s="31">
        <v>9600</v>
      </c>
    </row>
    <row r="1723" s="4" customFormat="1" ht="14.25" spans="1:10">
      <c r="A1723" s="66" t="s">
        <v>606</v>
      </c>
      <c r="B1723" s="55" t="s">
        <v>186</v>
      </c>
      <c r="C1723" s="53" t="s">
        <v>15</v>
      </c>
      <c r="D1723" s="59">
        <v>2000</v>
      </c>
      <c r="E1723" s="59">
        <v>295</v>
      </c>
      <c r="F1723" s="53">
        <v>296</v>
      </c>
      <c r="G1723" s="53">
        <v>297</v>
      </c>
      <c r="H1723" s="31">
        <v>2000</v>
      </c>
      <c r="I1723" s="56">
        <v>2000</v>
      </c>
      <c r="J1723" s="31">
        <v>5600.00000000002</v>
      </c>
    </row>
    <row r="1724" s="4" customFormat="1" ht="14.25" spans="1:10">
      <c r="A1724" s="66" t="s">
        <v>607</v>
      </c>
      <c r="B1724" s="55" t="s">
        <v>186</v>
      </c>
      <c r="C1724" s="53" t="s">
        <v>15</v>
      </c>
      <c r="D1724" s="59">
        <v>2000</v>
      </c>
      <c r="E1724" s="59">
        <v>294</v>
      </c>
      <c r="F1724" s="53">
        <v>292.5</v>
      </c>
      <c r="G1724" s="53">
        <v>0</v>
      </c>
      <c r="H1724" s="31">
        <v>-3000</v>
      </c>
      <c r="I1724" s="56">
        <v>0</v>
      </c>
      <c r="J1724" s="31">
        <v>-3000</v>
      </c>
    </row>
    <row r="1725" s="4" customFormat="1" ht="14.25" spans="1:10">
      <c r="A1725" s="66" t="s">
        <v>607</v>
      </c>
      <c r="B1725" s="55" t="s">
        <v>479</v>
      </c>
      <c r="C1725" s="53" t="s">
        <v>15</v>
      </c>
      <c r="D1725" s="59">
        <v>2400</v>
      </c>
      <c r="E1725" s="59">
        <v>206</v>
      </c>
      <c r="F1725" s="53">
        <v>207</v>
      </c>
      <c r="G1725" s="53">
        <v>208</v>
      </c>
      <c r="H1725" s="31">
        <v>2400</v>
      </c>
      <c r="I1725" s="56">
        <v>2400</v>
      </c>
      <c r="J1725" s="31">
        <v>7200</v>
      </c>
    </row>
    <row r="1726" s="4" customFormat="1" ht="14.25" spans="1:10">
      <c r="A1726" s="66" t="s">
        <v>608</v>
      </c>
      <c r="B1726" s="55" t="s">
        <v>426</v>
      </c>
      <c r="C1726" s="53" t="s">
        <v>15</v>
      </c>
      <c r="D1726" s="59">
        <v>500</v>
      </c>
      <c r="E1726" s="59">
        <v>1245</v>
      </c>
      <c r="F1726" s="53">
        <v>1249.75</v>
      </c>
      <c r="G1726" s="53">
        <v>0</v>
      </c>
      <c r="H1726" s="31">
        <v>2375</v>
      </c>
      <c r="I1726" s="56">
        <v>0</v>
      </c>
      <c r="J1726" s="31">
        <v>2375</v>
      </c>
    </row>
    <row r="1727" s="4" customFormat="1" ht="14.25" spans="1:10">
      <c r="A1727" s="66" t="s">
        <v>608</v>
      </c>
      <c r="B1727" s="55" t="s">
        <v>515</v>
      </c>
      <c r="C1727" s="53" t="s">
        <v>15</v>
      </c>
      <c r="D1727" s="59">
        <v>8000</v>
      </c>
      <c r="E1727" s="59">
        <v>98.5</v>
      </c>
      <c r="F1727" s="53">
        <v>98.9</v>
      </c>
      <c r="G1727" s="53">
        <v>0</v>
      </c>
      <c r="H1727" s="31">
        <v>3200.00000000005</v>
      </c>
      <c r="I1727" s="56">
        <v>0</v>
      </c>
      <c r="J1727" s="31">
        <v>3200.00000000005</v>
      </c>
    </row>
    <row r="1728" s="4" customFormat="1" ht="14.25" spans="1:10">
      <c r="A1728" s="66" t="s">
        <v>608</v>
      </c>
      <c r="B1728" s="55" t="s">
        <v>98</v>
      </c>
      <c r="C1728" s="53" t="s">
        <v>15</v>
      </c>
      <c r="D1728" s="59">
        <v>3000</v>
      </c>
      <c r="E1728" s="59">
        <v>199.5</v>
      </c>
      <c r="F1728" s="53">
        <v>199.2</v>
      </c>
      <c r="G1728" s="53">
        <v>0</v>
      </c>
      <c r="H1728" s="31">
        <v>-900.000000000034</v>
      </c>
      <c r="I1728" s="56">
        <v>0</v>
      </c>
      <c r="J1728" s="31">
        <v>-900.000000000034</v>
      </c>
    </row>
    <row r="1729" s="4" customFormat="1" ht="14.25" spans="1:10">
      <c r="A1729" s="66" t="s">
        <v>609</v>
      </c>
      <c r="B1729" s="55" t="s">
        <v>186</v>
      </c>
      <c r="C1729" s="53" t="s">
        <v>17</v>
      </c>
      <c r="D1729" s="59">
        <v>2000</v>
      </c>
      <c r="E1729" s="59">
        <v>283</v>
      </c>
      <c r="F1729" s="53">
        <v>284.5</v>
      </c>
      <c r="G1729" s="53">
        <v>0</v>
      </c>
      <c r="H1729" s="31">
        <v>-3000</v>
      </c>
      <c r="I1729" s="56">
        <v>0</v>
      </c>
      <c r="J1729" s="31">
        <v>-3000</v>
      </c>
    </row>
    <row r="1730" s="4" customFormat="1" ht="14.25" spans="1:10">
      <c r="A1730" s="66" t="s">
        <v>609</v>
      </c>
      <c r="B1730" s="55" t="s">
        <v>165</v>
      </c>
      <c r="C1730" s="53" t="s">
        <v>15</v>
      </c>
      <c r="D1730" s="59">
        <v>2500</v>
      </c>
      <c r="E1730" s="59">
        <v>416</v>
      </c>
      <c r="F1730" s="53">
        <v>417</v>
      </c>
      <c r="G1730" s="53">
        <v>0</v>
      </c>
      <c r="H1730" s="31">
        <v>2500</v>
      </c>
      <c r="I1730" s="56">
        <v>0</v>
      </c>
      <c r="J1730" s="31">
        <v>2500</v>
      </c>
    </row>
    <row r="1731" s="4" customFormat="1" ht="14.25" spans="1:10">
      <c r="A1731" s="66" t="s">
        <v>610</v>
      </c>
      <c r="B1731" s="55" t="s">
        <v>429</v>
      </c>
      <c r="C1731" s="53" t="s">
        <v>15</v>
      </c>
      <c r="D1731" s="59">
        <v>1200</v>
      </c>
      <c r="E1731" s="59">
        <v>462</v>
      </c>
      <c r="F1731" s="53">
        <v>464</v>
      </c>
      <c r="G1731" s="53">
        <v>0</v>
      </c>
      <c r="H1731" s="31">
        <v>2400</v>
      </c>
      <c r="I1731" s="56">
        <v>0</v>
      </c>
      <c r="J1731" s="31">
        <v>2400</v>
      </c>
    </row>
    <row r="1732" s="4" customFormat="1" ht="14.25" spans="1:10">
      <c r="A1732" s="66" t="s">
        <v>610</v>
      </c>
      <c r="B1732" s="55" t="s">
        <v>335</v>
      </c>
      <c r="C1732" s="53" t="s">
        <v>15</v>
      </c>
      <c r="D1732" s="59">
        <v>3500</v>
      </c>
      <c r="E1732" s="59">
        <v>210.7</v>
      </c>
      <c r="F1732" s="53">
        <v>211.5</v>
      </c>
      <c r="G1732" s="53">
        <v>0</v>
      </c>
      <c r="H1732" s="31">
        <v>2800.00000000004</v>
      </c>
      <c r="I1732" s="56">
        <v>0</v>
      </c>
      <c r="J1732" s="31">
        <v>2800.00000000004</v>
      </c>
    </row>
    <row r="1733" s="4" customFormat="1" ht="14.25" spans="1:10">
      <c r="A1733" s="66" t="s">
        <v>610</v>
      </c>
      <c r="B1733" s="55" t="s">
        <v>611</v>
      </c>
      <c r="C1733" s="53" t="s">
        <v>17</v>
      </c>
      <c r="D1733" s="59">
        <v>2000</v>
      </c>
      <c r="E1733" s="59">
        <v>265.75</v>
      </c>
      <c r="F1733" s="53">
        <v>267</v>
      </c>
      <c r="G1733" s="53">
        <v>0</v>
      </c>
      <c r="H1733" s="31">
        <v>-2500</v>
      </c>
      <c r="I1733" s="56">
        <v>0</v>
      </c>
      <c r="J1733" s="31">
        <v>-2500</v>
      </c>
    </row>
    <row r="1734" s="4" customFormat="1" ht="14.25" spans="1:10">
      <c r="A1734" s="66" t="s">
        <v>610</v>
      </c>
      <c r="B1734" s="55" t="s">
        <v>167</v>
      </c>
      <c r="C1734" s="53" t="s">
        <v>15</v>
      </c>
      <c r="D1734" s="59">
        <v>1300</v>
      </c>
      <c r="E1734" s="59">
        <v>442.7</v>
      </c>
      <c r="F1734" s="53">
        <v>440.5</v>
      </c>
      <c r="G1734" s="53">
        <v>0</v>
      </c>
      <c r="H1734" s="31">
        <v>-2859.99999999999</v>
      </c>
      <c r="I1734" s="56">
        <v>0</v>
      </c>
      <c r="J1734" s="31">
        <v>-2859.99999999999</v>
      </c>
    </row>
    <row r="1735" s="4" customFormat="1" spans="1:10">
      <c r="A1735" s="7"/>
      <c r="B1735" s="7"/>
      <c r="C1735" s="7"/>
      <c r="D1735" s="8"/>
      <c r="E1735" s="8"/>
      <c r="F1735" s="7"/>
      <c r="G1735" s="7"/>
      <c r="H1735" s="9"/>
      <c r="I1735" s="9"/>
      <c r="J1735" s="9"/>
    </row>
    <row r="1736" s="4" customFormat="1" ht="14.25" spans="1:10">
      <c r="A1736" s="5"/>
      <c r="B1736" s="5"/>
      <c r="C1736" s="5"/>
      <c r="D1736" s="5"/>
      <c r="E1736" s="5"/>
      <c r="F1736" s="5"/>
      <c r="G1736" s="68" t="s">
        <v>612</v>
      </c>
      <c r="H1736" s="69">
        <f>SUM(H1675:H1734)</f>
        <v>41947.0000000001</v>
      </c>
      <c r="I1736" s="69" t="s">
        <v>380</v>
      </c>
      <c r="J1736" s="69">
        <f>SUM(J1675:J1734)</f>
        <v>163691</v>
      </c>
    </row>
    <row r="1737" s="4" customFormat="1" ht="14.25" spans="1:10">
      <c r="A1737" s="70"/>
      <c r="B1737" s="71"/>
      <c r="C1737" s="71"/>
      <c r="D1737" s="71"/>
      <c r="E1737" s="71"/>
      <c r="F1737" s="72">
        <v>43617</v>
      </c>
      <c r="G1737" s="71"/>
      <c r="H1737" s="73"/>
      <c r="I1737" s="73"/>
      <c r="J1737" s="73"/>
    </row>
    <row r="1738" s="4" customFormat="1" ht="14.25" spans="1:10">
      <c r="A1738" s="66"/>
      <c r="B1738" s="55"/>
      <c r="C1738" s="53"/>
      <c r="D1738" s="59"/>
      <c r="E1738" s="59"/>
      <c r="F1738" s="53"/>
      <c r="G1738" s="53"/>
      <c r="H1738" s="31"/>
      <c r="I1738" s="56"/>
      <c r="J1738" s="31"/>
    </row>
    <row r="1739" s="4" customFormat="1" ht="14.25" spans="1:10">
      <c r="A1739" s="66" t="s">
        <v>613</v>
      </c>
      <c r="B1739" s="55" t="s">
        <v>364</v>
      </c>
      <c r="C1739" s="53" t="s">
        <v>15</v>
      </c>
      <c r="D1739" s="59">
        <v>8000</v>
      </c>
      <c r="E1739" s="59">
        <v>155.1</v>
      </c>
      <c r="F1739" s="53">
        <v>155.7</v>
      </c>
      <c r="G1739" s="53">
        <v>156.5</v>
      </c>
      <c r="H1739" s="31">
        <v>4799.99999999995</v>
      </c>
      <c r="I1739" s="56">
        <v>6400.00000000009</v>
      </c>
      <c r="J1739" s="31">
        <v>11200</v>
      </c>
    </row>
    <row r="1740" s="4" customFormat="1" ht="14.25" spans="1:10">
      <c r="A1740" s="66" t="s">
        <v>613</v>
      </c>
      <c r="B1740" s="55" t="s">
        <v>113</v>
      </c>
      <c r="C1740" s="53" t="s">
        <v>15</v>
      </c>
      <c r="D1740" s="59">
        <v>2400</v>
      </c>
      <c r="E1740" s="59">
        <v>806</v>
      </c>
      <c r="F1740" s="53">
        <v>808.5</v>
      </c>
      <c r="G1740" s="53">
        <v>810.5</v>
      </c>
      <c r="H1740" s="31">
        <v>6000</v>
      </c>
      <c r="I1740" s="56">
        <v>4800</v>
      </c>
      <c r="J1740" s="31">
        <v>10800</v>
      </c>
    </row>
    <row r="1741" s="4" customFormat="1" ht="14.25" spans="1:10">
      <c r="A1741" s="66" t="s">
        <v>613</v>
      </c>
      <c r="B1741" s="55" t="s">
        <v>547</v>
      </c>
      <c r="C1741" s="53" t="s">
        <v>15</v>
      </c>
      <c r="D1741" s="59">
        <v>12000</v>
      </c>
      <c r="E1741" s="59">
        <v>93.5</v>
      </c>
      <c r="F1741" s="53">
        <v>93.5</v>
      </c>
      <c r="G1741" s="53">
        <v>0</v>
      </c>
      <c r="H1741" s="31">
        <v>0</v>
      </c>
      <c r="I1741" s="56">
        <v>0</v>
      </c>
      <c r="J1741" s="31">
        <v>0</v>
      </c>
    </row>
    <row r="1742" s="4" customFormat="1" ht="14.25" spans="1:10">
      <c r="A1742" s="66" t="s">
        <v>614</v>
      </c>
      <c r="B1742" s="55" t="s">
        <v>486</v>
      </c>
      <c r="C1742" s="53" t="s">
        <v>15</v>
      </c>
      <c r="D1742" s="59">
        <v>6000</v>
      </c>
      <c r="E1742" s="59">
        <v>198</v>
      </c>
      <c r="F1742" s="53">
        <v>196.8</v>
      </c>
      <c r="G1742" s="53">
        <v>0</v>
      </c>
      <c r="H1742" s="31">
        <v>-7199.99999999993</v>
      </c>
      <c r="I1742" s="56">
        <v>0</v>
      </c>
      <c r="J1742" s="31">
        <v>-7199.99999999993</v>
      </c>
    </row>
    <row r="1743" s="4" customFormat="1" ht="14.25" spans="1:10">
      <c r="A1743" s="66" t="s">
        <v>614</v>
      </c>
      <c r="B1743" s="55" t="s">
        <v>155</v>
      </c>
      <c r="C1743" s="53" t="s">
        <v>15</v>
      </c>
      <c r="D1743" s="59">
        <v>1400</v>
      </c>
      <c r="E1743" s="59">
        <v>936</v>
      </c>
      <c r="F1743" s="53">
        <v>939</v>
      </c>
      <c r="G1743" s="53">
        <v>942</v>
      </c>
      <c r="H1743" s="31">
        <v>4200</v>
      </c>
      <c r="I1743" s="56">
        <v>4200</v>
      </c>
      <c r="J1743" s="31">
        <v>8400</v>
      </c>
    </row>
    <row r="1744" s="4" customFormat="1" ht="14.25" spans="1:10">
      <c r="A1744" s="66" t="s">
        <v>615</v>
      </c>
      <c r="B1744" s="55" t="s">
        <v>335</v>
      </c>
      <c r="C1744" s="53" t="s">
        <v>15</v>
      </c>
      <c r="D1744" s="59">
        <v>7000</v>
      </c>
      <c r="E1744" s="59">
        <v>204.3</v>
      </c>
      <c r="F1744" s="53">
        <v>205</v>
      </c>
      <c r="G1744" s="53">
        <v>206</v>
      </c>
      <c r="H1744" s="31">
        <v>4899.99999999992</v>
      </c>
      <c r="I1744" s="56">
        <v>7000</v>
      </c>
      <c r="J1744" s="31">
        <v>18899.9999999999</v>
      </c>
    </row>
    <row r="1745" s="4" customFormat="1" ht="14.25" spans="1:10">
      <c r="A1745" s="66" t="s">
        <v>615</v>
      </c>
      <c r="B1745" s="55" t="s">
        <v>474</v>
      </c>
      <c r="C1745" s="53" t="s">
        <v>15</v>
      </c>
      <c r="D1745" s="59">
        <v>12000</v>
      </c>
      <c r="E1745" s="59">
        <v>135.5</v>
      </c>
      <c r="F1745" s="53">
        <v>136</v>
      </c>
      <c r="G1745" s="53">
        <v>136.5</v>
      </c>
      <c r="H1745" s="31">
        <v>6000</v>
      </c>
      <c r="I1745" s="56">
        <v>6000</v>
      </c>
      <c r="J1745" s="31">
        <v>18000</v>
      </c>
    </row>
    <row r="1746" s="4" customFormat="1" ht="14.25" spans="1:10">
      <c r="A1746" s="66" t="s">
        <v>615</v>
      </c>
      <c r="B1746" s="55" t="s">
        <v>366</v>
      </c>
      <c r="C1746" s="53" t="s">
        <v>15</v>
      </c>
      <c r="D1746" s="59">
        <v>2000</v>
      </c>
      <c r="E1746" s="59">
        <v>653</v>
      </c>
      <c r="F1746" s="53">
        <v>655</v>
      </c>
      <c r="G1746" s="53">
        <v>657</v>
      </c>
      <c r="H1746" s="31">
        <v>4000</v>
      </c>
      <c r="I1746" s="56">
        <v>4000</v>
      </c>
      <c r="J1746" s="31">
        <v>8000</v>
      </c>
    </row>
    <row r="1747" s="4" customFormat="1" ht="14.25" spans="1:10">
      <c r="A1747" s="66" t="s">
        <v>616</v>
      </c>
      <c r="B1747" s="55" t="s">
        <v>617</v>
      </c>
      <c r="C1747" s="53" t="s">
        <v>15</v>
      </c>
      <c r="D1747" s="59">
        <v>9000</v>
      </c>
      <c r="E1747" s="59">
        <v>97</v>
      </c>
      <c r="F1747" s="53">
        <v>97.5</v>
      </c>
      <c r="G1747" s="53">
        <v>98</v>
      </c>
      <c r="H1747" s="31">
        <v>4500</v>
      </c>
      <c r="I1747" s="56">
        <v>4500</v>
      </c>
      <c r="J1747" s="31">
        <v>13500</v>
      </c>
    </row>
    <row r="1748" s="4" customFormat="1" ht="14.25" spans="1:10">
      <c r="A1748" s="66" t="s">
        <v>616</v>
      </c>
      <c r="B1748" s="55" t="s">
        <v>366</v>
      </c>
      <c r="C1748" s="53" t="s">
        <v>15</v>
      </c>
      <c r="D1748" s="59">
        <v>2000</v>
      </c>
      <c r="E1748" s="59">
        <v>636</v>
      </c>
      <c r="F1748" s="53">
        <v>638</v>
      </c>
      <c r="G1748" s="53">
        <v>640</v>
      </c>
      <c r="H1748" s="31">
        <v>4000</v>
      </c>
      <c r="I1748" s="56">
        <v>4000</v>
      </c>
      <c r="J1748" s="31">
        <v>12000</v>
      </c>
    </row>
    <row r="1749" s="4" customFormat="1" ht="14.25" spans="1:10">
      <c r="A1749" s="66" t="s">
        <v>616</v>
      </c>
      <c r="B1749" s="55" t="s">
        <v>366</v>
      </c>
      <c r="C1749" s="53" t="s">
        <v>15</v>
      </c>
      <c r="D1749" s="59">
        <v>2000</v>
      </c>
      <c r="E1749" s="59">
        <v>634</v>
      </c>
      <c r="F1749" s="53">
        <v>636</v>
      </c>
      <c r="G1749" s="53">
        <v>638</v>
      </c>
      <c r="H1749" s="31">
        <v>4000</v>
      </c>
      <c r="I1749" s="56">
        <v>4000</v>
      </c>
      <c r="J1749" s="31">
        <v>12000</v>
      </c>
    </row>
    <row r="1750" s="4" customFormat="1" ht="14.25" spans="1:10">
      <c r="A1750" s="66" t="s">
        <v>618</v>
      </c>
      <c r="B1750" s="55" t="s">
        <v>591</v>
      </c>
      <c r="C1750" s="53" t="s">
        <v>15</v>
      </c>
      <c r="D1750" s="59">
        <v>3000</v>
      </c>
      <c r="E1750" s="59">
        <v>75</v>
      </c>
      <c r="F1750" s="53">
        <v>76.5</v>
      </c>
      <c r="G1750" s="53">
        <v>78</v>
      </c>
      <c r="H1750" s="31">
        <v>4500</v>
      </c>
      <c r="I1750" s="56">
        <v>4500</v>
      </c>
      <c r="J1750" s="31">
        <v>15000</v>
      </c>
    </row>
    <row r="1751" s="4" customFormat="1" ht="14.25" spans="1:10">
      <c r="A1751" s="66" t="s">
        <v>618</v>
      </c>
      <c r="B1751" s="55" t="s">
        <v>486</v>
      </c>
      <c r="C1751" s="53" t="s">
        <v>15</v>
      </c>
      <c r="D1751" s="59">
        <v>6000</v>
      </c>
      <c r="E1751" s="59">
        <v>197</v>
      </c>
      <c r="F1751" s="53">
        <v>198</v>
      </c>
      <c r="G1751" s="53">
        <v>199</v>
      </c>
      <c r="H1751" s="31">
        <v>6000</v>
      </c>
      <c r="I1751" s="56">
        <v>6000</v>
      </c>
      <c r="J1751" s="31">
        <v>12000</v>
      </c>
    </row>
    <row r="1752" s="4" customFormat="1" ht="14.25" spans="1:10">
      <c r="A1752" s="66" t="s">
        <v>618</v>
      </c>
      <c r="B1752" s="55" t="s">
        <v>165</v>
      </c>
      <c r="C1752" s="53" t="s">
        <v>15</v>
      </c>
      <c r="D1752" s="59">
        <v>5000</v>
      </c>
      <c r="E1752" s="59">
        <v>408</v>
      </c>
      <c r="F1752" s="53">
        <v>406.5</v>
      </c>
      <c r="G1752" s="53">
        <v>0</v>
      </c>
      <c r="H1752" s="31">
        <v>-7500</v>
      </c>
      <c r="I1752" s="56">
        <v>0</v>
      </c>
      <c r="J1752" s="31">
        <v>-7500</v>
      </c>
    </row>
    <row r="1753" s="4" customFormat="1" ht="14.25" spans="1:10">
      <c r="A1753" s="66" t="s">
        <v>619</v>
      </c>
      <c r="B1753" s="55" t="s">
        <v>486</v>
      </c>
      <c r="C1753" s="53" t="s">
        <v>15</v>
      </c>
      <c r="D1753" s="59">
        <v>6000</v>
      </c>
      <c r="E1753" s="59">
        <v>197</v>
      </c>
      <c r="F1753" s="53">
        <v>198</v>
      </c>
      <c r="G1753" s="53">
        <v>199</v>
      </c>
      <c r="H1753" s="31">
        <v>6000</v>
      </c>
      <c r="I1753" s="56">
        <v>6000</v>
      </c>
      <c r="J1753" s="31">
        <v>12000</v>
      </c>
    </row>
    <row r="1754" s="4" customFormat="1" ht="14.25" spans="1:10">
      <c r="A1754" s="66" t="s">
        <v>619</v>
      </c>
      <c r="B1754" s="55" t="s">
        <v>170</v>
      </c>
      <c r="C1754" s="53" t="s">
        <v>15</v>
      </c>
      <c r="D1754" s="59">
        <v>1400</v>
      </c>
      <c r="E1754" s="59">
        <v>1360</v>
      </c>
      <c r="F1754" s="53">
        <v>1364</v>
      </c>
      <c r="G1754" s="53">
        <v>0</v>
      </c>
      <c r="H1754" s="31">
        <v>5600</v>
      </c>
      <c r="I1754" s="56">
        <v>0</v>
      </c>
      <c r="J1754" s="31">
        <v>5600</v>
      </c>
    </row>
    <row r="1755" s="4" customFormat="1" ht="14.25" spans="1:10">
      <c r="A1755" s="66" t="s">
        <v>619</v>
      </c>
      <c r="B1755" s="55" t="s">
        <v>444</v>
      </c>
      <c r="C1755" s="53" t="s">
        <v>15</v>
      </c>
      <c r="D1755" s="59">
        <v>2600</v>
      </c>
      <c r="E1755" s="59">
        <v>306</v>
      </c>
      <c r="F1755" s="53">
        <v>304</v>
      </c>
      <c r="G1755" s="53">
        <v>302</v>
      </c>
      <c r="H1755" s="31">
        <v>5200</v>
      </c>
      <c r="I1755" s="56">
        <v>5200</v>
      </c>
      <c r="J1755" s="31">
        <v>15600</v>
      </c>
    </row>
    <row r="1756" s="4" customFormat="1" ht="14.25" spans="1:10">
      <c r="A1756" s="66" t="s">
        <v>619</v>
      </c>
      <c r="B1756" s="55" t="s">
        <v>486</v>
      </c>
      <c r="C1756" s="53" t="s">
        <v>15</v>
      </c>
      <c r="D1756" s="59">
        <v>6000</v>
      </c>
      <c r="E1756" s="59">
        <v>195</v>
      </c>
      <c r="F1756" s="53">
        <v>195</v>
      </c>
      <c r="G1756" s="53">
        <v>0</v>
      </c>
      <c r="H1756" s="31">
        <v>0</v>
      </c>
      <c r="I1756" s="56">
        <v>0</v>
      </c>
      <c r="J1756" s="31">
        <v>0</v>
      </c>
    </row>
    <row r="1757" s="4" customFormat="1" ht="14.25" spans="1:10">
      <c r="A1757" s="66" t="s">
        <v>619</v>
      </c>
      <c r="B1757" s="55" t="s">
        <v>620</v>
      </c>
      <c r="C1757" s="53" t="s">
        <v>15</v>
      </c>
      <c r="D1757" s="59">
        <v>4000</v>
      </c>
      <c r="E1757" s="59">
        <v>267</v>
      </c>
      <c r="F1757" s="53">
        <v>265.5</v>
      </c>
      <c r="G1757" s="53">
        <v>0</v>
      </c>
      <c r="H1757" s="31">
        <v>-6000</v>
      </c>
      <c r="I1757" s="56">
        <v>0</v>
      </c>
      <c r="J1757" s="31">
        <v>-6000</v>
      </c>
    </row>
    <row r="1758" s="4" customFormat="1" ht="14.25" spans="1:10">
      <c r="A1758" s="66" t="s">
        <v>621</v>
      </c>
      <c r="B1758" s="55" t="s">
        <v>515</v>
      </c>
      <c r="C1758" s="53" t="s">
        <v>15</v>
      </c>
      <c r="D1758" s="59">
        <v>16000</v>
      </c>
      <c r="E1758" s="59">
        <v>97.55</v>
      </c>
      <c r="F1758" s="53">
        <v>98</v>
      </c>
      <c r="G1758" s="53">
        <v>98.5</v>
      </c>
      <c r="H1758" s="31">
        <v>7200.00000000005</v>
      </c>
      <c r="I1758" s="56">
        <v>8000</v>
      </c>
      <c r="J1758" s="31">
        <v>23200</v>
      </c>
    </row>
    <row r="1759" s="4" customFormat="1" ht="14.25" spans="1:10">
      <c r="A1759" s="66" t="s">
        <v>621</v>
      </c>
      <c r="B1759" s="55" t="s">
        <v>329</v>
      </c>
      <c r="C1759" s="53" t="s">
        <v>15</v>
      </c>
      <c r="D1759" s="59">
        <v>2400</v>
      </c>
      <c r="E1759" s="59">
        <v>498</v>
      </c>
      <c r="F1759" s="53">
        <v>500</v>
      </c>
      <c r="G1759" s="53">
        <v>502</v>
      </c>
      <c r="H1759" s="31">
        <v>4800</v>
      </c>
      <c r="I1759" s="56">
        <v>4800</v>
      </c>
      <c r="J1759" s="31">
        <v>14400</v>
      </c>
    </row>
    <row r="1760" s="4" customFormat="1" ht="14.25" spans="1:10">
      <c r="A1760" s="66" t="s">
        <v>621</v>
      </c>
      <c r="B1760" s="55" t="s">
        <v>186</v>
      </c>
      <c r="C1760" s="53" t="s">
        <v>15</v>
      </c>
      <c r="D1760" s="59">
        <v>4000</v>
      </c>
      <c r="E1760" s="59">
        <v>268</v>
      </c>
      <c r="F1760" s="53">
        <v>269</v>
      </c>
      <c r="G1760" s="53">
        <v>270</v>
      </c>
      <c r="H1760" s="31">
        <v>4000</v>
      </c>
      <c r="I1760" s="56">
        <v>4000</v>
      </c>
      <c r="J1760" s="31">
        <v>8000</v>
      </c>
    </row>
    <row r="1761" s="4" customFormat="1" ht="14.25" spans="1:10">
      <c r="A1761" s="66" t="s">
        <v>621</v>
      </c>
      <c r="B1761" s="55" t="s">
        <v>486</v>
      </c>
      <c r="C1761" s="53" t="s">
        <v>15</v>
      </c>
      <c r="D1761" s="59">
        <v>6000</v>
      </c>
      <c r="E1761" s="59">
        <v>192.1</v>
      </c>
      <c r="F1761" s="53">
        <v>192.75</v>
      </c>
      <c r="G1761" s="53">
        <v>0</v>
      </c>
      <c r="H1761" s="31">
        <v>3900.00000000003</v>
      </c>
      <c r="I1761" s="56">
        <v>0</v>
      </c>
      <c r="J1761" s="31">
        <v>3900.00000000003</v>
      </c>
    </row>
    <row r="1762" s="4" customFormat="1" ht="14.25" spans="1:10">
      <c r="A1762" s="66" t="s">
        <v>621</v>
      </c>
      <c r="B1762" s="55" t="s">
        <v>186</v>
      </c>
      <c r="C1762" s="53" t="s">
        <v>17</v>
      </c>
      <c r="D1762" s="59">
        <v>4000</v>
      </c>
      <c r="E1762" s="59">
        <v>258</v>
      </c>
      <c r="F1762" s="53">
        <v>259.5</v>
      </c>
      <c r="G1762" s="53">
        <v>0</v>
      </c>
      <c r="H1762" s="31">
        <v>-6000</v>
      </c>
      <c r="I1762" s="56">
        <v>0</v>
      </c>
      <c r="J1762" s="31">
        <v>-6000</v>
      </c>
    </row>
    <row r="1763" s="4" customFormat="1" ht="14.25" spans="1:10">
      <c r="A1763" s="66" t="s">
        <v>622</v>
      </c>
      <c r="B1763" s="55" t="s">
        <v>620</v>
      </c>
      <c r="C1763" s="53" t="s">
        <v>17</v>
      </c>
      <c r="D1763" s="59">
        <v>4000</v>
      </c>
      <c r="E1763" s="59">
        <v>252</v>
      </c>
      <c r="F1763" s="53">
        <v>251</v>
      </c>
      <c r="G1763" s="53">
        <v>250</v>
      </c>
      <c r="H1763" s="31">
        <v>4000</v>
      </c>
      <c r="I1763" s="56">
        <v>4000</v>
      </c>
      <c r="J1763" s="31">
        <v>10000</v>
      </c>
    </row>
    <row r="1764" s="4" customFormat="1" ht="14.25" spans="1:10">
      <c r="A1764" s="66" t="s">
        <v>622</v>
      </c>
      <c r="B1764" s="55" t="s">
        <v>186</v>
      </c>
      <c r="C1764" s="53" t="s">
        <v>17</v>
      </c>
      <c r="D1764" s="59">
        <v>4000</v>
      </c>
      <c r="E1764" s="59">
        <v>256.5</v>
      </c>
      <c r="F1764" s="53">
        <v>255.5</v>
      </c>
      <c r="G1764" s="53">
        <v>254.5</v>
      </c>
      <c r="H1764" s="31">
        <v>4000</v>
      </c>
      <c r="I1764" s="56">
        <v>4000</v>
      </c>
      <c r="J1764" s="31">
        <v>8000</v>
      </c>
    </row>
    <row r="1765" s="4" customFormat="1" ht="14.25" spans="1:10">
      <c r="A1765" s="66" t="s">
        <v>622</v>
      </c>
      <c r="B1765" s="55" t="s">
        <v>474</v>
      </c>
      <c r="C1765" s="53" t="s">
        <v>15</v>
      </c>
      <c r="D1765" s="59">
        <v>12000</v>
      </c>
      <c r="E1765" s="59">
        <v>132.5</v>
      </c>
      <c r="F1765" s="53">
        <v>133</v>
      </c>
      <c r="G1765" s="53">
        <v>0</v>
      </c>
      <c r="H1765" s="31">
        <v>6000</v>
      </c>
      <c r="I1765" s="56">
        <v>0</v>
      </c>
      <c r="J1765" s="31">
        <v>6000</v>
      </c>
    </row>
    <row r="1766" s="4" customFormat="1" ht="14.25" spans="1:10">
      <c r="A1766" s="66" t="s">
        <v>622</v>
      </c>
      <c r="B1766" s="55" t="s">
        <v>186</v>
      </c>
      <c r="C1766" s="53" t="s">
        <v>15</v>
      </c>
      <c r="D1766" s="59">
        <v>4000</v>
      </c>
      <c r="E1766" s="59">
        <v>265</v>
      </c>
      <c r="F1766" s="53">
        <v>265</v>
      </c>
      <c r="G1766" s="53">
        <v>0</v>
      </c>
      <c r="H1766" s="31">
        <v>0</v>
      </c>
      <c r="I1766" s="56">
        <v>0</v>
      </c>
      <c r="J1766" s="31">
        <v>0</v>
      </c>
    </row>
    <row r="1767" s="4" customFormat="1" ht="14.25" spans="1:10">
      <c r="A1767" s="66" t="s">
        <v>622</v>
      </c>
      <c r="B1767" s="55" t="s">
        <v>623</v>
      </c>
      <c r="C1767" s="53" t="s">
        <v>15</v>
      </c>
      <c r="D1767" s="59">
        <v>3000</v>
      </c>
      <c r="E1767" s="59">
        <v>367</v>
      </c>
      <c r="F1767" s="53">
        <v>367</v>
      </c>
      <c r="G1767" s="53">
        <v>0</v>
      </c>
      <c r="H1767" s="31">
        <v>0</v>
      </c>
      <c r="I1767" s="56">
        <v>0</v>
      </c>
      <c r="J1767" s="31" t="s">
        <v>624</v>
      </c>
    </row>
    <row r="1768" s="4" customFormat="1" ht="14.25" spans="1:10">
      <c r="A1768" s="66" t="s">
        <v>625</v>
      </c>
      <c r="B1768" s="55" t="s">
        <v>626</v>
      </c>
      <c r="C1768" s="53" t="s">
        <v>17</v>
      </c>
      <c r="D1768" s="59">
        <v>400</v>
      </c>
      <c r="E1768" s="59">
        <v>2865</v>
      </c>
      <c r="F1768" s="53">
        <v>2865</v>
      </c>
      <c r="G1768" s="53">
        <v>0</v>
      </c>
      <c r="H1768" s="31">
        <v>0</v>
      </c>
      <c r="I1768" s="56">
        <v>0</v>
      </c>
      <c r="J1768" s="31">
        <v>0</v>
      </c>
    </row>
    <row r="1769" s="4" customFormat="1" ht="14.25" spans="1:10">
      <c r="A1769" s="66" t="s">
        <v>625</v>
      </c>
      <c r="B1769" s="55" t="s">
        <v>520</v>
      </c>
      <c r="C1769" s="53" t="s">
        <v>15</v>
      </c>
      <c r="D1769" s="59">
        <v>2000</v>
      </c>
      <c r="E1769" s="59">
        <v>521</v>
      </c>
      <c r="F1769" s="53">
        <v>521.5</v>
      </c>
      <c r="G1769" s="53">
        <v>0</v>
      </c>
      <c r="H1769" s="31">
        <v>1000</v>
      </c>
      <c r="I1769" s="56">
        <v>0</v>
      </c>
      <c r="J1769" s="31">
        <v>1000</v>
      </c>
    </row>
    <row r="1770" s="4" customFormat="1" ht="14.25" spans="1:10">
      <c r="A1770" s="66" t="s">
        <v>625</v>
      </c>
      <c r="B1770" s="55" t="s">
        <v>462</v>
      </c>
      <c r="C1770" s="53" t="s">
        <v>17</v>
      </c>
      <c r="D1770" s="59">
        <v>4600</v>
      </c>
      <c r="E1770" s="59">
        <v>126</v>
      </c>
      <c r="F1770" s="53">
        <v>125</v>
      </c>
      <c r="G1770" s="53">
        <v>0</v>
      </c>
      <c r="H1770" s="31">
        <v>-4600</v>
      </c>
      <c r="I1770" s="56">
        <v>0</v>
      </c>
      <c r="J1770" s="31">
        <v>-4600</v>
      </c>
    </row>
    <row r="1771" s="4" customFormat="1" ht="14.25" spans="1:10">
      <c r="A1771" s="66" t="s">
        <v>625</v>
      </c>
      <c r="B1771" s="55" t="s">
        <v>397</v>
      </c>
      <c r="C1771" s="53" t="s">
        <v>17</v>
      </c>
      <c r="D1771" s="59">
        <v>500</v>
      </c>
      <c r="E1771" s="59">
        <v>1674</v>
      </c>
      <c r="F1771" s="53">
        <v>1668</v>
      </c>
      <c r="G1771" s="53">
        <v>0</v>
      </c>
      <c r="H1771" s="31">
        <v>-3000</v>
      </c>
      <c r="I1771" s="56">
        <v>0</v>
      </c>
      <c r="J1771" s="31">
        <v>-3000</v>
      </c>
    </row>
    <row r="1772" s="4" customFormat="1" ht="14.25" spans="1:10">
      <c r="A1772" s="66" t="s">
        <v>627</v>
      </c>
      <c r="B1772" s="55" t="s">
        <v>429</v>
      </c>
      <c r="C1772" s="53" t="s">
        <v>17</v>
      </c>
      <c r="D1772" s="59">
        <v>2400</v>
      </c>
      <c r="E1772" s="59">
        <v>454.5</v>
      </c>
      <c r="F1772" s="53">
        <v>452</v>
      </c>
      <c r="G1772" s="53">
        <v>448</v>
      </c>
      <c r="H1772" s="31">
        <v>6000</v>
      </c>
      <c r="I1772" s="56">
        <v>9600</v>
      </c>
      <c r="J1772" s="31">
        <v>27600</v>
      </c>
    </row>
    <row r="1773" s="4" customFormat="1" ht="14.25" spans="1:10">
      <c r="A1773" s="66" t="s">
        <v>627</v>
      </c>
      <c r="B1773" s="55" t="s">
        <v>59</v>
      </c>
      <c r="C1773" s="53" t="s">
        <v>17</v>
      </c>
      <c r="D1773" s="59">
        <v>12000</v>
      </c>
      <c r="E1773" s="59">
        <v>153</v>
      </c>
      <c r="F1773" s="53">
        <v>152.5</v>
      </c>
      <c r="G1773" s="53">
        <v>152</v>
      </c>
      <c r="H1773" s="31">
        <v>6000</v>
      </c>
      <c r="I1773" s="56">
        <v>6000</v>
      </c>
      <c r="J1773" s="31">
        <v>15600.0000000001</v>
      </c>
    </row>
    <row r="1774" s="4" customFormat="1" ht="14.25" spans="1:10">
      <c r="A1774" s="66" t="s">
        <v>627</v>
      </c>
      <c r="B1774" s="55" t="s">
        <v>617</v>
      </c>
      <c r="C1774" s="53" t="s">
        <v>17</v>
      </c>
      <c r="D1774" s="59">
        <v>9000</v>
      </c>
      <c r="E1774" s="59">
        <v>95</v>
      </c>
      <c r="F1774" s="53">
        <v>95</v>
      </c>
      <c r="G1774" s="53">
        <v>0</v>
      </c>
      <c r="H1774" s="31">
        <v>0</v>
      </c>
      <c r="I1774" s="56">
        <v>0</v>
      </c>
      <c r="J1774" s="31">
        <v>0</v>
      </c>
    </row>
    <row r="1775" s="4" customFormat="1" ht="14.25" spans="1:10">
      <c r="A1775" s="66" t="s">
        <v>628</v>
      </c>
      <c r="B1775" s="55" t="s">
        <v>617</v>
      </c>
      <c r="C1775" s="53" t="s">
        <v>15</v>
      </c>
      <c r="D1775" s="59">
        <v>9000</v>
      </c>
      <c r="E1775" s="59">
        <v>97.6</v>
      </c>
      <c r="F1775" s="53">
        <v>96.5</v>
      </c>
      <c r="G1775" s="53">
        <v>0</v>
      </c>
      <c r="H1775" s="31">
        <v>-9899.99999999995</v>
      </c>
      <c r="I1775" s="56">
        <v>0</v>
      </c>
      <c r="J1775" s="31">
        <v>-9899.99999999995</v>
      </c>
    </row>
    <row r="1776" s="4" customFormat="1" ht="14.25" spans="1:10">
      <c r="A1776" s="66" t="s">
        <v>628</v>
      </c>
      <c r="B1776" s="55" t="s">
        <v>515</v>
      </c>
      <c r="C1776" s="53" t="s">
        <v>15</v>
      </c>
      <c r="D1776" s="59">
        <v>16000</v>
      </c>
      <c r="E1776" s="59">
        <v>99.4</v>
      </c>
      <c r="F1776" s="53">
        <v>98.9</v>
      </c>
      <c r="G1776" s="53">
        <v>0</v>
      </c>
      <c r="H1776" s="31">
        <v>-8000</v>
      </c>
      <c r="I1776" s="56">
        <v>0</v>
      </c>
      <c r="J1776" s="31">
        <v>-8000</v>
      </c>
    </row>
    <row r="1777" s="4" customFormat="1" ht="14.25" spans="1:10">
      <c r="A1777" s="66" t="s">
        <v>628</v>
      </c>
      <c r="B1777" s="55" t="s">
        <v>59</v>
      </c>
      <c r="C1777" s="53" t="s">
        <v>15</v>
      </c>
      <c r="D1777" s="59">
        <v>12000</v>
      </c>
      <c r="E1777" s="59">
        <v>157.5</v>
      </c>
      <c r="F1777" s="53">
        <v>156.8</v>
      </c>
      <c r="G1777" s="53">
        <v>0</v>
      </c>
      <c r="H1777" s="31">
        <v>-8399.99999999986</v>
      </c>
      <c r="I1777" s="56">
        <v>0</v>
      </c>
      <c r="J1777" s="31">
        <v>-8399.99999999986</v>
      </c>
    </row>
    <row r="1778" s="4" customFormat="1" ht="14.25" spans="1:10">
      <c r="A1778" s="66" t="s">
        <v>628</v>
      </c>
      <c r="B1778" s="55" t="s">
        <v>496</v>
      </c>
      <c r="C1778" s="53" t="s">
        <v>15</v>
      </c>
      <c r="D1778" s="59">
        <v>8000</v>
      </c>
      <c r="E1778" s="59">
        <v>88.55</v>
      </c>
      <c r="F1778" s="53">
        <v>88.55</v>
      </c>
      <c r="G1778" s="53">
        <v>0</v>
      </c>
      <c r="H1778" s="31">
        <v>0</v>
      </c>
      <c r="I1778" s="56">
        <v>0</v>
      </c>
      <c r="J1778" s="31">
        <v>0</v>
      </c>
    </row>
    <row r="1779" s="4" customFormat="1" ht="14.25" spans="1:10">
      <c r="A1779" s="66" t="s">
        <v>629</v>
      </c>
      <c r="B1779" s="55" t="s">
        <v>520</v>
      </c>
      <c r="C1779" s="53" t="s">
        <v>15</v>
      </c>
      <c r="D1779" s="59">
        <v>2000</v>
      </c>
      <c r="E1779" s="59">
        <v>528</v>
      </c>
      <c r="F1779" s="53">
        <v>525</v>
      </c>
      <c r="G1779" s="53">
        <v>0</v>
      </c>
      <c r="H1779" s="31">
        <v>-6000</v>
      </c>
      <c r="I1779" s="56">
        <v>0</v>
      </c>
      <c r="J1779" s="31">
        <v>-6000</v>
      </c>
    </row>
    <row r="1780" s="4" customFormat="1" ht="14.25" spans="1:10">
      <c r="A1780" s="66" t="s">
        <v>629</v>
      </c>
      <c r="B1780" s="55" t="s">
        <v>76</v>
      </c>
      <c r="C1780" s="53" t="s">
        <v>17</v>
      </c>
      <c r="D1780" s="59">
        <v>2400</v>
      </c>
      <c r="E1780" s="59">
        <v>570.55</v>
      </c>
      <c r="F1780" s="53">
        <v>574</v>
      </c>
      <c r="G1780" s="53">
        <v>0</v>
      </c>
      <c r="H1780" s="31">
        <v>-8280.00000000011</v>
      </c>
      <c r="I1780" s="56">
        <v>0</v>
      </c>
      <c r="J1780" s="31">
        <v>-8280.00000000011</v>
      </c>
    </row>
    <row r="1781" s="4" customFormat="1" ht="14.25" spans="1:10">
      <c r="A1781" s="66" t="s">
        <v>629</v>
      </c>
      <c r="B1781" s="55" t="s">
        <v>59</v>
      </c>
      <c r="C1781" s="53" t="s">
        <v>15</v>
      </c>
      <c r="D1781" s="59">
        <v>12000</v>
      </c>
      <c r="E1781" s="59">
        <v>155</v>
      </c>
      <c r="F1781" s="53">
        <v>155.5</v>
      </c>
      <c r="G1781" s="53">
        <v>0</v>
      </c>
      <c r="H1781" s="31">
        <v>6000</v>
      </c>
      <c r="I1781" s="56">
        <v>0</v>
      </c>
      <c r="J1781" s="31">
        <v>6000</v>
      </c>
    </row>
    <row r="1782" s="4" customFormat="1" ht="14.25" spans="1:10">
      <c r="A1782" s="66" t="s">
        <v>629</v>
      </c>
      <c r="B1782" s="55" t="s">
        <v>520</v>
      </c>
      <c r="C1782" s="53" t="s">
        <v>15</v>
      </c>
      <c r="D1782" s="59">
        <v>2000</v>
      </c>
      <c r="E1782" s="59">
        <v>528</v>
      </c>
      <c r="F1782" s="53">
        <v>530</v>
      </c>
      <c r="G1782" s="53">
        <v>0</v>
      </c>
      <c r="H1782" s="31">
        <v>4000</v>
      </c>
      <c r="I1782" s="56">
        <v>0</v>
      </c>
      <c r="J1782" s="31">
        <v>4000</v>
      </c>
    </row>
    <row r="1783" s="4" customFormat="1" ht="14.25" spans="1:10">
      <c r="A1783" s="66" t="s">
        <v>630</v>
      </c>
      <c r="B1783" s="55" t="s">
        <v>335</v>
      </c>
      <c r="C1783" s="53" t="s">
        <v>15</v>
      </c>
      <c r="D1783" s="59">
        <v>7000</v>
      </c>
      <c r="E1783" s="59">
        <v>201.5</v>
      </c>
      <c r="F1783" s="53">
        <v>202.25</v>
      </c>
      <c r="G1783" s="53">
        <v>203</v>
      </c>
      <c r="H1783" s="31">
        <v>5250</v>
      </c>
      <c r="I1783" s="56">
        <v>5250</v>
      </c>
      <c r="J1783" s="31">
        <v>10500</v>
      </c>
    </row>
    <row r="1784" s="4" customFormat="1" ht="14.25" spans="1:10">
      <c r="A1784" s="66" t="s">
        <v>630</v>
      </c>
      <c r="B1784" s="55" t="s">
        <v>515</v>
      </c>
      <c r="C1784" s="53" t="s">
        <v>15</v>
      </c>
      <c r="D1784" s="59">
        <v>16000</v>
      </c>
      <c r="E1784" s="59">
        <v>97.4</v>
      </c>
      <c r="F1784" s="53">
        <v>97.4</v>
      </c>
      <c r="G1784" s="53">
        <v>0</v>
      </c>
      <c r="H1784" s="31">
        <v>0</v>
      </c>
      <c r="I1784" s="56">
        <v>0</v>
      </c>
      <c r="J1784" s="31">
        <v>0</v>
      </c>
    </row>
    <row r="1785" s="4" customFormat="1" ht="14.25" spans="1:10">
      <c r="A1785" s="66" t="s">
        <v>630</v>
      </c>
      <c r="B1785" s="55" t="s">
        <v>520</v>
      </c>
      <c r="C1785" s="53" t="s">
        <v>15</v>
      </c>
      <c r="D1785" s="59">
        <v>2000</v>
      </c>
      <c r="E1785" s="59">
        <v>530</v>
      </c>
      <c r="F1785" s="53">
        <v>527</v>
      </c>
      <c r="G1785" s="53">
        <v>0</v>
      </c>
      <c r="H1785" s="31">
        <v>-6000</v>
      </c>
      <c r="I1785" s="56">
        <v>0</v>
      </c>
      <c r="J1785" s="31">
        <v>-6000</v>
      </c>
    </row>
    <row r="1786" s="4" customFormat="1" ht="14.25" spans="1:10">
      <c r="A1786" s="66" t="s">
        <v>631</v>
      </c>
      <c r="B1786" s="55" t="s">
        <v>76</v>
      </c>
      <c r="C1786" s="53" t="s">
        <v>15</v>
      </c>
      <c r="D1786" s="59">
        <v>2400</v>
      </c>
      <c r="E1786" s="59">
        <v>592</v>
      </c>
      <c r="F1786" s="53">
        <v>594</v>
      </c>
      <c r="G1786" s="53">
        <v>596</v>
      </c>
      <c r="H1786" s="31">
        <v>4800</v>
      </c>
      <c r="I1786" s="56">
        <v>4800</v>
      </c>
      <c r="J1786" s="31">
        <v>14400</v>
      </c>
    </row>
    <row r="1787" s="4" customFormat="1" ht="14.25" spans="1:10">
      <c r="A1787" s="66" t="s">
        <v>631</v>
      </c>
      <c r="B1787" s="55" t="s">
        <v>632</v>
      </c>
      <c r="C1787" s="53" t="s">
        <v>15</v>
      </c>
      <c r="D1787" s="59">
        <v>12000</v>
      </c>
      <c r="E1787" s="59">
        <v>53</v>
      </c>
      <c r="F1787" s="53">
        <v>53.4</v>
      </c>
      <c r="G1787" s="53">
        <v>0</v>
      </c>
      <c r="H1787" s="31">
        <v>4799.99999999998</v>
      </c>
      <c r="I1787" s="56">
        <v>0</v>
      </c>
      <c r="J1787" s="31">
        <v>4799.99999999998</v>
      </c>
    </row>
    <row r="1788" s="4" customFormat="1" ht="14.25" spans="1:10">
      <c r="A1788" s="66" t="s">
        <v>631</v>
      </c>
      <c r="B1788" s="55" t="s">
        <v>160</v>
      </c>
      <c r="C1788" s="53" t="s">
        <v>15</v>
      </c>
      <c r="D1788" s="59">
        <v>600</v>
      </c>
      <c r="E1788" s="59">
        <v>1587</v>
      </c>
      <c r="F1788" s="53">
        <v>1595</v>
      </c>
      <c r="G1788" s="53">
        <v>0</v>
      </c>
      <c r="H1788" s="31">
        <v>4800</v>
      </c>
      <c r="I1788" s="56">
        <v>0</v>
      </c>
      <c r="J1788" s="31">
        <v>4800</v>
      </c>
    </row>
    <row r="1789" s="4" customFormat="1" ht="14.25" spans="1:10">
      <c r="A1789" s="66" t="s">
        <v>631</v>
      </c>
      <c r="B1789" s="55" t="s">
        <v>429</v>
      </c>
      <c r="C1789" s="53" t="s">
        <v>15</v>
      </c>
      <c r="D1789" s="59">
        <v>2000</v>
      </c>
      <c r="E1789" s="59">
        <v>469</v>
      </c>
      <c r="F1789" s="53">
        <v>469</v>
      </c>
      <c r="G1789" s="53">
        <v>0</v>
      </c>
      <c r="H1789" s="31">
        <v>0</v>
      </c>
      <c r="I1789" s="56">
        <v>0</v>
      </c>
      <c r="J1789" s="31">
        <v>0</v>
      </c>
    </row>
    <row r="1790" s="4" customFormat="1" ht="14.25" spans="1:10">
      <c r="A1790" s="66" t="s">
        <v>633</v>
      </c>
      <c r="B1790" s="55" t="s">
        <v>623</v>
      </c>
      <c r="C1790" s="53" t="s">
        <v>15</v>
      </c>
      <c r="D1790" s="59">
        <v>3000</v>
      </c>
      <c r="E1790" s="59">
        <v>353</v>
      </c>
      <c r="F1790" s="53">
        <v>355</v>
      </c>
      <c r="G1790" s="53">
        <v>357</v>
      </c>
      <c r="H1790" s="31">
        <v>6000</v>
      </c>
      <c r="I1790" s="56">
        <v>6000</v>
      </c>
      <c r="J1790" s="31">
        <v>15000</v>
      </c>
    </row>
    <row r="1791" s="4" customFormat="1" ht="14.25" spans="1:10">
      <c r="A1791" s="66" t="s">
        <v>633</v>
      </c>
      <c r="B1791" s="55" t="s">
        <v>506</v>
      </c>
      <c r="C1791" s="53" t="s">
        <v>15</v>
      </c>
      <c r="D1791" s="59">
        <v>12000</v>
      </c>
      <c r="E1791" s="59">
        <v>136</v>
      </c>
      <c r="F1791" s="53">
        <v>136.5</v>
      </c>
      <c r="G1791" s="53">
        <v>137</v>
      </c>
      <c r="H1791" s="31">
        <v>6000</v>
      </c>
      <c r="I1791" s="56">
        <v>6000</v>
      </c>
      <c r="J1791" s="31">
        <v>18000</v>
      </c>
    </row>
    <row r="1792" s="4" customFormat="1" ht="14.25" spans="1:10">
      <c r="A1792" s="66" t="s">
        <v>633</v>
      </c>
      <c r="B1792" s="55" t="s">
        <v>506</v>
      </c>
      <c r="C1792" s="53" t="s">
        <v>15</v>
      </c>
      <c r="D1792" s="59">
        <v>12000</v>
      </c>
      <c r="E1792" s="59">
        <v>139</v>
      </c>
      <c r="F1792" s="53">
        <v>139.5</v>
      </c>
      <c r="G1792" s="53">
        <v>0</v>
      </c>
      <c r="H1792" s="31">
        <v>6000</v>
      </c>
      <c r="I1792" s="56">
        <v>0</v>
      </c>
      <c r="J1792" s="31">
        <v>6000</v>
      </c>
    </row>
    <row r="1793" s="4" customFormat="1" ht="14.25" spans="1:10">
      <c r="A1793" s="66" t="s">
        <v>633</v>
      </c>
      <c r="B1793" s="55" t="s">
        <v>462</v>
      </c>
      <c r="C1793" s="53" t="s">
        <v>15</v>
      </c>
      <c r="D1793" s="59">
        <v>5600</v>
      </c>
      <c r="E1793" s="59">
        <v>120.2</v>
      </c>
      <c r="F1793" s="53">
        <v>119.25</v>
      </c>
      <c r="G1793" s="53">
        <v>0</v>
      </c>
      <c r="H1793" s="31">
        <v>-5320.00000000002</v>
      </c>
      <c r="I1793" s="56">
        <v>0</v>
      </c>
      <c r="J1793" s="31">
        <v>-5320.00000000002</v>
      </c>
    </row>
    <row r="1794" s="4" customFormat="1" ht="14.25" spans="1:10">
      <c r="A1794" s="66" t="s">
        <v>634</v>
      </c>
      <c r="B1794" s="55" t="s">
        <v>392</v>
      </c>
      <c r="C1794" s="53" t="s">
        <v>15</v>
      </c>
      <c r="D1794" s="59">
        <v>1500</v>
      </c>
      <c r="E1794" s="59">
        <v>1318.6</v>
      </c>
      <c r="F1794" s="53">
        <v>1322</v>
      </c>
      <c r="G1794" s="53">
        <v>1326</v>
      </c>
      <c r="H1794" s="31">
        <v>5100.00000000014</v>
      </c>
      <c r="I1794" s="56">
        <v>6000</v>
      </c>
      <c r="J1794" s="31">
        <v>17100.0000000001</v>
      </c>
    </row>
    <row r="1795" s="4" customFormat="1" ht="14.25" spans="1:10">
      <c r="A1795" s="66" t="s">
        <v>634</v>
      </c>
      <c r="B1795" s="55" t="s">
        <v>635</v>
      </c>
      <c r="C1795" s="53" t="s">
        <v>15</v>
      </c>
      <c r="D1795" s="59">
        <v>7000</v>
      </c>
      <c r="E1795" s="59">
        <v>290</v>
      </c>
      <c r="F1795" s="53">
        <v>290.75</v>
      </c>
      <c r="G1795" s="53">
        <v>291.5</v>
      </c>
      <c r="H1795" s="31">
        <v>5250</v>
      </c>
      <c r="I1795" s="56">
        <v>5250</v>
      </c>
      <c r="J1795" s="31">
        <v>21000</v>
      </c>
    </row>
    <row r="1796" s="4" customFormat="1" ht="14.25" spans="1:10">
      <c r="A1796" s="66" t="s">
        <v>634</v>
      </c>
      <c r="B1796" s="55" t="s">
        <v>420</v>
      </c>
      <c r="C1796" s="53" t="s">
        <v>15</v>
      </c>
      <c r="D1796" s="59">
        <v>2800</v>
      </c>
      <c r="E1796" s="59">
        <v>730.5</v>
      </c>
      <c r="F1796" s="53">
        <v>733</v>
      </c>
      <c r="G1796" s="53">
        <v>735.9</v>
      </c>
      <c r="H1796" s="31">
        <v>7000</v>
      </c>
      <c r="I1796" s="56">
        <v>8119.99999999994</v>
      </c>
      <c r="J1796" s="31">
        <v>15119.9999999999</v>
      </c>
    </row>
    <row r="1797" s="4" customFormat="1" ht="14.25" spans="1:10">
      <c r="A1797" s="66" t="s">
        <v>634</v>
      </c>
      <c r="B1797" s="55" t="s">
        <v>636</v>
      </c>
      <c r="C1797" s="53" t="s">
        <v>15</v>
      </c>
      <c r="D1797" s="59">
        <v>5000</v>
      </c>
      <c r="E1797" s="59">
        <v>121</v>
      </c>
      <c r="F1797" s="53">
        <v>122</v>
      </c>
      <c r="G1797" s="53">
        <v>0</v>
      </c>
      <c r="H1797" s="31">
        <v>5000</v>
      </c>
      <c r="I1797" s="56">
        <v>0</v>
      </c>
      <c r="J1797" s="31">
        <v>5000</v>
      </c>
    </row>
    <row r="1798" s="4" customFormat="1" ht="14.25" spans="1:10">
      <c r="A1798" s="66" t="s">
        <v>637</v>
      </c>
      <c r="B1798" s="55" t="s">
        <v>506</v>
      </c>
      <c r="C1798" s="53" t="s">
        <v>15</v>
      </c>
      <c r="D1798" s="59">
        <v>12000</v>
      </c>
      <c r="E1798" s="59">
        <v>141.5</v>
      </c>
      <c r="F1798" s="53">
        <v>142</v>
      </c>
      <c r="G1798" s="53">
        <v>142.5</v>
      </c>
      <c r="H1798" s="31">
        <v>6000</v>
      </c>
      <c r="I1798" s="56">
        <v>6000</v>
      </c>
      <c r="J1798" s="31">
        <v>12000</v>
      </c>
    </row>
    <row r="1799" s="4" customFormat="1" ht="14.25" spans="1:10">
      <c r="A1799" s="66" t="s">
        <v>637</v>
      </c>
      <c r="B1799" s="55" t="s">
        <v>59</v>
      </c>
      <c r="C1799" s="53" t="s">
        <v>15</v>
      </c>
      <c r="D1799" s="59">
        <v>12000</v>
      </c>
      <c r="E1799" s="59">
        <v>151.1</v>
      </c>
      <c r="F1799" s="53">
        <v>151.5</v>
      </c>
      <c r="G1799" s="53">
        <v>0</v>
      </c>
      <c r="H1799" s="31">
        <v>4800.00000000007</v>
      </c>
      <c r="I1799" s="56">
        <v>0</v>
      </c>
      <c r="J1799" s="31">
        <v>4800.00000000007</v>
      </c>
    </row>
    <row r="1800" s="4" customFormat="1" ht="14.25" spans="1:10">
      <c r="A1800" s="66" t="s">
        <v>637</v>
      </c>
      <c r="B1800" s="55" t="s">
        <v>165</v>
      </c>
      <c r="C1800" s="53" t="s">
        <v>15</v>
      </c>
      <c r="D1800" s="59">
        <v>5000</v>
      </c>
      <c r="E1800" s="59">
        <v>425.55</v>
      </c>
      <c r="F1800" s="53">
        <v>426.5</v>
      </c>
      <c r="G1800" s="53">
        <v>0</v>
      </c>
      <c r="H1800" s="31">
        <v>4749.99999999994</v>
      </c>
      <c r="I1800" s="56">
        <v>0</v>
      </c>
      <c r="J1800" s="31">
        <v>4749.99999999994</v>
      </c>
    </row>
    <row r="1801" s="4" customFormat="1" ht="14.25" spans="1:10">
      <c r="A1801" s="66" t="s">
        <v>638</v>
      </c>
      <c r="B1801" s="55" t="s">
        <v>448</v>
      </c>
      <c r="C1801" s="53" t="s">
        <v>15</v>
      </c>
      <c r="D1801" s="59">
        <v>2000</v>
      </c>
      <c r="E1801" s="59">
        <v>507</v>
      </c>
      <c r="F1801" s="53">
        <v>509</v>
      </c>
      <c r="G1801" s="53">
        <v>0</v>
      </c>
      <c r="H1801" s="31">
        <v>4000</v>
      </c>
      <c r="I1801" s="56">
        <v>0</v>
      </c>
      <c r="J1801" s="31">
        <v>4000</v>
      </c>
    </row>
    <row r="1802" s="4" customFormat="1" ht="14.25" spans="1:10">
      <c r="A1802" s="66" t="s">
        <v>638</v>
      </c>
      <c r="B1802" s="55" t="s">
        <v>486</v>
      </c>
      <c r="C1802" s="53" t="s">
        <v>15</v>
      </c>
      <c r="D1802" s="59">
        <v>6000</v>
      </c>
      <c r="E1802" s="59">
        <v>200.2</v>
      </c>
      <c r="F1802" s="53">
        <v>200.9</v>
      </c>
      <c r="G1802" s="53">
        <v>0</v>
      </c>
      <c r="H1802" s="31">
        <v>4200.0000000001</v>
      </c>
      <c r="I1802" s="56">
        <v>0</v>
      </c>
      <c r="J1802" s="31">
        <v>4200.0000000001</v>
      </c>
    </row>
    <row r="1803" s="4" customFormat="1" ht="14.25" spans="1:10">
      <c r="A1803" s="66" t="s">
        <v>639</v>
      </c>
      <c r="B1803" s="55" t="s">
        <v>532</v>
      </c>
      <c r="C1803" s="53" t="s">
        <v>15</v>
      </c>
      <c r="D1803" s="59">
        <v>3000</v>
      </c>
      <c r="E1803" s="59">
        <v>397</v>
      </c>
      <c r="F1803" s="53">
        <v>398.5</v>
      </c>
      <c r="G1803" s="53">
        <v>400</v>
      </c>
      <c r="H1803" s="31">
        <v>4500</v>
      </c>
      <c r="I1803" s="56">
        <v>4500</v>
      </c>
      <c r="J1803" s="31">
        <v>15000</v>
      </c>
    </row>
    <row r="1804" s="4" customFormat="1" ht="14.25" spans="1:10">
      <c r="A1804" s="66" t="s">
        <v>639</v>
      </c>
      <c r="B1804" s="55" t="s">
        <v>459</v>
      </c>
      <c r="C1804" s="53" t="s">
        <v>15</v>
      </c>
      <c r="D1804" s="59">
        <v>2400</v>
      </c>
      <c r="E1804" s="59">
        <v>737</v>
      </c>
      <c r="F1804" s="53">
        <v>739</v>
      </c>
      <c r="G1804" s="53">
        <v>741</v>
      </c>
      <c r="H1804" s="31">
        <v>4800</v>
      </c>
      <c r="I1804" s="56">
        <v>4800</v>
      </c>
      <c r="J1804" s="31">
        <v>9600</v>
      </c>
    </row>
    <row r="1805" s="4" customFormat="1" ht="14.25" spans="1:10">
      <c r="A1805" s="66" t="s">
        <v>639</v>
      </c>
      <c r="B1805" s="55" t="s">
        <v>640</v>
      </c>
      <c r="C1805" s="53" t="s">
        <v>15</v>
      </c>
      <c r="D1805" s="59">
        <v>7000</v>
      </c>
      <c r="E1805" s="59">
        <v>170</v>
      </c>
      <c r="F1805" s="53">
        <v>170.75</v>
      </c>
      <c r="G1805" s="53">
        <v>0</v>
      </c>
      <c r="H1805" s="31">
        <v>5250</v>
      </c>
      <c r="I1805" s="56">
        <v>0</v>
      </c>
      <c r="J1805" s="31">
        <v>5250</v>
      </c>
    </row>
    <row r="1806" s="4" customFormat="1" ht="14.25" spans="1:10">
      <c r="A1806" s="66" t="s">
        <v>639</v>
      </c>
      <c r="B1806" s="55" t="s">
        <v>59</v>
      </c>
      <c r="C1806" s="53" t="s">
        <v>15</v>
      </c>
      <c r="D1806" s="59">
        <v>12000</v>
      </c>
      <c r="E1806" s="59">
        <v>146.5</v>
      </c>
      <c r="F1806" s="53">
        <v>147</v>
      </c>
      <c r="G1806" s="53">
        <v>148</v>
      </c>
      <c r="H1806" s="31">
        <v>6000</v>
      </c>
      <c r="I1806" s="56">
        <v>12000</v>
      </c>
      <c r="J1806" s="31">
        <v>24000</v>
      </c>
    </row>
    <row r="1807" s="4" customFormat="1" ht="14.25" spans="1:10">
      <c r="A1807" s="66" t="s">
        <v>639</v>
      </c>
      <c r="B1807" s="55" t="s">
        <v>280</v>
      </c>
      <c r="C1807" s="53" t="s">
        <v>15</v>
      </c>
      <c r="D1807" s="59">
        <v>1000</v>
      </c>
      <c r="E1807" s="59">
        <v>1175</v>
      </c>
      <c r="F1807" s="53">
        <v>1168</v>
      </c>
      <c r="G1807" s="53">
        <v>0</v>
      </c>
      <c r="H1807" s="31">
        <v>-7000</v>
      </c>
      <c r="I1807" s="56">
        <v>0</v>
      </c>
      <c r="J1807" s="31">
        <v>-7000</v>
      </c>
    </row>
    <row r="1808" s="4" customFormat="1" ht="14.25" spans="7:10">
      <c r="G1808" s="68" t="s">
        <v>612</v>
      </c>
      <c r="H1808" s="69">
        <f>SUM(H5:H1807)</f>
        <v>5412611.75</v>
      </c>
      <c r="I1808" s="69" t="s">
        <v>380</v>
      </c>
      <c r="J1808" s="69">
        <f>SUM(J5:J1807)</f>
        <v>9793245.55</v>
      </c>
    </row>
    <row r="1809" s="4" customFormat="1" ht="14.25" spans="1:10">
      <c r="A1809" s="70"/>
      <c r="B1809" s="71"/>
      <c r="C1809" s="71"/>
      <c r="D1809" s="71"/>
      <c r="E1809" s="71"/>
      <c r="F1809" s="72">
        <v>43586</v>
      </c>
      <c r="G1809" s="71"/>
      <c r="H1809" s="73"/>
      <c r="I1809" s="73"/>
      <c r="J1809" s="73"/>
    </row>
    <row r="1810" s="4" customFormat="1" ht="14.25" spans="1:10">
      <c r="A1810" s="66" t="s">
        <v>641</v>
      </c>
      <c r="B1810" s="55" t="s">
        <v>642</v>
      </c>
      <c r="C1810" s="53" t="s">
        <v>15</v>
      </c>
      <c r="D1810" s="59">
        <v>9000</v>
      </c>
      <c r="E1810" s="59">
        <v>134.5</v>
      </c>
      <c r="F1810" s="53">
        <v>134.9</v>
      </c>
      <c r="G1810" s="53">
        <v>0</v>
      </c>
      <c r="H1810" s="31">
        <v>3600.00000000005</v>
      </c>
      <c r="I1810" s="56">
        <v>0</v>
      </c>
      <c r="J1810" s="31">
        <v>3600.00000000005</v>
      </c>
    </row>
    <row r="1811" s="4" customFormat="1" ht="14.25" spans="1:10">
      <c r="A1811" s="66" t="s">
        <v>641</v>
      </c>
      <c r="B1811" s="55" t="s">
        <v>643</v>
      </c>
      <c r="C1811" s="53" t="s">
        <v>15</v>
      </c>
      <c r="D1811" s="59">
        <v>500</v>
      </c>
      <c r="E1811" s="59">
        <v>2180</v>
      </c>
      <c r="F1811" s="53">
        <v>2187</v>
      </c>
      <c r="G1811" s="53">
        <v>0</v>
      </c>
      <c r="H1811" s="31">
        <v>3500</v>
      </c>
      <c r="I1811" s="56">
        <v>0</v>
      </c>
      <c r="J1811" s="31">
        <v>3500</v>
      </c>
    </row>
    <row r="1812" s="4" customFormat="1" ht="14.25" spans="1:10">
      <c r="A1812" s="66" t="s">
        <v>641</v>
      </c>
      <c r="B1812" s="55" t="s">
        <v>177</v>
      </c>
      <c r="C1812" s="53" t="s">
        <v>15</v>
      </c>
      <c r="D1812" s="59">
        <v>4000</v>
      </c>
      <c r="E1812" s="59">
        <v>738.5</v>
      </c>
      <c r="F1812" s="53">
        <v>738.5</v>
      </c>
      <c r="G1812" s="53">
        <v>0</v>
      </c>
      <c r="H1812" s="31">
        <v>0</v>
      </c>
      <c r="I1812" s="56">
        <v>0</v>
      </c>
      <c r="J1812" s="31">
        <v>0</v>
      </c>
    </row>
    <row r="1813" s="4" customFormat="1" ht="14.25" spans="1:10">
      <c r="A1813" s="66" t="s">
        <v>641</v>
      </c>
      <c r="B1813" s="55" t="s">
        <v>387</v>
      </c>
      <c r="C1813" s="53" t="s">
        <v>15</v>
      </c>
      <c r="D1813" s="59">
        <v>4400</v>
      </c>
      <c r="E1813" s="59">
        <v>244.2</v>
      </c>
      <c r="F1813" s="53">
        <v>242.75</v>
      </c>
      <c r="G1813" s="53">
        <v>0</v>
      </c>
      <c r="H1813" s="31">
        <v>-6379.99999999995</v>
      </c>
      <c r="I1813" s="56">
        <v>0</v>
      </c>
      <c r="J1813" s="31">
        <v>-6379.99999999995</v>
      </c>
    </row>
    <row r="1814" s="4" customFormat="1" ht="14.25" spans="1:10">
      <c r="A1814" s="66" t="s">
        <v>641</v>
      </c>
      <c r="B1814" s="55" t="s">
        <v>444</v>
      </c>
      <c r="C1814" s="53" t="s">
        <v>15</v>
      </c>
      <c r="D1814" s="59">
        <v>2600</v>
      </c>
      <c r="E1814" s="59">
        <v>351</v>
      </c>
      <c r="F1814" s="53">
        <v>348</v>
      </c>
      <c r="G1814" s="53">
        <v>0</v>
      </c>
      <c r="H1814" s="31">
        <v>-7800</v>
      </c>
      <c r="I1814" s="56">
        <v>0</v>
      </c>
      <c r="J1814" s="31">
        <v>-7800</v>
      </c>
    </row>
    <row r="1815" s="4" customFormat="1" ht="14.25" spans="1:10">
      <c r="A1815" s="66" t="s">
        <v>644</v>
      </c>
      <c r="B1815" s="55" t="s">
        <v>506</v>
      </c>
      <c r="C1815" s="53" t="s">
        <v>15</v>
      </c>
      <c r="D1815" s="59">
        <v>12000</v>
      </c>
      <c r="E1815" s="59">
        <v>134.05</v>
      </c>
      <c r="F1815" s="53">
        <v>134.5</v>
      </c>
      <c r="G1815" s="53">
        <v>135</v>
      </c>
      <c r="H1815" s="31">
        <v>5399.99999999986</v>
      </c>
      <c r="I1815" s="56">
        <v>6000</v>
      </c>
      <c r="J1815" s="31">
        <v>17399.9999999999</v>
      </c>
    </row>
    <row r="1816" s="4" customFormat="1" ht="14.25" spans="1:10">
      <c r="A1816" s="66" t="s">
        <v>644</v>
      </c>
      <c r="B1816" s="55" t="s">
        <v>420</v>
      </c>
      <c r="C1816" s="53" t="s">
        <v>15</v>
      </c>
      <c r="D1816" s="59">
        <v>2800</v>
      </c>
      <c r="E1816" s="59">
        <v>705.5</v>
      </c>
      <c r="F1816" s="53">
        <v>708.5</v>
      </c>
      <c r="G1816" s="53">
        <v>712</v>
      </c>
      <c r="H1816" s="31">
        <v>8400</v>
      </c>
      <c r="I1816" s="56">
        <v>9800</v>
      </c>
      <c r="J1816" s="31">
        <v>26600</v>
      </c>
    </row>
    <row r="1817" s="4" customFormat="1" ht="14.25" spans="1:10">
      <c r="A1817" s="66" t="s">
        <v>645</v>
      </c>
      <c r="B1817" s="55" t="s">
        <v>646</v>
      </c>
      <c r="C1817" s="53" t="s">
        <v>15</v>
      </c>
      <c r="D1817" s="59">
        <v>3600</v>
      </c>
      <c r="E1817" s="59">
        <v>361.1</v>
      </c>
      <c r="F1817" s="53">
        <v>357.5</v>
      </c>
      <c r="G1817" s="53">
        <v>0</v>
      </c>
      <c r="H1817" s="31">
        <v>-12960.0000000001</v>
      </c>
      <c r="I1817" s="56">
        <v>0</v>
      </c>
      <c r="J1817" s="31">
        <v>-12960.0000000001</v>
      </c>
    </row>
    <row r="1818" s="4" customFormat="1" ht="14.25" spans="1:10">
      <c r="A1818" s="66" t="s">
        <v>645</v>
      </c>
      <c r="B1818" s="55" t="s">
        <v>496</v>
      </c>
      <c r="C1818" s="53" t="s">
        <v>17</v>
      </c>
      <c r="D1818" s="59">
        <v>8000</v>
      </c>
      <c r="E1818" s="59">
        <v>89.6</v>
      </c>
      <c r="F1818" s="53">
        <v>89.3</v>
      </c>
      <c r="G1818" s="53">
        <v>0</v>
      </c>
      <c r="H1818" s="31">
        <v>2399.99999999998</v>
      </c>
      <c r="I1818" s="56">
        <v>0</v>
      </c>
      <c r="J1818" s="31">
        <v>2399.99999999998</v>
      </c>
    </row>
    <row r="1819" s="4" customFormat="1" ht="14.25" spans="1:10">
      <c r="A1819" s="66" t="s">
        <v>645</v>
      </c>
      <c r="B1819" s="55" t="s">
        <v>59</v>
      </c>
      <c r="C1819" s="53" t="s">
        <v>15</v>
      </c>
      <c r="D1819" s="59">
        <v>12000</v>
      </c>
      <c r="E1819" s="59">
        <v>146.1</v>
      </c>
      <c r="F1819" s="53">
        <v>146.5</v>
      </c>
      <c r="G1819" s="53">
        <v>147</v>
      </c>
      <c r="H1819" s="31">
        <v>4800.00000000007</v>
      </c>
      <c r="I1819" s="56">
        <v>6000</v>
      </c>
      <c r="J1819" s="31">
        <v>10800.0000000001</v>
      </c>
    </row>
    <row r="1820" s="4" customFormat="1" ht="14.25" spans="1:10">
      <c r="A1820" s="66" t="s">
        <v>647</v>
      </c>
      <c r="B1820" s="55" t="s">
        <v>429</v>
      </c>
      <c r="C1820" s="53" t="s">
        <v>15</v>
      </c>
      <c r="D1820" s="59">
        <v>2400</v>
      </c>
      <c r="E1820" s="59">
        <v>494.5</v>
      </c>
      <c r="F1820" s="53">
        <v>496.5</v>
      </c>
      <c r="G1820" s="53">
        <v>498.5</v>
      </c>
      <c r="H1820" s="31">
        <v>4800</v>
      </c>
      <c r="I1820" s="56">
        <v>4800</v>
      </c>
      <c r="J1820" s="31">
        <v>15600</v>
      </c>
    </row>
    <row r="1821" s="4" customFormat="1" ht="14.25" spans="1:10">
      <c r="A1821" s="66" t="s">
        <v>647</v>
      </c>
      <c r="B1821" s="55" t="s">
        <v>620</v>
      </c>
      <c r="C1821" s="53" t="s">
        <v>15</v>
      </c>
      <c r="D1821" s="59">
        <v>4000</v>
      </c>
      <c r="E1821" s="59">
        <v>272</v>
      </c>
      <c r="F1821" s="53">
        <v>273</v>
      </c>
      <c r="G1821" s="53">
        <v>0</v>
      </c>
      <c r="H1821" s="31">
        <v>4000</v>
      </c>
      <c r="I1821" s="56">
        <v>0</v>
      </c>
      <c r="J1821" s="31">
        <v>4000</v>
      </c>
    </row>
    <row r="1822" s="4" customFormat="1" ht="14.25" spans="1:10">
      <c r="A1822" s="66" t="s">
        <v>647</v>
      </c>
      <c r="B1822" s="55" t="s">
        <v>486</v>
      </c>
      <c r="C1822" s="53" t="s">
        <v>15</v>
      </c>
      <c r="D1822" s="59">
        <v>6000</v>
      </c>
      <c r="E1822" s="59">
        <v>199</v>
      </c>
      <c r="F1822" s="53">
        <v>197.5</v>
      </c>
      <c r="G1822" s="53">
        <v>0</v>
      </c>
      <c r="H1822" s="31">
        <v>-9000</v>
      </c>
      <c r="I1822" s="56">
        <v>0</v>
      </c>
      <c r="J1822" s="31">
        <v>-9000</v>
      </c>
    </row>
    <row r="1823" s="4" customFormat="1" ht="14.25" spans="1:10">
      <c r="A1823" s="66" t="s">
        <v>648</v>
      </c>
      <c r="B1823" s="55" t="s">
        <v>649</v>
      </c>
      <c r="C1823" s="53" t="s">
        <v>15</v>
      </c>
      <c r="D1823" s="59">
        <v>9400</v>
      </c>
      <c r="E1823" s="59">
        <v>118.2</v>
      </c>
      <c r="F1823" s="53">
        <v>118.8</v>
      </c>
      <c r="G1823" s="53">
        <v>119.5</v>
      </c>
      <c r="H1823" s="31">
        <v>5639.99999999995</v>
      </c>
      <c r="I1823" s="56">
        <v>6580.00000000003</v>
      </c>
      <c r="J1823" s="31">
        <v>12220</v>
      </c>
    </row>
    <row r="1824" s="4" customFormat="1" ht="14.25" spans="1:10">
      <c r="A1824" s="66" t="s">
        <v>648</v>
      </c>
      <c r="B1824" s="55" t="s">
        <v>165</v>
      </c>
      <c r="C1824" s="53" t="s">
        <v>15</v>
      </c>
      <c r="D1824" s="59">
        <v>5000</v>
      </c>
      <c r="E1824" s="59">
        <v>415.5</v>
      </c>
      <c r="F1824" s="53">
        <v>414</v>
      </c>
      <c r="G1824" s="53">
        <v>0</v>
      </c>
      <c r="H1824" s="31">
        <v>-7500</v>
      </c>
      <c r="I1824" s="56">
        <v>0</v>
      </c>
      <c r="J1824" s="31">
        <v>-7500</v>
      </c>
    </row>
    <row r="1825" s="4" customFormat="1" ht="14.25" spans="1:10">
      <c r="A1825" s="66" t="s">
        <v>650</v>
      </c>
      <c r="B1825" s="55" t="s">
        <v>651</v>
      </c>
      <c r="C1825" s="53" t="s">
        <v>15</v>
      </c>
      <c r="D1825" s="59">
        <v>8000</v>
      </c>
      <c r="E1825" s="59">
        <v>243.55</v>
      </c>
      <c r="F1825" s="53">
        <v>244.25</v>
      </c>
      <c r="G1825" s="53">
        <v>245.5</v>
      </c>
      <c r="H1825" s="31">
        <v>5599.99999999991</v>
      </c>
      <c r="I1825" s="56">
        <v>10000</v>
      </c>
      <c r="J1825" s="31">
        <v>15599.9999999999</v>
      </c>
    </row>
    <row r="1826" s="4" customFormat="1" ht="14.25" spans="1:10">
      <c r="A1826" s="66" t="s">
        <v>650</v>
      </c>
      <c r="B1826" s="55" t="s">
        <v>496</v>
      </c>
      <c r="C1826" s="53" t="s">
        <v>15</v>
      </c>
      <c r="D1826" s="59">
        <v>8000</v>
      </c>
      <c r="E1826" s="59">
        <v>91.25</v>
      </c>
      <c r="F1826" s="53">
        <v>91.75</v>
      </c>
      <c r="G1826" s="53">
        <v>92.25</v>
      </c>
      <c r="H1826" s="31">
        <v>4000</v>
      </c>
      <c r="I1826" s="56">
        <v>4000</v>
      </c>
      <c r="J1826" s="31">
        <v>18000</v>
      </c>
    </row>
    <row r="1827" s="4" customFormat="1" ht="14.25" spans="1:10">
      <c r="A1827" s="66" t="s">
        <v>650</v>
      </c>
      <c r="B1827" s="55" t="s">
        <v>515</v>
      </c>
      <c r="C1827" s="53" t="s">
        <v>15</v>
      </c>
      <c r="D1827" s="59">
        <v>16000</v>
      </c>
      <c r="E1827" s="59">
        <v>111.5</v>
      </c>
      <c r="F1827" s="53">
        <v>111.9</v>
      </c>
      <c r="G1827" s="53">
        <v>112.5</v>
      </c>
      <c r="H1827" s="31">
        <v>6400.00000000009</v>
      </c>
      <c r="I1827" s="56">
        <v>9599.99999999991</v>
      </c>
      <c r="J1827" s="31">
        <v>24000</v>
      </c>
    </row>
    <row r="1828" s="4" customFormat="1" ht="14.25" spans="1:10">
      <c r="A1828" s="66" t="s">
        <v>652</v>
      </c>
      <c r="B1828" s="55" t="s">
        <v>653</v>
      </c>
      <c r="C1828" s="53" t="s">
        <v>15</v>
      </c>
      <c r="D1828" s="59">
        <v>2000</v>
      </c>
      <c r="E1828" s="59">
        <v>130.15</v>
      </c>
      <c r="F1828" s="53">
        <v>131.25</v>
      </c>
      <c r="G1828" s="53">
        <v>0</v>
      </c>
      <c r="H1828" s="31">
        <v>2199.99999999999</v>
      </c>
      <c r="I1828" s="56">
        <v>0</v>
      </c>
      <c r="J1828" s="31">
        <v>2199.99999999999</v>
      </c>
    </row>
    <row r="1829" s="4" customFormat="1" ht="14.25" spans="1:10">
      <c r="A1829" s="66" t="s">
        <v>652</v>
      </c>
      <c r="B1829" s="55" t="s">
        <v>654</v>
      </c>
      <c r="C1829" s="53" t="s">
        <v>15</v>
      </c>
      <c r="D1829" s="59">
        <v>2000</v>
      </c>
      <c r="E1829" s="59">
        <v>212</v>
      </c>
      <c r="F1829" s="53">
        <v>214</v>
      </c>
      <c r="G1829" s="53">
        <v>0</v>
      </c>
      <c r="H1829" s="31">
        <v>4000</v>
      </c>
      <c r="I1829" s="56">
        <v>0</v>
      </c>
      <c r="J1829" s="31">
        <v>4000</v>
      </c>
    </row>
    <row r="1830" s="4" customFormat="1" ht="14.25" spans="1:10">
      <c r="A1830" s="66" t="s">
        <v>652</v>
      </c>
      <c r="B1830" s="55" t="s">
        <v>655</v>
      </c>
      <c r="C1830" s="53" t="s">
        <v>15</v>
      </c>
      <c r="D1830" s="59">
        <v>500</v>
      </c>
      <c r="E1830" s="59">
        <v>1020</v>
      </c>
      <c r="F1830" s="53">
        <v>1000</v>
      </c>
      <c r="G1830" s="53">
        <v>0</v>
      </c>
      <c r="H1830" s="31">
        <v>-10000</v>
      </c>
      <c r="I1830" s="56">
        <v>0</v>
      </c>
      <c r="J1830" s="31">
        <v>-10000</v>
      </c>
    </row>
    <row r="1831" s="4" customFormat="1" ht="14.25" spans="1:10">
      <c r="A1831" s="66" t="s">
        <v>652</v>
      </c>
      <c r="B1831" s="55" t="s">
        <v>656</v>
      </c>
      <c r="C1831" s="53" t="s">
        <v>15</v>
      </c>
      <c r="D1831" s="59">
        <v>2000</v>
      </c>
      <c r="E1831" s="59">
        <v>124</v>
      </c>
      <c r="F1831" s="53">
        <v>122.5</v>
      </c>
      <c r="G1831" s="53">
        <v>0</v>
      </c>
      <c r="H1831" s="31">
        <v>-3000</v>
      </c>
      <c r="I1831" s="56">
        <v>0</v>
      </c>
      <c r="J1831" s="31">
        <v>-3000</v>
      </c>
    </row>
    <row r="1832" s="4" customFormat="1" ht="14.25" spans="1:10">
      <c r="A1832" s="66" t="s">
        <v>657</v>
      </c>
      <c r="B1832" s="55" t="s">
        <v>658</v>
      </c>
      <c r="C1832" s="53" t="s">
        <v>15</v>
      </c>
      <c r="D1832" s="59">
        <v>6000</v>
      </c>
      <c r="E1832" s="59">
        <v>96.2</v>
      </c>
      <c r="F1832" s="53">
        <v>96.2</v>
      </c>
      <c r="G1832" s="53">
        <v>0</v>
      </c>
      <c r="H1832" s="31">
        <v>0</v>
      </c>
      <c r="I1832" s="56">
        <v>0</v>
      </c>
      <c r="J1832" s="31">
        <v>0</v>
      </c>
    </row>
    <row r="1833" s="4" customFormat="1" ht="14.25" spans="1:10">
      <c r="A1833" s="66" t="s">
        <v>657</v>
      </c>
      <c r="B1833" s="55" t="s">
        <v>515</v>
      </c>
      <c r="C1833" s="53" t="s">
        <v>15</v>
      </c>
      <c r="D1833" s="59">
        <v>16000</v>
      </c>
      <c r="E1833" s="59">
        <v>108.55</v>
      </c>
      <c r="F1833" s="53">
        <v>109</v>
      </c>
      <c r="G1833" s="53">
        <v>109.5</v>
      </c>
      <c r="H1833" s="31">
        <v>7200.00000000005</v>
      </c>
      <c r="I1833" s="56">
        <v>8000</v>
      </c>
      <c r="J1833" s="31">
        <v>23200</v>
      </c>
    </row>
    <row r="1834" s="4" customFormat="1" ht="14.25" spans="1:10">
      <c r="A1834" s="66" t="s">
        <v>657</v>
      </c>
      <c r="B1834" s="55" t="s">
        <v>552</v>
      </c>
      <c r="C1834" s="53" t="s">
        <v>15</v>
      </c>
      <c r="D1834" s="59">
        <v>16000</v>
      </c>
      <c r="E1834" s="59">
        <v>57</v>
      </c>
      <c r="F1834" s="53">
        <v>57.3</v>
      </c>
      <c r="G1834" s="53">
        <v>57.6</v>
      </c>
      <c r="H1834" s="31">
        <v>4799.99999999995</v>
      </c>
      <c r="I1834" s="56">
        <v>4800.00000000007</v>
      </c>
      <c r="J1834" s="31">
        <v>9600.00000000002</v>
      </c>
    </row>
    <row r="1835" s="4" customFormat="1" ht="14.25" spans="1:10">
      <c r="A1835" s="66" t="s">
        <v>657</v>
      </c>
      <c r="B1835" s="55" t="s">
        <v>620</v>
      </c>
      <c r="C1835" s="53" t="s">
        <v>15</v>
      </c>
      <c r="D1835" s="59">
        <v>2000</v>
      </c>
      <c r="E1835" s="59">
        <v>249.25</v>
      </c>
      <c r="F1835" s="53">
        <v>247</v>
      </c>
      <c r="G1835" s="53">
        <v>0</v>
      </c>
      <c r="H1835" s="31">
        <v>-4500</v>
      </c>
      <c r="I1835" s="56">
        <v>0</v>
      </c>
      <c r="J1835" s="31">
        <v>-4500</v>
      </c>
    </row>
    <row r="1836" s="4" customFormat="1" ht="14.25" spans="1:10">
      <c r="A1836" s="66" t="s">
        <v>657</v>
      </c>
      <c r="B1836" s="55" t="s">
        <v>486</v>
      </c>
      <c r="C1836" s="53" t="s">
        <v>15</v>
      </c>
      <c r="D1836" s="59">
        <v>6000</v>
      </c>
      <c r="E1836" s="59">
        <v>184</v>
      </c>
      <c r="F1836" s="53">
        <v>183.7</v>
      </c>
      <c r="G1836" s="53">
        <v>0</v>
      </c>
      <c r="H1836" s="31">
        <v>-1800.00000000007</v>
      </c>
      <c r="I1836" s="56">
        <v>0</v>
      </c>
      <c r="J1836" s="31">
        <v>-1800.00000000007</v>
      </c>
    </row>
    <row r="1837" s="4" customFormat="1" ht="14.25" spans="1:10">
      <c r="A1837" s="66" t="s">
        <v>657</v>
      </c>
      <c r="B1837" s="55" t="s">
        <v>506</v>
      </c>
      <c r="C1837" s="53" t="s">
        <v>15</v>
      </c>
      <c r="D1837" s="59">
        <v>12000</v>
      </c>
      <c r="E1837" s="59">
        <v>126.5</v>
      </c>
      <c r="F1837" s="53">
        <v>125.8</v>
      </c>
      <c r="G1837" s="53">
        <v>0</v>
      </c>
      <c r="H1837" s="31">
        <v>-8400.00000000003</v>
      </c>
      <c r="I1837" s="56">
        <v>0</v>
      </c>
      <c r="J1837" s="31">
        <v>-8400.00000000003</v>
      </c>
    </row>
    <row r="1838" s="4" customFormat="1" ht="14.25" spans="1:10">
      <c r="A1838" s="66" t="s">
        <v>659</v>
      </c>
      <c r="B1838" s="55" t="s">
        <v>658</v>
      </c>
      <c r="C1838" s="53" t="s">
        <v>15</v>
      </c>
      <c r="D1838" s="59">
        <v>14000</v>
      </c>
      <c r="E1838" s="59">
        <v>98</v>
      </c>
      <c r="F1838" s="53">
        <v>97.25</v>
      </c>
      <c r="G1838" s="53">
        <v>0</v>
      </c>
      <c r="H1838" s="31">
        <v>-10500</v>
      </c>
      <c r="I1838" s="56">
        <v>0</v>
      </c>
      <c r="J1838" s="31">
        <v>-10500</v>
      </c>
    </row>
    <row r="1839" s="4" customFormat="1" ht="14.25" spans="1:10">
      <c r="A1839" s="66" t="s">
        <v>659</v>
      </c>
      <c r="B1839" s="55" t="s">
        <v>73</v>
      </c>
      <c r="C1839" s="53" t="s">
        <v>15</v>
      </c>
      <c r="D1839" s="59">
        <v>5200</v>
      </c>
      <c r="E1839" s="59">
        <v>175.5</v>
      </c>
      <c r="F1839" s="53">
        <v>176.5</v>
      </c>
      <c r="G1839" s="53">
        <v>0</v>
      </c>
      <c r="H1839" s="31">
        <v>5200</v>
      </c>
      <c r="I1839" s="56">
        <v>0</v>
      </c>
      <c r="J1839" s="31">
        <v>5200</v>
      </c>
    </row>
    <row r="1840" s="4" customFormat="1" ht="14.25" spans="1:10">
      <c r="A1840" s="66" t="s">
        <v>659</v>
      </c>
      <c r="B1840" s="55" t="s">
        <v>506</v>
      </c>
      <c r="C1840" s="53" t="s">
        <v>15</v>
      </c>
      <c r="D1840" s="59">
        <v>12000</v>
      </c>
      <c r="E1840" s="59">
        <v>127</v>
      </c>
      <c r="F1840" s="53">
        <v>127.5</v>
      </c>
      <c r="G1840" s="53">
        <v>128</v>
      </c>
      <c r="H1840" s="31">
        <v>6000</v>
      </c>
      <c r="I1840" s="56">
        <v>6000</v>
      </c>
      <c r="J1840" s="31">
        <v>12000</v>
      </c>
    </row>
    <row r="1841" s="4" customFormat="1" ht="14.25" spans="1:10">
      <c r="A1841" s="66" t="s">
        <v>659</v>
      </c>
      <c r="B1841" s="55" t="s">
        <v>623</v>
      </c>
      <c r="C1841" s="53" t="s">
        <v>15</v>
      </c>
      <c r="D1841" s="59">
        <v>3000</v>
      </c>
      <c r="E1841" s="59">
        <v>363.5</v>
      </c>
      <c r="F1841" s="53">
        <v>363.5</v>
      </c>
      <c r="G1841" s="53">
        <v>0</v>
      </c>
      <c r="H1841" s="31">
        <v>0</v>
      </c>
      <c r="I1841" s="56">
        <v>0</v>
      </c>
      <c r="J1841" s="31">
        <v>0</v>
      </c>
    </row>
    <row r="1842" s="4" customFormat="1" ht="14.25" spans="1:10">
      <c r="A1842" s="66" t="s">
        <v>660</v>
      </c>
      <c r="B1842" s="55" t="s">
        <v>620</v>
      </c>
      <c r="C1842" s="53" t="s">
        <v>15</v>
      </c>
      <c r="D1842" s="59">
        <v>4000</v>
      </c>
      <c r="E1842" s="59">
        <v>248.5</v>
      </c>
      <c r="F1842" s="53">
        <v>250</v>
      </c>
      <c r="G1842" s="53">
        <v>252</v>
      </c>
      <c r="H1842" s="31">
        <v>6000</v>
      </c>
      <c r="I1842" s="56">
        <v>8000</v>
      </c>
      <c r="J1842" s="31">
        <v>22000</v>
      </c>
    </row>
    <row r="1843" s="4" customFormat="1" ht="14.25" spans="1:10">
      <c r="A1843" s="66" t="s">
        <v>660</v>
      </c>
      <c r="B1843" s="55" t="s">
        <v>167</v>
      </c>
      <c r="C1843" s="53" t="s">
        <v>15</v>
      </c>
      <c r="D1843" s="59">
        <v>2700</v>
      </c>
      <c r="E1843" s="59">
        <v>409</v>
      </c>
      <c r="F1843" s="53">
        <v>410.5</v>
      </c>
      <c r="G1843" s="53">
        <v>412</v>
      </c>
      <c r="H1843" s="31">
        <v>4050</v>
      </c>
      <c r="I1843" s="56">
        <v>4050</v>
      </c>
      <c r="J1843" s="31">
        <v>13500</v>
      </c>
    </row>
    <row r="1844" s="4" customFormat="1" ht="14.25" spans="1:10">
      <c r="A1844" s="66" t="s">
        <v>661</v>
      </c>
      <c r="B1844" s="55" t="s">
        <v>177</v>
      </c>
      <c r="C1844" s="53" t="s">
        <v>15</v>
      </c>
      <c r="D1844" s="59">
        <v>4000</v>
      </c>
      <c r="E1844" s="59">
        <v>735</v>
      </c>
      <c r="F1844" s="53">
        <v>737</v>
      </c>
      <c r="G1844" s="53">
        <v>739</v>
      </c>
      <c r="H1844" s="31">
        <v>8000</v>
      </c>
      <c r="I1844" s="56">
        <v>8000</v>
      </c>
      <c r="J1844" s="31">
        <v>24000</v>
      </c>
    </row>
    <row r="1845" s="4" customFormat="1" ht="14.25" spans="1:10">
      <c r="A1845" s="66" t="s">
        <v>661</v>
      </c>
      <c r="B1845" s="55" t="s">
        <v>515</v>
      </c>
      <c r="C1845" s="53" t="s">
        <v>15</v>
      </c>
      <c r="D1845" s="59">
        <v>16000</v>
      </c>
      <c r="E1845" s="59">
        <v>96</v>
      </c>
      <c r="F1845" s="53">
        <v>96.4</v>
      </c>
      <c r="G1845" s="53">
        <v>0</v>
      </c>
      <c r="H1845" s="31">
        <v>6400.00000000009</v>
      </c>
      <c r="I1845" s="56">
        <v>0</v>
      </c>
      <c r="J1845" s="31">
        <v>6400.00000000009</v>
      </c>
    </row>
    <row r="1846" s="4" customFormat="1" ht="14.25" spans="1:10">
      <c r="A1846" s="66" t="s">
        <v>661</v>
      </c>
      <c r="B1846" s="55" t="s">
        <v>476</v>
      </c>
      <c r="C1846" s="53" t="s">
        <v>15</v>
      </c>
      <c r="D1846" s="59">
        <v>8000</v>
      </c>
      <c r="E1846" s="59">
        <v>110.5</v>
      </c>
      <c r="F1846" s="53">
        <v>110.5</v>
      </c>
      <c r="G1846" s="53">
        <v>0</v>
      </c>
      <c r="H1846" s="31">
        <v>0</v>
      </c>
      <c r="I1846" s="56">
        <v>0</v>
      </c>
      <c r="J1846" s="31">
        <v>0</v>
      </c>
    </row>
    <row r="1847" s="4" customFormat="1" ht="14.25" spans="1:10">
      <c r="A1847" s="66" t="s">
        <v>662</v>
      </c>
      <c r="B1847" s="55" t="s">
        <v>552</v>
      </c>
      <c r="C1847" s="53" t="s">
        <v>15</v>
      </c>
      <c r="D1847" s="59">
        <v>16000</v>
      </c>
      <c r="E1847" s="59">
        <v>52.6</v>
      </c>
      <c r="F1847" s="53">
        <v>53</v>
      </c>
      <c r="G1847" s="53">
        <v>53.5</v>
      </c>
      <c r="H1847" s="31">
        <v>6399.99999999998</v>
      </c>
      <c r="I1847" s="56">
        <v>8000</v>
      </c>
      <c r="J1847" s="31">
        <v>14400</v>
      </c>
    </row>
    <row r="1848" s="4" customFormat="1" ht="14.25" spans="1:10">
      <c r="A1848" s="66" t="s">
        <v>662</v>
      </c>
      <c r="B1848" s="55" t="s">
        <v>496</v>
      </c>
      <c r="C1848" s="53" t="s">
        <v>15</v>
      </c>
      <c r="D1848" s="59">
        <v>8000</v>
      </c>
      <c r="E1848" s="59">
        <v>83</v>
      </c>
      <c r="F1848" s="53">
        <v>83.5</v>
      </c>
      <c r="G1848" s="53">
        <v>0</v>
      </c>
      <c r="H1848" s="31">
        <v>4000</v>
      </c>
      <c r="I1848" s="56">
        <v>0</v>
      </c>
      <c r="J1848" s="31">
        <v>4000</v>
      </c>
    </row>
    <row r="1849" s="4" customFormat="1" ht="14.25" spans="1:10">
      <c r="A1849" s="66" t="s">
        <v>663</v>
      </c>
      <c r="B1849" s="55" t="s">
        <v>66</v>
      </c>
      <c r="C1849" s="53" t="s">
        <v>15</v>
      </c>
      <c r="D1849" s="59">
        <v>12000</v>
      </c>
      <c r="E1849" s="59">
        <v>108.5</v>
      </c>
      <c r="F1849" s="53">
        <v>109</v>
      </c>
      <c r="G1849" s="53">
        <v>0</v>
      </c>
      <c r="H1849" s="31">
        <v>6000</v>
      </c>
      <c r="I1849" s="56">
        <v>0</v>
      </c>
      <c r="J1849" s="31">
        <v>6000</v>
      </c>
    </row>
    <row r="1850" s="4" customFormat="1" ht="14.25" spans="1:10">
      <c r="A1850" s="66" t="s">
        <v>663</v>
      </c>
      <c r="B1850" s="55" t="s">
        <v>387</v>
      </c>
      <c r="C1850" s="53" t="s">
        <v>15</v>
      </c>
      <c r="D1850" s="59">
        <v>4500</v>
      </c>
      <c r="E1850" s="59">
        <v>198</v>
      </c>
      <c r="F1850" s="53">
        <v>199</v>
      </c>
      <c r="G1850" s="53">
        <v>0</v>
      </c>
      <c r="H1850" s="31">
        <v>4500</v>
      </c>
      <c r="I1850" s="56">
        <v>0</v>
      </c>
      <c r="J1850" s="31">
        <v>4500</v>
      </c>
    </row>
    <row r="1851" s="4" customFormat="1" ht="14.25" spans="1:10">
      <c r="A1851" s="66" t="s">
        <v>663</v>
      </c>
      <c r="B1851" s="55" t="s">
        <v>486</v>
      </c>
      <c r="C1851" s="53" t="s">
        <v>17</v>
      </c>
      <c r="D1851" s="59">
        <v>6000</v>
      </c>
      <c r="E1851" s="59">
        <v>179</v>
      </c>
      <c r="F1851" s="53">
        <v>179</v>
      </c>
      <c r="G1851" s="53">
        <v>0</v>
      </c>
      <c r="H1851" s="31">
        <v>0</v>
      </c>
      <c r="I1851" s="56">
        <v>0</v>
      </c>
      <c r="J1851" s="31">
        <v>0</v>
      </c>
    </row>
    <row r="1852" s="4" customFormat="1" ht="14.25" spans="1:10">
      <c r="A1852" s="66" t="s">
        <v>663</v>
      </c>
      <c r="B1852" s="55" t="s">
        <v>664</v>
      </c>
      <c r="C1852" s="53" t="s">
        <v>15</v>
      </c>
      <c r="D1852" s="59">
        <v>18000</v>
      </c>
      <c r="E1852" s="59">
        <v>49.5</v>
      </c>
      <c r="F1852" s="53">
        <v>48.9</v>
      </c>
      <c r="G1852" s="53">
        <v>0</v>
      </c>
      <c r="H1852" s="31">
        <v>-10800</v>
      </c>
      <c r="I1852" s="56">
        <v>0</v>
      </c>
      <c r="J1852" s="31">
        <v>-10800</v>
      </c>
    </row>
    <row r="1853" s="4" customFormat="1" ht="14.25" spans="1:10">
      <c r="A1853" s="66" t="s">
        <v>665</v>
      </c>
      <c r="B1853" s="55" t="s">
        <v>506</v>
      </c>
      <c r="C1853" s="53" t="s">
        <v>15</v>
      </c>
      <c r="D1853" s="59">
        <v>12000</v>
      </c>
      <c r="E1853" s="59">
        <v>118.5</v>
      </c>
      <c r="F1853" s="53">
        <v>119</v>
      </c>
      <c r="G1853" s="53">
        <v>119.5</v>
      </c>
      <c r="H1853" s="31">
        <v>6000</v>
      </c>
      <c r="I1853" s="56">
        <v>6000</v>
      </c>
      <c r="J1853" s="31">
        <v>18000</v>
      </c>
    </row>
    <row r="1854" s="4" customFormat="1" ht="14.25" spans="1:10">
      <c r="A1854" s="66" t="s">
        <v>665</v>
      </c>
      <c r="B1854" s="55" t="s">
        <v>486</v>
      </c>
      <c r="C1854" s="53" t="s">
        <v>17</v>
      </c>
      <c r="D1854" s="59">
        <v>6000</v>
      </c>
      <c r="E1854" s="59">
        <v>182.25</v>
      </c>
      <c r="F1854" s="53">
        <v>181.25</v>
      </c>
      <c r="G1854" s="53">
        <v>180.25</v>
      </c>
      <c r="H1854" s="31">
        <v>6000</v>
      </c>
      <c r="I1854" s="56">
        <v>6000</v>
      </c>
      <c r="J1854" s="31">
        <v>12000</v>
      </c>
    </row>
    <row r="1855" s="4" customFormat="1" ht="14.25" spans="1:10">
      <c r="A1855" s="66" t="s">
        <v>665</v>
      </c>
      <c r="B1855" s="55" t="s">
        <v>472</v>
      </c>
      <c r="C1855" s="53" t="s">
        <v>15</v>
      </c>
      <c r="D1855" s="59">
        <v>14000</v>
      </c>
      <c r="E1855" s="59">
        <v>99</v>
      </c>
      <c r="F1855" s="53">
        <v>99.4</v>
      </c>
      <c r="G1855" s="53">
        <v>0</v>
      </c>
      <c r="H1855" s="31">
        <v>5600.00000000008</v>
      </c>
      <c r="I1855" s="56">
        <v>0</v>
      </c>
      <c r="J1855" s="31">
        <v>5600.00000000008</v>
      </c>
    </row>
    <row r="1856" s="4" customFormat="1" ht="14.25" spans="1:10">
      <c r="A1856" s="66" t="s">
        <v>665</v>
      </c>
      <c r="B1856" s="55" t="s">
        <v>165</v>
      </c>
      <c r="C1856" s="53" t="s">
        <v>15</v>
      </c>
      <c r="D1856" s="59">
        <v>5000</v>
      </c>
      <c r="E1856" s="59">
        <v>374</v>
      </c>
      <c r="F1856" s="53">
        <v>372.5</v>
      </c>
      <c r="G1856" s="53">
        <v>0</v>
      </c>
      <c r="H1856" s="31">
        <v>-7500</v>
      </c>
      <c r="I1856" s="56">
        <v>0</v>
      </c>
      <c r="J1856" s="31">
        <v>-7500</v>
      </c>
    </row>
    <row r="1857" s="4" customFormat="1" ht="14.25" spans="1:10">
      <c r="A1857" s="66" t="s">
        <v>666</v>
      </c>
      <c r="B1857" s="55" t="s">
        <v>667</v>
      </c>
      <c r="C1857" s="53" t="s">
        <v>17</v>
      </c>
      <c r="D1857" s="59">
        <v>3000</v>
      </c>
      <c r="E1857" s="59">
        <v>340.5</v>
      </c>
      <c r="F1857" s="53">
        <v>339</v>
      </c>
      <c r="G1857" s="53">
        <v>337</v>
      </c>
      <c r="H1857" s="31">
        <v>4500</v>
      </c>
      <c r="I1857" s="56">
        <v>6000</v>
      </c>
      <c r="J1857" s="31">
        <v>16500</v>
      </c>
    </row>
    <row r="1858" s="4" customFormat="1" ht="14.25" spans="1:10">
      <c r="A1858" s="66" t="s">
        <v>666</v>
      </c>
      <c r="B1858" s="55" t="s">
        <v>387</v>
      </c>
      <c r="C1858" s="53" t="s">
        <v>15</v>
      </c>
      <c r="D1858" s="59">
        <v>4500</v>
      </c>
      <c r="E1858" s="59">
        <v>200</v>
      </c>
      <c r="F1858" s="53">
        <v>201</v>
      </c>
      <c r="G1858" s="53">
        <v>202</v>
      </c>
      <c r="H1858" s="31">
        <v>4500</v>
      </c>
      <c r="I1858" s="56">
        <v>4500</v>
      </c>
      <c r="J1858" s="31">
        <v>13500</v>
      </c>
    </row>
    <row r="1859" s="4" customFormat="1" ht="14.25" spans="1:10">
      <c r="A1859" s="66" t="s">
        <v>666</v>
      </c>
      <c r="B1859" s="55" t="s">
        <v>623</v>
      </c>
      <c r="C1859" s="53" t="s">
        <v>15</v>
      </c>
      <c r="D1859" s="59">
        <v>3000</v>
      </c>
      <c r="E1859" s="59">
        <v>352</v>
      </c>
      <c r="F1859" s="53">
        <v>353.45</v>
      </c>
      <c r="G1859" s="53">
        <v>0</v>
      </c>
      <c r="H1859" s="31">
        <v>4349.99999999997</v>
      </c>
      <c r="I1859" s="56">
        <v>0</v>
      </c>
      <c r="J1859" s="31">
        <v>4349.99999999997</v>
      </c>
    </row>
    <row r="1860" s="4" customFormat="1" ht="14.25" spans="1:10">
      <c r="A1860" s="66" t="s">
        <v>668</v>
      </c>
      <c r="B1860" s="55" t="s">
        <v>620</v>
      </c>
      <c r="C1860" s="53" t="s">
        <v>15</v>
      </c>
      <c r="D1860" s="59">
        <v>4000</v>
      </c>
      <c r="E1860" s="59">
        <v>244</v>
      </c>
      <c r="F1860" s="53">
        <v>245.25</v>
      </c>
      <c r="G1860" s="53">
        <v>246.5</v>
      </c>
      <c r="H1860" s="31">
        <v>5000</v>
      </c>
      <c r="I1860" s="56">
        <v>5000</v>
      </c>
      <c r="J1860" s="31">
        <v>10000</v>
      </c>
    </row>
    <row r="1861" s="4" customFormat="1" ht="14.25" spans="1:10">
      <c r="A1861" s="66" t="s">
        <v>668</v>
      </c>
      <c r="B1861" s="55" t="s">
        <v>617</v>
      </c>
      <c r="C1861" s="53" t="s">
        <v>15</v>
      </c>
      <c r="D1861" s="59">
        <v>9000</v>
      </c>
      <c r="E1861" s="59">
        <v>99.25</v>
      </c>
      <c r="F1861" s="53">
        <v>100</v>
      </c>
      <c r="G1861" s="53">
        <v>0</v>
      </c>
      <c r="H1861" s="31">
        <v>6750</v>
      </c>
      <c r="I1861" s="56">
        <v>0</v>
      </c>
      <c r="J1861" s="31">
        <v>6750</v>
      </c>
    </row>
    <row r="1862" s="4" customFormat="1" ht="14.25" spans="1:10">
      <c r="A1862" s="66" t="s">
        <v>668</v>
      </c>
      <c r="B1862" s="55" t="s">
        <v>155</v>
      </c>
      <c r="C1862" s="53" t="s">
        <v>17</v>
      </c>
      <c r="D1862" s="59">
        <v>1400</v>
      </c>
      <c r="E1862" s="59">
        <v>863.4</v>
      </c>
      <c r="F1862" s="53">
        <v>867</v>
      </c>
      <c r="G1862" s="53">
        <v>0</v>
      </c>
      <c r="H1862" s="31">
        <v>-5040.00000000003</v>
      </c>
      <c r="I1862" s="56">
        <v>0</v>
      </c>
      <c r="J1862" s="31">
        <v>-5040.00000000003</v>
      </c>
    </row>
    <row r="1863" s="4" customFormat="1" ht="14.25" spans="1:10">
      <c r="A1863" s="66" t="s">
        <v>668</v>
      </c>
      <c r="B1863" s="55" t="s">
        <v>476</v>
      </c>
      <c r="C1863" s="53" t="s">
        <v>15</v>
      </c>
      <c r="D1863" s="59">
        <v>8000</v>
      </c>
      <c r="E1863" s="59">
        <v>113.5</v>
      </c>
      <c r="F1863" s="53">
        <v>112.75</v>
      </c>
      <c r="G1863" s="53">
        <v>0</v>
      </c>
      <c r="H1863" s="31">
        <v>-6000</v>
      </c>
      <c r="I1863" s="56">
        <v>0</v>
      </c>
      <c r="J1863" s="31">
        <v>-6000</v>
      </c>
    </row>
    <row r="1864" s="4" customFormat="1" ht="14.25" spans="1:10">
      <c r="A1864" s="66" t="s">
        <v>669</v>
      </c>
      <c r="B1864" s="55" t="s">
        <v>335</v>
      </c>
      <c r="C1864" s="53" t="s">
        <v>15</v>
      </c>
      <c r="D1864" s="59">
        <v>7000</v>
      </c>
      <c r="E1864" s="59">
        <v>198</v>
      </c>
      <c r="F1864" s="53">
        <v>198</v>
      </c>
      <c r="G1864" s="53">
        <v>0</v>
      </c>
      <c r="H1864" s="31">
        <v>0</v>
      </c>
      <c r="I1864" s="56">
        <v>0</v>
      </c>
      <c r="J1864" s="31">
        <v>0</v>
      </c>
    </row>
    <row r="1865" s="4" customFormat="1" ht="14.25" spans="1:10">
      <c r="A1865" s="66" t="s">
        <v>669</v>
      </c>
      <c r="B1865" s="55" t="s">
        <v>520</v>
      </c>
      <c r="C1865" s="53" t="s">
        <v>15</v>
      </c>
      <c r="D1865" s="59">
        <v>2000</v>
      </c>
      <c r="E1865" s="59">
        <v>538</v>
      </c>
      <c r="F1865" s="53">
        <v>540</v>
      </c>
      <c r="G1865" s="53">
        <v>542</v>
      </c>
      <c r="H1865" s="31">
        <v>4000</v>
      </c>
      <c r="I1865" s="56">
        <v>4000</v>
      </c>
      <c r="J1865" s="31">
        <v>12000</v>
      </c>
    </row>
    <row r="1866" s="4" customFormat="1" ht="14.25" spans="1:10">
      <c r="A1866" s="66" t="s">
        <v>670</v>
      </c>
      <c r="B1866" s="55" t="s">
        <v>506</v>
      </c>
      <c r="C1866" s="53" t="s">
        <v>15</v>
      </c>
      <c r="D1866" s="59">
        <v>12000</v>
      </c>
      <c r="E1866" s="59">
        <v>115.7</v>
      </c>
      <c r="F1866" s="53">
        <v>115.25</v>
      </c>
      <c r="G1866" s="53">
        <v>0</v>
      </c>
      <c r="H1866" s="31">
        <v>5400.00000000003</v>
      </c>
      <c r="I1866" s="56">
        <v>0</v>
      </c>
      <c r="J1866" s="31">
        <v>5400.00000000003</v>
      </c>
    </row>
    <row r="1867" s="4" customFormat="1" ht="14.25" spans="1:10">
      <c r="A1867" s="66" t="s">
        <v>671</v>
      </c>
      <c r="B1867" s="55" t="s">
        <v>672</v>
      </c>
      <c r="C1867" s="53" t="s">
        <v>15</v>
      </c>
      <c r="D1867" s="59">
        <v>2000</v>
      </c>
      <c r="E1867" s="59">
        <v>490</v>
      </c>
      <c r="F1867" s="53">
        <v>487</v>
      </c>
      <c r="G1867" s="53">
        <v>0</v>
      </c>
      <c r="H1867" s="31">
        <v>-6000</v>
      </c>
      <c r="I1867" s="56">
        <v>0</v>
      </c>
      <c r="J1867" s="31">
        <v>-6000</v>
      </c>
    </row>
    <row r="1868" s="4" customFormat="1" ht="14.25" spans="1:10">
      <c r="A1868" s="66" t="s">
        <v>671</v>
      </c>
      <c r="B1868" s="55" t="s">
        <v>329</v>
      </c>
      <c r="C1868" s="53" t="s">
        <v>15</v>
      </c>
      <c r="D1868" s="59">
        <v>2200</v>
      </c>
      <c r="E1868" s="59">
        <v>545</v>
      </c>
      <c r="F1868" s="53">
        <v>542</v>
      </c>
      <c r="G1868" s="53">
        <v>0</v>
      </c>
      <c r="H1868" s="31">
        <v>-6600</v>
      </c>
      <c r="I1868" s="56">
        <v>0</v>
      </c>
      <c r="J1868" s="31">
        <v>-6600</v>
      </c>
    </row>
    <row r="1869" s="4" customFormat="1" ht="14.25" spans="1:10">
      <c r="A1869" s="66" t="s">
        <v>671</v>
      </c>
      <c r="B1869" s="55" t="s">
        <v>265</v>
      </c>
      <c r="C1869" s="53" t="s">
        <v>15</v>
      </c>
      <c r="D1869" s="59">
        <v>4000</v>
      </c>
      <c r="E1869" s="59">
        <v>177.25</v>
      </c>
      <c r="F1869" s="53">
        <v>175.8</v>
      </c>
      <c r="G1869" s="53">
        <v>0</v>
      </c>
      <c r="H1869" s="31">
        <v>-5799.99999999995</v>
      </c>
      <c r="I1869" s="56">
        <v>0</v>
      </c>
      <c r="J1869" s="31">
        <v>-5799.99999999995</v>
      </c>
    </row>
    <row r="1870" s="4" customFormat="1" ht="14.25" spans="1:10">
      <c r="A1870" s="66" t="s">
        <v>673</v>
      </c>
      <c r="B1870" s="55" t="s">
        <v>508</v>
      </c>
      <c r="C1870" s="53" t="s">
        <v>15</v>
      </c>
      <c r="D1870" s="59">
        <v>4200</v>
      </c>
      <c r="E1870" s="59">
        <v>292</v>
      </c>
      <c r="F1870" s="53">
        <v>293</v>
      </c>
      <c r="G1870" s="53">
        <v>294</v>
      </c>
      <c r="H1870" s="31">
        <v>4200</v>
      </c>
      <c r="I1870" s="56">
        <v>4200</v>
      </c>
      <c r="J1870" s="31">
        <v>12600</v>
      </c>
    </row>
    <row r="1871" s="4" customFormat="1" ht="14.25" spans="1:10">
      <c r="A1871" s="66" t="s">
        <v>673</v>
      </c>
      <c r="B1871" s="55" t="s">
        <v>489</v>
      </c>
      <c r="C1871" s="53" t="s">
        <v>15</v>
      </c>
      <c r="D1871" s="59">
        <v>3600</v>
      </c>
      <c r="E1871" s="59">
        <v>337</v>
      </c>
      <c r="F1871" s="53">
        <v>338.5</v>
      </c>
      <c r="G1871" s="53">
        <v>0</v>
      </c>
      <c r="H1871" s="31">
        <v>5400</v>
      </c>
      <c r="I1871" s="56">
        <v>0</v>
      </c>
      <c r="J1871" s="31">
        <v>5400</v>
      </c>
    </row>
    <row r="1872" s="4" customFormat="1" ht="14.25" spans="1:10">
      <c r="A1872" s="66" t="s">
        <v>674</v>
      </c>
      <c r="B1872" s="55" t="s">
        <v>186</v>
      </c>
      <c r="C1872" s="53" t="s">
        <v>15</v>
      </c>
      <c r="D1872" s="59">
        <v>4000</v>
      </c>
      <c r="E1872" s="59">
        <v>267.5</v>
      </c>
      <c r="F1872" s="53">
        <v>268.5</v>
      </c>
      <c r="G1872" s="53">
        <v>269.5</v>
      </c>
      <c r="H1872" s="31">
        <v>4000</v>
      </c>
      <c r="I1872" s="56">
        <v>4000</v>
      </c>
      <c r="J1872" s="31">
        <v>12000</v>
      </c>
    </row>
    <row r="1873" s="4" customFormat="1" ht="14.25" spans="1:10">
      <c r="A1873" s="66" t="s">
        <v>674</v>
      </c>
      <c r="B1873" s="55" t="s">
        <v>649</v>
      </c>
      <c r="C1873" s="53" t="s">
        <v>15</v>
      </c>
      <c r="D1873" s="59">
        <v>9400</v>
      </c>
      <c r="E1873" s="59">
        <v>129</v>
      </c>
      <c r="F1873" s="53">
        <v>129.5</v>
      </c>
      <c r="G1873" s="53">
        <v>0</v>
      </c>
      <c r="H1873" s="31">
        <v>4700</v>
      </c>
      <c r="I1873" s="56">
        <v>0</v>
      </c>
      <c r="J1873" s="31">
        <v>4700</v>
      </c>
    </row>
    <row r="1874" s="4" customFormat="1" ht="14.25" spans="1:10">
      <c r="A1874" s="66" t="s">
        <v>674</v>
      </c>
      <c r="B1874" s="55" t="s">
        <v>675</v>
      </c>
      <c r="C1874" s="53" t="s">
        <v>15</v>
      </c>
      <c r="D1874" s="59">
        <v>3000</v>
      </c>
      <c r="E1874" s="59">
        <v>312.5</v>
      </c>
      <c r="F1874" s="53">
        <v>309.5</v>
      </c>
      <c r="G1874" s="53">
        <v>0</v>
      </c>
      <c r="H1874" s="31">
        <v>-9000</v>
      </c>
      <c r="I1874" s="56">
        <v>0</v>
      </c>
      <c r="J1874" s="31">
        <v>-9000</v>
      </c>
    </row>
    <row r="1875" s="4" customFormat="1" ht="14.25" spans="1:10">
      <c r="A1875" s="66" t="s">
        <v>676</v>
      </c>
      <c r="B1875" s="55" t="s">
        <v>646</v>
      </c>
      <c r="C1875" s="53" t="s">
        <v>15</v>
      </c>
      <c r="D1875" s="59">
        <v>3600</v>
      </c>
      <c r="E1875" s="59">
        <v>327</v>
      </c>
      <c r="F1875" s="53">
        <v>329</v>
      </c>
      <c r="G1875" s="53">
        <v>331</v>
      </c>
      <c r="H1875" s="31">
        <v>7200</v>
      </c>
      <c r="I1875" s="56">
        <v>7200</v>
      </c>
      <c r="J1875" s="31">
        <v>21600</v>
      </c>
    </row>
    <row r="1876" s="4" customFormat="1" ht="14.25" spans="1:10">
      <c r="A1876" s="66" t="s">
        <v>676</v>
      </c>
      <c r="B1876" s="55" t="s">
        <v>677</v>
      </c>
      <c r="C1876" s="53" t="s">
        <v>15</v>
      </c>
      <c r="D1876" s="59">
        <v>9000</v>
      </c>
      <c r="E1876" s="59">
        <v>133</v>
      </c>
      <c r="F1876" s="53">
        <v>133.5</v>
      </c>
      <c r="G1876" s="53">
        <v>134</v>
      </c>
      <c r="H1876" s="31">
        <v>4500</v>
      </c>
      <c r="I1876" s="56">
        <v>4500</v>
      </c>
      <c r="J1876" s="31">
        <v>13500</v>
      </c>
    </row>
    <row r="1877" s="4" customFormat="1" ht="14.25" spans="1:10">
      <c r="A1877" s="66" t="s">
        <v>676</v>
      </c>
      <c r="B1877" s="55" t="s">
        <v>620</v>
      </c>
      <c r="C1877" s="53" t="s">
        <v>15</v>
      </c>
      <c r="D1877" s="59">
        <v>4000</v>
      </c>
      <c r="E1877" s="59">
        <v>258</v>
      </c>
      <c r="F1877" s="53">
        <v>259.25</v>
      </c>
      <c r="G1877" s="53">
        <v>261</v>
      </c>
      <c r="H1877" s="31">
        <v>5000</v>
      </c>
      <c r="I1877" s="56">
        <v>7000</v>
      </c>
      <c r="J1877" s="31">
        <v>12000</v>
      </c>
    </row>
    <row r="1878" s="4" customFormat="1" ht="14.25" spans="1:10">
      <c r="A1878" s="66" t="s">
        <v>676</v>
      </c>
      <c r="B1878" s="55" t="s">
        <v>649</v>
      </c>
      <c r="C1878" s="53" t="s">
        <v>15</v>
      </c>
      <c r="D1878" s="59">
        <v>9700</v>
      </c>
      <c r="E1878" s="59">
        <v>129.1</v>
      </c>
      <c r="F1878" s="53">
        <v>129.1</v>
      </c>
      <c r="G1878" s="53">
        <v>0</v>
      </c>
      <c r="H1878" s="31">
        <v>0</v>
      </c>
      <c r="I1878" s="56">
        <v>0</v>
      </c>
      <c r="J1878" s="31">
        <v>0</v>
      </c>
    </row>
    <row r="1879" s="4" customFormat="1" ht="14.25" spans="1:10">
      <c r="A1879" s="74"/>
      <c r="B1879" s="70"/>
      <c r="C1879" s="68"/>
      <c r="D1879" s="75"/>
      <c r="E1879" s="75"/>
      <c r="F1879" s="68"/>
      <c r="G1879" s="68" t="s">
        <v>612</v>
      </c>
      <c r="H1879" s="69">
        <f>SUM(H1808:H1878)</f>
        <v>5494421.75</v>
      </c>
      <c r="I1879" s="69" t="s">
        <v>380</v>
      </c>
      <c r="J1879" s="69">
        <f>SUM(J1808:J1878)</f>
        <v>10145285.55</v>
      </c>
    </row>
    <row r="1880" s="4" customFormat="1" ht="14.25" spans="1:10">
      <c r="A1880" s="66"/>
      <c r="B1880" s="55"/>
      <c r="C1880" s="53"/>
      <c r="D1880" s="59"/>
      <c r="E1880" s="59"/>
      <c r="F1880" s="53"/>
      <c r="G1880" s="53"/>
      <c r="H1880" s="31"/>
      <c r="I1880" s="56"/>
      <c r="J1880" s="31"/>
    </row>
    <row r="1881" s="4" customFormat="1" ht="14.25" spans="1:10">
      <c r="A1881" s="70"/>
      <c r="B1881" s="71"/>
      <c r="C1881" s="71"/>
      <c r="D1881" s="71"/>
      <c r="E1881" s="71"/>
      <c r="F1881" s="72">
        <v>43556</v>
      </c>
      <c r="G1881" s="71"/>
      <c r="H1881" s="73"/>
      <c r="I1881" s="69"/>
      <c r="J1881" s="73"/>
    </row>
    <row r="1882" s="4" customFormat="1" ht="14.25" spans="1:10">
      <c r="A1882" s="66" t="s">
        <v>678</v>
      </c>
      <c r="B1882" s="55" t="s">
        <v>402</v>
      </c>
      <c r="C1882" s="53" t="s">
        <v>15</v>
      </c>
      <c r="D1882" s="59">
        <v>800</v>
      </c>
      <c r="E1882" s="59">
        <v>1734</v>
      </c>
      <c r="F1882" s="53">
        <v>1739</v>
      </c>
      <c r="G1882" s="53">
        <v>1745</v>
      </c>
      <c r="H1882" s="31">
        <v>4000</v>
      </c>
      <c r="I1882" s="56">
        <v>4800</v>
      </c>
      <c r="J1882" s="31">
        <v>16800</v>
      </c>
    </row>
    <row r="1883" s="4" customFormat="1" ht="14.25" spans="1:10">
      <c r="A1883" s="66" t="s">
        <v>678</v>
      </c>
      <c r="B1883" s="55" t="s">
        <v>474</v>
      </c>
      <c r="C1883" s="53" t="s">
        <v>15</v>
      </c>
      <c r="D1883" s="59">
        <v>12000</v>
      </c>
      <c r="E1883" s="59">
        <v>116.5</v>
      </c>
      <c r="F1883" s="53">
        <v>117</v>
      </c>
      <c r="G1883" s="53">
        <v>117.45</v>
      </c>
      <c r="H1883" s="31">
        <v>6000</v>
      </c>
      <c r="I1883" s="56">
        <v>5400.00000000003</v>
      </c>
      <c r="J1883" s="31">
        <v>11400</v>
      </c>
    </row>
    <row r="1884" s="4" customFormat="1" ht="14.25" spans="1:10">
      <c r="A1884" s="66" t="s">
        <v>678</v>
      </c>
      <c r="B1884" s="55" t="s">
        <v>167</v>
      </c>
      <c r="C1884" s="53" t="s">
        <v>15</v>
      </c>
      <c r="D1884" s="59">
        <v>2750</v>
      </c>
      <c r="E1884" s="59">
        <v>310.5</v>
      </c>
      <c r="F1884" s="53">
        <v>308</v>
      </c>
      <c r="G1884" s="53">
        <v>0</v>
      </c>
      <c r="H1884" s="31">
        <v>-6875</v>
      </c>
      <c r="I1884" s="56">
        <v>0</v>
      </c>
      <c r="J1884" s="31">
        <v>-6875</v>
      </c>
    </row>
    <row r="1885" s="4" customFormat="1" ht="14.25" spans="1:10">
      <c r="A1885" s="66" t="s">
        <v>679</v>
      </c>
      <c r="B1885" s="55" t="s">
        <v>623</v>
      </c>
      <c r="C1885" s="53" t="s">
        <v>15</v>
      </c>
      <c r="D1885" s="59">
        <v>3000</v>
      </c>
      <c r="E1885" s="59">
        <v>351</v>
      </c>
      <c r="F1885" s="53">
        <v>353</v>
      </c>
      <c r="G1885" s="53">
        <v>0</v>
      </c>
      <c r="H1885" s="31">
        <v>6000</v>
      </c>
      <c r="I1885" s="56">
        <v>0</v>
      </c>
      <c r="J1885" s="31">
        <v>6000</v>
      </c>
    </row>
    <row r="1886" s="4" customFormat="1" ht="14.25" spans="1:10">
      <c r="A1886" s="66" t="s">
        <v>679</v>
      </c>
      <c r="B1886" s="55" t="s">
        <v>486</v>
      </c>
      <c r="C1886" s="53" t="s">
        <v>15</v>
      </c>
      <c r="D1886" s="59">
        <v>6000</v>
      </c>
      <c r="E1886" s="59">
        <v>210</v>
      </c>
      <c r="F1886" s="53">
        <v>211</v>
      </c>
      <c r="G1886" s="53">
        <v>0</v>
      </c>
      <c r="H1886" s="31">
        <v>6000</v>
      </c>
      <c r="I1886" s="56">
        <v>0</v>
      </c>
      <c r="J1886" s="31">
        <v>6000</v>
      </c>
    </row>
    <row r="1887" s="4" customFormat="1" ht="14.25" spans="1:10">
      <c r="A1887" s="66" t="s">
        <v>679</v>
      </c>
      <c r="B1887" s="55" t="s">
        <v>599</v>
      </c>
      <c r="C1887" s="53" t="s">
        <v>15</v>
      </c>
      <c r="D1887" s="59">
        <v>6000</v>
      </c>
      <c r="E1887" s="59">
        <v>132.1</v>
      </c>
      <c r="F1887" s="53">
        <v>132.75</v>
      </c>
      <c r="G1887" s="53">
        <v>0</v>
      </c>
      <c r="H1887" s="31">
        <v>3900.00000000003</v>
      </c>
      <c r="I1887" s="56">
        <v>0</v>
      </c>
      <c r="J1887" s="31">
        <v>3900.00000000003</v>
      </c>
    </row>
    <row r="1888" s="4" customFormat="1" ht="14.25" spans="1:10">
      <c r="A1888" s="66" t="s">
        <v>680</v>
      </c>
      <c r="B1888" s="55" t="s">
        <v>165</v>
      </c>
      <c r="C1888" s="53" t="s">
        <v>15</v>
      </c>
      <c r="D1888" s="59">
        <v>5000</v>
      </c>
      <c r="E1888" s="59">
        <v>392.5</v>
      </c>
      <c r="F1888" s="53">
        <v>391</v>
      </c>
      <c r="G1888" s="53">
        <v>0</v>
      </c>
      <c r="H1888" s="31">
        <v>-7500</v>
      </c>
      <c r="I1888" s="56">
        <v>0</v>
      </c>
      <c r="J1888" s="31">
        <v>-7500</v>
      </c>
    </row>
    <row r="1889" s="4" customFormat="1" ht="14.25" spans="1:10">
      <c r="A1889" s="66" t="s">
        <v>680</v>
      </c>
      <c r="B1889" s="55" t="s">
        <v>515</v>
      </c>
      <c r="C1889" s="53" t="s">
        <v>15</v>
      </c>
      <c r="D1889" s="59">
        <v>16000</v>
      </c>
      <c r="E1889" s="59">
        <v>105</v>
      </c>
      <c r="F1889" s="53">
        <v>105.4</v>
      </c>
      <c r="G1889" s="53">
        <v>0</v>
      </c>
      <c r="H1889" s="31">
        <v>6400.00000000009</v>
      </c>
      <c r="I1889" s="56">
        <v>0</v>
      </c>
      <c r="J1889" s="31">
        <v>6400.00000000009</v>
      </c>
    </row>
    <row r="1890" s="4" customFormat="1" ht="14.25" spans="1:10">
      <c r="A1890" s="66" t="s">
        <v>680</v>
      </c>
      <c r="B1890" s="55" t="s">
        <v>400</v>
      </c>
      <c r="C1890" s="53" t="s">
        <v>15</v>
      </c>
      <c r="D1890" s="59">
        <v>2000</v>
      </c>
      <c r="E1890" s="59">
        <v>793.5</v>
      </c>
      <c r="F1890" s="53">
        <v>795.5</v>
      </c>
      <c r="G1890" s="53">
        <v>797.5</v>
      </c>
      <c r="H1890" s="31">
        <v>4000</v>
      </c>
      <c r="I1890" s="56">
        <v>4000</v>
      </c>
      <c r="J1890" s="31">
        <v>13000</v>
      </c>
    </row>
    <row r="1891" s="4" customFormat="1" ht="14.25" spans="1:10">
      <c r="A1891" s="66" t="s">
        <v>681</v>
      </c>
      <c r="B1891" s="55" t="s">
        <v>632</v>
      </c>
      <c r="C1891" s="53" t="s">
        <v>15</v>
      </c>
      <c r="D1891" s="59">
        <v>12000</v>
      </c>
      <c r="E1891" s="59">
        <v>133</v>
      </c>
      <c r="F1891" s="53">
        <v>133.75</v>
      </c>
      <c r="G1891" s="53">
        <v>134.5</v>
      </c>
      <c r="H1891" s="31">
        <v>9000</v>
      </c>
      <c r="I1891" s="56">
        <v>9000</v>
      </c>
      <c r="J1891" s="31">
        <v>30000</v>
      </c>
    </row>
    <row r="1892" s="4" customFormat="1" ht="14.25" spans="1:10">
      <c r="A1892" s="66" t="s">
        <v>681</v>
      </c>
      <c r="B1892" s="55" t="s">
        <v>398</v>
      </c>
      <c r="C1892" s="53" t="s">
        <v>15</v>
      </c>
      <c r="D1892" s="59">
        <v>1400</v>
      </c>
      <c r="E1892" s="59">
        <v>1113.5</v>
      </c>
      <c r="F1892" s="53">
        <v>1117.5</v>
      </c>
      <c r="G1892" s="53">
        <v>1123</v>
      </c>
      <c r="H1892" s="31">
        <v>5600</v>
      </c>
      <c r="I1892" s="56">
        <v>7700</v>
      </c>
      <c r="J1892" s="31">
        <v>20300</v>
      </c>
    </row>
    <row r="1893" s="4" customFormat="1" ht="14.25" spans="1:10">
      <c r="A1893" s="66" t="s">
        <v>682</v>
      </c>
      <c r="B1893" s="55" t="s">
        <v>683</v>
      </c>
      <c r="C1893" s="53" t="s">
        <v>15</v>
      </c>
      <c r="D1893" s="59">
        <v>4400</v>
      </c>
      <c r="E1893" s="59">
        <v>160</v>
      </c>
      <c r="F1893" s="53">
        <v>161</v>
      </c>
      <c r="G1893" s="53">
        <v>162</v>
      </c>
      <c r="H1893" s="31">
        <v>4400</v>
      </c>
      <c r="I1893" s="56">
        <v>4400</v>
      </c>
      <c r="J1893" s="31">
        <v>13200</v>
      </c>
    </row>
    <row r="1894" s="4" customFormat="1" ht="14.25" spans="1:10">
      <c r="A1894" s="66" t="s">
        <v>682</v>
      </c>
      <c r="B1894" s="55" t="s">
        <v>515</v>
      </c>
      <c r="C1894" s="53" t="s">
        <v>15</v>
      </c>
      <c r="D1894" s="59">
        <v>16000</v>
      </c>
      <c r="E1894" s="59">
        <v>102</v>
      </c>
      <c r="F1894" s="53">
        <v>102.4</v>
      </c>
      <c r="G1894" s="53">
        <v>102.8</v>
      </c>
      <c r="H1894" s="31">
        <v>6400.00000000009</v>
      </c>
      <c r="I1894" s="56">
        <v>6399.99999999986</v>
      </c>
      <c r="J1894" s="31">
        <v>12800</v>
      </c>
    </row>
    <row r="1895" s="4" customFormat="1" ht="14.25" spans="1:10">
      <c r="A1895" s="66" t="s">
        <v>682</v>
      </c>
      <c r="B1895" s="55" t="s">
        <v>537</v>
      </c>
      <c r="C1895" s="53" t="s">
        <v>15</v>
      </c>
      <c r="D1895" s="59">
        <v>3500</v>
      </c>
      <c r="E1895" s="59">
        <v>244</v>
      </c>
      <c r="F1895" s="53">
        <v>244</v>
      </c>
      <c r="G1895" s="53">
        <v>0</v>
      </c>
      <c r="H1895" s="31">
        <v>0</v>
      </c>
      <c r="I1895" s="56">
        <v>0</v>
      </c>
      <c r="J1895" s="31">
        <v>0</v>
      </c>
    </row>
    <row r="1896" s="4" customFormat="1" ht="14.25" spans="1:10">
      <c r="A1896" s="66" t="s">
        <v>684</v>
      </c>
      <c r="B1896" s="55" t="s">
        <v>520</v>
      </c>
      <c r="C1896" s="53" t="s">
        <v>15</v>
      </c>
      <c r="D1896" s="59">
        <v>2000</v>
      </c>
      <c r="E1896" s="59">
        <v>593</v>
      </c>
      <c r="F1896" s="53">
        <v>595</v>
      </c>
      <c r="G1896" s="53">
        <v>597</v>
      </c>
      <c r="H1896" s="31">
        <v>4000</v>
      </c>
      <c r="I1896" s="56">
        <v>4000</v>
      </c>
      <c r="J1896" s="31">
        <v>12000</v>
      </c>
    </row>
    <row r="1897" s="4" customFormat="1" ht="14.25" spans="1:10">
      <c r="A1897" s="66" t="s">
        <v>684</v>
      </c>
      <c r="B1897" s="55" t="s">
        <v>685</v>
      </c>
      <c r="C1897" s="53" t="s">
        <v>15</v>
      </c>
      <c r="D1897" s="59">
        <v>9000</v>
      </c>
      <c r="E1897" s="59">
        <v>210</v>
      </c>
      <c r="F1897" s="53">
        <v>210.65</v>
      </c>
      <c r="G1897" s="53">
        <v>0</v>
      </c>
      <c r="H1897" s="31">
        <v>5850.00000000005</v>
      </c>
      <c r="I1897" s="56">
        <v>0</v>
      </c>
      <c r="J1897" s="31">
        <v>5850.00000000005</v>
      </c>
    </row>
    <row r="1898" s="4" customFormat="1" ht="14.25" spans="1:10">
      <c r="A1898" s="66" t="s">
        <v>684</v>
      </c>
      <c r="B1898" s="55" t="s">
        <v>532</v>
      </c>
      <c r="C1898" s="53" t="s">
        <v>15</v>
      </c>
      <c r="D1898" s="59">
        <v>3000</v>
      </c>
      <c r="E1898" s="59">
        <v>372</v>
      </c>
      <c r="F1898" s="53">
        <v>369</v>
      </c>
      <c r="G1898" s="53">
        <v>0</v>
      </c>
      <c r="H1898" s="31">
        <v>-9000</v>
      </c>
      <c r="I1898" s="56">
        <v>0</v>
      </c>
      <c r="J1898" s="31">
        <v>-9000</v>
      </c>
    </row>
    <row r="1899" s="4" customFormat="1" ht="14.25" spans="1:10">
      <c r="A1899" s="66" t="s">
        <v>686</v>
      </c>
      <c r="B1899" s="55" t="s">
        <v>438</v>
      </c>
      <c r="C1899" s="53" t="s">
        <v>15</v>
      </c>
      <c r="D1899" s="59">
        <v>2200</v>
      </c>
      <c r="E1899" s="59">
        <v>807.5</v>
      </c>
      <c r="F1899" s="53">
        <v>809.5</v>
      </c>
      <c r="G1899" s="53">
        <v>0</v>
      </c>
      <c r="H1899" s="31">
        <v>4400</v>
      </c>
      <c r="I1899" s="56">
        <v>0</v>
      </c>
      <c r="J1899" s="31">
        <v>4400</v>
      </c>
    </row>
    <row r="1900" s="4" customFormat="1" ht="14.25" spans="1:10">
      <c r="A1900" s="66" t="s">
        <v>686</v>
      </c>
      <c r="B1900" s="55" t="s">
        <v>506</v>
      </c>
      <c r="C1900" s="53" t="s">
        <v>15</v>
      </c>
      <c r="D1900" s="59">
        <v>5000</v>
      </c>
      <c r="E1900" s="59">
        <v>128</v>
      </c>
      <c r="F1900" s="53">
        <v>128.5</v>
      </c>
      <c r="G1900" s="53">
        <v>128.9</v>
      </c>
      <c r="H1900" s="31">
        <v>2500</v>
      </c>
      <c r="I1900" s="56">
        <v>2000.00000000003</v>
      </c>
      <c r="J1900" s="31">
        <v>4500.00000000003</v>
      </c>
    </row>
    <row r="1901" s="4" customFormat="1" ht="14.25" spans="1:10">
      <c r="A1901" s="66" t="s">
        <v>687</v>
      </c>
      <c r="B1901" s="55" t="s">
        <v>151</v>
      </c>
      <c r="C1901" s="53" t="s">
        <v>15</v>
      </c>
      <c r="D1901" s="59">
        <v>1600</v>
      </c>
      <c r="E1901" s="59">
        <v>1385</v>
      </c>
      <c r="F1901" s="53">
        <v>1388</v>
      </c>
      <c r="G1901" s="53">
        <v>0</v>
      </c>
      <c r="H1901" s="31">
        <v>4800</v>
      </c>
      <c r="I1901" s="56">
        <v>0</v>
      </c>
      <c r="J1901" s="31">
        <v>4800</v>
      </c>
    </row>
    <row r="1902" s="4" customFormat="1" ht="14.25" spans="1:10">
      <c r="A1902" s="66" t="s">
        <v>687</v>
      </c>
      <c r="B1902" s="55" t="s">
        <v>688</v>
      </c>
      <c r="C1902" s="53" t="s">
        <v>15</v>
      </c>
      <c r="D1902" s="59">
        <v>1200</v>
      </c>
      <c r="E1902" s="59">
        <v>935.25</v>
      </c>
      <c r="F1902" s="53">
        <v>938.5</v>
      </c>
      <c r="G1902" s="53">
        <v>0</v>
      </c>
      <c r="H1902" s="31">
        <v>3900</v>
      </c>
      <c r="I1902" s="56">
        <v>0</v>
      </c>
      <c r="J1902" s="31">
        <v>3900</v>
      </c>
    </row>
    <row r="1903" s="4" customFormat="1" ht="14.25" spans="1:10">
      <c r="A1903" s="66" t="s">
        <v>687</v>
      </c>
      <c r="B1903" s="55" t="s">
        <v>165</v>
      </c>
      <c r="C1903" s="53" t="s">
        <v>15</v>
      </c>
      <c r="D1903" s="59">
        <v>5000</v>
      </c>
      <c r="E1903" s="59">
        <v>391</v>
      </c>
      <c r="F1903" s="53">
        <v>392</v>
      </c>
      <c r="G1903" s="53">
        <v>393</v>
      </c>
      <c r="H1903" s="31">
        <v>5000</v>
      </c>
      <c r="I1903" s="56">
        <v>5000</v>
      </c>
      <c r="J1903" s="31">
        <v>15000</v>
      </c>
    </row>
    <row r="1904" s="4" customFormat="1" ht="14.25" spans="1:10">
      <c r="A1904" s="66" t="s">
        <v>687</v>
      </c>
      <c r="B1904" s="55" t="s">
        <v>462</v>
      </c>
      <c r="C1904" s="53" t="s">
        <v>15</v>
      </c>
      <c r="D1904" s="59">
        <v>5700</v>
      </c>
      <c r="E1904" s="59">
        <v>157.5</v>
      </c>
      <c r="F1904" s="53">
        <v>158.5</v>
      </c>
      <c r="G1904" s="53">
        <v>159.5</v>
      </c>
      <c r="H1904" s="31">
        <v>5700</v>
      </c>
      <c r="I1904" s="56">
        <v>5700</v>
      </c>
      <c r="J1904" s="31">
        <v>17100</v>
      </c>
    </row>
    <row r="1905" s="4" customFormat="1" ht="14.25" spans="1:10">
      <c r="A1905" s="66" t="s">
        <v>689</v>
      </c>
      <c r="B1905" s="55" t="s">
        <v>155</v>
      </c>
      <c r="C1905" s="53" t="s">
        <v>15</v>
      </c>
      <c r="D1905" s="59">
        <v>1500</v>
      </c>
      <c r="E1905" s="59">
        <v>868</v>
      </c>
      <c r="F1905" s="53">
        <v>872</v>
      </c>
      <c r="G1905" s="53">
        <v>0</v>
      </c>
      <c r="H1905" s="31">
        <v>6000</v>
      </c>
      <c r="I1905" s="56">
        <v>0</v>
      </c>
      <c r="J1905" s="31">
        <v>6000</v>
      </c>
    </row>
    <row r="1906" s="4" customFormat="1" ht="14.25" spans="1:10">
      <c r="A1906" s="66" t="s">
        <v>689</v>
      </c>
      <c r="B1906" s="55" t="s">
        <v>335</v>
      </c>
      <c r="C1906" s="53" t="s">
        <v>15</v>
      </c>
      <c r="D1906" s="59">
        <v>7000</v>
      </c>
      <c r="E1906" s="59">
        <v>215</v>
      </c>
      <c r="F1906" s="53">
        <v>216</v>
      </c>
      <c r="G1906" s="53">
        <v>0</v>
      </c>
      <c r="H1906" s="31">
        <v>7000</v>
      </c>
      <c r="I1906" s="56">
        <v>0</v>
      </c>
      <c r="J1906" s="31">
        <v>7000</v>
      </c>
    </row>
    <row r="1907" s="4" customFormat="1" ht="14.25" spans="1:10">
      <c r="A1907" s="66" t="s">
        <v>689</v>
      </c>
      <c r="B1907" s="55" t="s">
        <v>486</v>
      </c>
      <c r="C1907" s="53" t="s">
        <v>15</v>
      </c>
      <c r="D1907" s="59">
        <v>6000</v>
      </c>
      <c r="E1907" s="59">
        <v>220.75</v>
      </c>
      <c r="F1907" s="53">
        <v>219.25</v>
      </c>
      <c r="G1907" s="53">
        <v>0</v>
      </c>
      <c r="H1907" s="31">
        <v>-9000</v>
      </c>
      <c r="I1907" s="56">
        <v>0</v>
      </c>
      <c r="J1907" s="31">
        <v>-9000</v>
      </c>
    </row>
    <row r="1908" s="4" customFormat="1" ht="14.25" spans="1:10">
      <c r="A1908" s="66" t="s">
        <v>689</v>
      </c>
      <c r="B1908" s="55" t="s">
        <v>690</v>
      </c>
      <c r="C1908" s="53" t="s">
        <v>15</v>
      </c>
      <c r="D1908" s="59">
        <v>8000</v>
      </c>
      <c r="E1908" s="59">
        <v>94.25</v>
      </c>
      <c r="F1908" s="53">
        <v>93.5</v>
      </c>
      <c r="G1908" s="53">
        <v>0</v>
      </c>
      <c r="H1908" s="31">
        <v>-6000</v>
      </c>
      <c r="I1908" s="56">
        <v>0</v>
      </c>
      <c r="J1908" s="31">
        <v>-6000</v>
      </c>
    </row>
    <row r="1909" s="4" customFormat="1" ht="14.25" spans="1:10">
      <c r="A1909" s="66" t="s">
        <v>689</v>
      </c>
      <c r="B1909" s="55" t="s">
        <v>462</v>
      </c>
      <c r="C1909" s="53" t="s">
        <v>15</v>
      </c>
      <c r="D1909" s="59">
        <v>5600</v>
      </c>
      <c r="E1909" s="59">
        <v>154.6</v>
      </c>
      <c r="F1909" s="53">
        <v>155.5</v>
      </c>
      <c r="G1909" s="53">
        <v>0</v>
      </c>
      <c r="H1909" s="31">
        <v>5040.00000000003</v>
      </c>
      <c r="I1909" s="56">
        <v>0</v>
      </c>
      <c r="J1909" s="31">
        <v>5040.00000000003</v>
      </c>
    </row>
    <row r="1910" s="4" customFormat="1" ht="14.25" spans="1:10">
      <c r="A1910" s="66" t="s">
        <v>691</v>
      </c>
      <c r="B1910" s="55" t="s">
        <v>692</v>
      </c>
      <c r="C1910" s="53" t="s">
        <v>15</v>
      </c>
      <c r="D1910" s="59">
        <v>15000</v>
      </c>
      <c r="E1910" s="59">
        <v>75.5</v>
      </c>
      <c r="F1910" s="53">
        <v>75.9</v>
      </c>
      <c r="G1910" s="53">
        <v>76.5</v>
      </c>
      <c r="H1910" s="31">
        <v>6000.00000000009</v>
      </c>
      <c r="I1910" s="56">
        <v>8999.99999999991</v>
      </c>
      <c r="J1910" s="31">
        <v>22500</v>
      </c>
    </row>
    <row r="1911" s="4" customFormat="1" ht="14.25" spans="1:10">
      <c r="A1911" s="66" t="s">
        <v>691</v>
      </c>
      <c r="B1911" s="55" t="s">
        <v>448</v>
      </c>
      <c r="C1911" s="53" t="s">
        <v>15</v>
      </c>
      <c r="D1911" s="59">
        <v>2000</v>
      </c>
      <c r="E1911" s="59">
        <v>492.5</v>
      </c>
      <c r="F1911" s="53">
        <v>494.5</v>
      </c>
      <c r="G1911" s="53">
        <v>496.5</v>
      </c>
      <c r="H1911" s="31">
        <v>4000</v>
      </c>
      <c r="I1911" s="56">
        <v>4000</v>
      </c>
      <c r="J1911" s="31">
        <v>14000</v>
      </c>
    </row>
    <row r="1912" s="4" customFormat="1" ht="14.25" spans="1:10">
      <c r="A1912" s="66" t="s">
        <v>691</v>
      </c>
      <c r="B1912" s="55" t="s">
        <v>165</v>
      </c>
      <c r="C1912" s="53" t="s">
        <v>15</v>
      </c>
      <c r="D1912" s="59">
        <v>5000</v>
      </c>
      <c r="E1912" s="59">
        <v>387</v>
      </c>
      <c r="F1912" s="53">
        <v>388</v>
      </c>
      <c r="G1912" s="53">
        <v>389</v>
      </c>
      <c r="H1912" s="31">
        <v>5000</v>
      </c>
      <c r="I1912" s="56">
        <v>5000</v>
      </c>
      <c r="J1912" s="31">
        <v>15000</v>
      </c>
    </row>
    <row r="1913" s="4" customFormat="1" ht="14.25" spans="1:10">
      <c r="A1913" s="66" t="s">
        <v>691</v>
      </c>
      <c r="B1913" s="55" t="s">
        <v>308</v>
      </c>
      <c r="C1913" s="53" t="s">
        <v>15</v>
      </c>
      <c r="D1913" s="59">
        <v>3000</v>
      </c>
      <c r="E1913" s="59">
        <v>620</v>
      </c>
      <c r="F1913" s="53">
        <v>617</v>
      </c>
      <c r="G1913" s="53">
        <v>0</v>
      </c>
      <c r="H1913" s="31">
        <v>-9000</v>
      </c>
      <c r="I1913" s="56">
        <v>0</v>
      </c>
      <c r="J1913" s="31">
        <v>-9000</v>
      </c>
    </row>
    <row r="1914" s="4" customFormat="1" ht="14.25" spans="1:10">
      <c r="A1914" s="66" t="s">
        <v>693</v>
      </c>
      <c r="B1914" s="55" t="s">
        <v>387</v>
      </c>
      <c r="C1914" s="53" t="s">
        <v>15</v>
      </c>
      <c r="D1914" s="59">
        <v>4400</v>
      </c>
      <c r="E1914" s="59">
        <v>213</v>
      </c>
      <c r="F1914" s="53">
        <v>214</v>
      </c>
      <c r="G1914" s="53">
        <v>215</v>
      </c>
      <c r="H1914" s="31">
        <v>4400</v>
      </c>
      <c r="I1914" s="56">
        <v>4400</v>
      </c>
      <c r="J1914" s="31">
        <v>8800</v>
      </c>
    </row>
    <row r="1915" s="4" customFormat="1" ht="14.25" spans="1:10">
      <c r="A1915" s="66" t="s">
        <v>693</v>
      </c>
      <c r="B1915" s="55" t="s">
        <v>694</v>
      </c>
      <c r="C1915" s="53" t="s">
        <v>15</v>
      </c>
      <c r="D1915" s="59">
        <v>8000</v>
      </c>
      <c r="E1915" s="59">
        <v>104.3</v>
      </c>
      <c r="F1915" s="53">
        <v>104.9</v>
      </c>
      <c r="G1915" s="53">
        <v>0</v>
      </c>
      <c r="H1915" s="31">
        <v>4800.00000000007</v>
      </c>
      <c r="I1915" s="56">
        <v>0</v>
      </c>
      <c r="J1915" s="31">
        <v>4800.00000000007</v>
      </c>
    </row>
    <row r="1916" s="4" customFormat="1" ht="14.25" spans="1:10">
      <c r="A1916" s="66" t="s">
        <v>693</v>
      </c>
      <c r="B1916" s="55" t="s">
        <v>496</v>
      </c>
      <c r="C1916" s="53" t="s">
        <v>15</v>
      </c>
      <c r="D1916" s="59">
        <v>8000</v>
      </c>
      <c r="E1916" s="59">
        <v>94</v>
      </c>
      <c r="F1916" s="53">
        <v>93.25</v>
      </c>
      <c r="G1916" s="53">
        <v>0</v>
      </c>
      <c r="H1916" s="31">
        <v>-6000</v>
      </c>
      <c r="I1916" s="56">
        <v>0</v>
      </c>
      <c r="J1916" s="31">
        <v>-6000</v>
      </c>
    </row>
    <row r="1917" s="4" customFormat="1" ht="14.25" spans="1:10">
      <c r="A1917" s="66" t="s">
        <v>695</v>
      </c>
      <c r="B1917" s="55" t="s">
        <v>165</v>
      </c>
      <c r="C1917" s="53" t="s">
        <v>15</v>
      </c>
      <c r="D1917" s="59">
        <v>5000</v>
      </c>
      <c r="E1917" s="59">
        <v>383.5</v>
      </c>
      <c r="F1917" s="53">
        <v>384.5</v>
      </c>
      <c r="G1917" s="53">
        <v>0</v>
      </c>
      <c r="H1917" s="31">
        <v>5000</v>
      </c>
      <c r="I1917" s="56">
        <v>0</v>
      </c>
      <c r="J1917" s="31">
        <v>5000</v>
      </c>
    </row>
    <row r="1918" s="4" customFormat="1" ht="14.25" spans="1:10">
      <c r="A1918" s="66" t="s">
        <v>695</v>
      </c>
      <c r="B1918" s="55" t="s">
        <v>672</v>
      </c>
      <c r="C1918" s="53" t="s">
        <v>15</v>
      </c>
      <c r="D1918" s="59">
        <v>2400</v>
      </c>
      <c r="E1918" s="59">
        <v>508.2</v>
      </c>
      <c r="F1918" s="53">
        <v>510.5</v>
      </c>
      <c r="G1918" s="53">
        <v>0</v>
      </c>
      <c r="H1918" s="31">
        <v>5520.00000000003</v>
      </c>
      <c r="I1918" s="56">
        <v>0</v>
      </c>
      <c r="J1918" s="31">
        <v>5520.00000000003</v>
      </c>
    </row>
    <row r="1919" s="4" customFormat="1" ht="14.25" spans="1:10">
      <c r="A1919" s="66" t="s">
        <v>695</v>
      </c>
      <c r="B1919" s="55" t="s">
        <v>586</v>
      </c>
      <c r="C1919" s="53" t="s">
        <v>15</v>
      </c>
      <c r="D1919" s="59">
        <v>8000</v>
      </c>
      <c r="E1919" s="59">
        <v>95.5</v>
      </c>
      <c r="F1919" s="53">
        <v>94.9</v>
      </c>
      <c r="G1919" s="53">
        <v>0</v>
      </c>
      <c r="H1919" s="31">
        <v>-4799.99999999995</v>
      </c>
      <c r="I1919" s="56">
        <v>0</v>
      </c>
      <c r="J1919" s="31">
        <v>-4799.99999999995</v>
      </c>
    </row>
    <row r="1920" s="4" customFormat="1" ht="14.25" spans="1:10">
      <c r="A1920" s="66" t="s">
        <v>696</v>
      </c>
      <c r="B1920" s="55" t="s">
        <v>496</v>
      </c>
      <c r="C1920" s="53" t="s">
        <v>15</v>
      </c>
      <c r="D1920" s="59">
        <v>8000</v>
      </c>
      <c r="E1920" s="59">
        <v>89.5</v>
      </c>
      <c r="F1920" s="53">
        <v>90</v>
      </c>
      <c r="G1920" s="53">
        <v>90.5</v>
      </c>
      <c r="H1920" s="31">
        <v>4000</v>
      </c>
      <c r="I1920" s="56">
        <v>4000</v>
      </c>
      <c r="J1920" s="31">
        <v>12000</v>
      </c>
    </row>
    <row r="1921" s="4" customFormat="1" ht="14.25" spans="1:10">
      <c r="A1921" s="66" t="s">
        <v>696</v>
      </c>
      <c r="B1921" s="55" t="s">
        <v>506</v>
      </c>
      <c r="C1921" s="53" t="s">
        <v>15</v>
      </c>
      <c r="D1921" s="59">
        <v>12000</v>
      </c>
      <c r="E1921" s="59">
        <v>117.7</v>
      </c>
      <c r="F1921" s="53">
        <v>119</v>
      </c>
      <c r="G1921" s="53">
        <v>0</v>
      </c>
      <c r="H1921" s="31">
        <v>-15600</v>
      </c>
      <c r="I1921" s="56">
        <v>0</v>
      </c>
      <c r="J1921" s="31">
        <v>-15600</v>
      </c>
    </row>
    <row r="1922" s="4" customFormat="1" ht="14.25" spans="1:10">
      <c r="A1922" s="66" t="s">
        <v>696</v>
      </c>
      <c r="B1922" s="55" t="s">
        <v>537</v>
      </c>
      <c r="C1922" s="53" t="s">
        <v>15</v>
      </c>
      <c r="D1922" s="59">
        <v>3500</v>
      </c>
      <c r="E1922" s="59">
        <v>270</v>
      </c>
      <c r="F1922" s="53">
        <v>268.5</v>
      </c>
      <c r="G1922" s="53">
        <v>0</v>
      </c>
      <c r="H1922" s="31">
        <v>-5250</v>
      </c>
      <c r="I1922" s="56">
        <v>0</v>
      </c>
      <c r="J1922" s="31">
        <v>-5250</v>
      </c>
    </row>
    <row r="1923" s="4" customFormat="1" ht="14.25" spans="1:10">
      <c r="A1923" s="66" t="s">
        <v>696</v>
      </c>
      <c r="B1923" s="55" t="s">
        <v>165</v>
      </c>
      <c r="C1923" s="53" t="s">
        <v>17</v>
      </c>
      <c r="D1923" s="59">
        <v>5000</v>
      </c>
      <c r="E1923" s="59">
        <v>377</v>
      </c>
      <c r="F1923" s="53">
        <v>378.5</v>
      </c>
      <c r="G1923" s="53">
        <v>0</v>
      </c>
      <c r="H1923" s="31">
        <v>-7500</v>
      </c>
      <c r="I1923" s="56">
        <v>0</v>
      </c>
      <c r="J1923" s="31">
        <v>-7500</v>
      </c>
    </row>
    <row r="1924" s="4" customFormat="1" ht="14.25" spans="1:10">
      <c r="A1924" s="66" t="s">
        <v>697</v>
      </c>
      <c r="B1924" s="55" t="s">
        <v>335</v>
      </c>
      <c r="C1924" s="53" t="s">
        <v>15</v>
      </c>
      <c r="D1924" s="59">
        <v>7000</v>
      </c>
      <c r="E1924" s="59">
        <v>218</v>
      </c>
      <c r="F1924" s="53">
        <v>218.75</v>
      </c>
      <c r="G1924" s="53">
        <v>0</v>
      </c>
      <c r="H1924" s="31">
        <v>5250</v>
      </c>
      <c r="I1924" s="56">
        <v>0</v>
      </c>
      <c r="J1924" s="31">
        <v>5250</v>
      </c>
    </row>
    <row r="1925" s="4" customFormat="1" ht="14.25" spans="1:10">
      <c r="A1925" s="66" t="s">
        <v>698</v>
      </c>
      <c r="B1925" s="55" t="s">
        <v>591</v>
      </c>
      <c r="C1925" s="53" t="s">
        <v>15</v>
      </c>
      <c r="D1925" s="59">
        <v>3000</v>
      </c>
      <c r="E1925" s="59">
        <v>155.25</v>
      </c>
      <c r="F1925" s="53">
        <v>156.5</v>
      </c>
      <c r="G1925" s="53">
        <v>158</v>
      </c>
      <c r="H1925" s="31">
        <v>3750</v>
      </c>
      <c r="I1925" s="56">
        <v>4500</v>
      </c>
      <c r="J1925" s="31">
        <v>14250</v>
      </c>
    </row>
    <row r="1926" s="4" customFormat="1" ht="14.25" spans="1:10">
      <c r="A1926" s="66" t="s">
        <v>698</v>
      </c>
      <c r="B1926" s="55" t="s">
        <v>165</v>
      </c>
      <c r="C1926" s="53" t="s">
        <v>15</v>
      </c>
      <c r="D1926" s="59">
        <v>5000</v>
      </c>
      <c r="E1926" s="59">
        <v>384</v>
      </c>
      <c r="F1926" s="53">
        <v>385</v>
      </c>
      <c r="G1926" s="53">
        <v>386</v>
      </c>
      <c r="H1926" s="31">
        <v>5000</v>
      </c>
      <c r="I1926" s="56">
        <v>5000</v>
      </c>
      <c r="J1926" s="31">
        <v>25000</v>
      </c>
    </row>
    <row r="1927" s="4" customFormat="1" ht="14.25" spans="1:10">
      <c r="A1927" s="66" t="s">
        <v>699</v>
      </c>
      <c r="B1927" s="55" t="s">
        <v>165</v>
      </c>
      <c r="C1927" s="53" t="s">
        <v>17</v>
      </c>
      <c r="D1927" s="59">
        <v>5000</v>
      </c>
      <c r="E1927" s="59">
        <v>379.4</v>
      </c>
      <c r="F1927" s="53">
        <v>378.5</v>
      </c>
      <c r="G1927" s="53">
        <v>377.5</v>
      </c>
      <c r="H1927" s="31">
        <v>4499.99999999989</v>
      </c>
      <c r="I1927" s="56">
        <v>5000</v>
      </c>
      <c r="J1927" s="31">
        <v>9499.99999999989</v>
      </c>
    </row>
    <row r="1928" s="4" customFormat="1" ht="14.25" spans="1:10">
      <c r="A1928" s="66" t="s">
        <v>699</v>
      </c>
      <c r="B1928" s="55" t="s">
        <v>555</v>
      </c>
      <c r="C1928" s="53" t="s">
        <v>15</v>
      </c>
      <c r="D1928" s="59">
        <v>1000</v>
      </c>
      <c r="E1928" s="59">
        <v>2455</v>
      </c>
      <c r="F1928" s="53">
        <v>2460</v>
      </c>
      <c r="G1928" s="53">
        <v>2465</v>
      </c>
      <c r="H1928" s="31">
        <v>5000</v>
      </c>
      <c r="I1928" s="56">
        <v>5000</v>
      </c>
      <c r="J1928" s="31">
        <v>15000</v>
      </c>
    </row>
    <row r="1929" s="4" customFormat="1" ht="14.25" spans="1:10">
      <c r="A1929" s="66" t="s">
        <v>699</v>
      </c>
      <c r="B1929" s="55" t="s">
        <v>672</v>
      </c>
      <c r="C1929" s="53" t="s">
        <v>15</v>
      </c>
      <c r="D1929" s="59">
        <v>2200</v>
      </c>
      <c r="E1929" s="59">
        <v>488</v>
      </c>
      <c r="F1929" s="53">
        <v>490</v>
      </c>
      <c r="G1929" s="53">
        <v>492</v>
      </c>
      <c r="H1929" s="31">
        <v>4400</v>
      </c>
      <c r="I1929" s="56">
        <v>4400</v>
      </c>
      <c r="J1929" s="31">
        <v>13200</v>
      </c>
    </row>
    <row r="1930" s="4" customFormat="1" ht="14.25" spans="1:10">
      <c r="A1930" s="66" t="s">
        <v>700</v>
      </c>
      <c r="B1930" s="55" t="s">
        <v>701</v>
      </c>
      <c r="C1930" s="53" t="s">
        <v>15</v>
      </c>
      <c r="D1930" s="59">
        <v>1500</v>
      </c>
      <c r="E1930" s="59">
        <v>739</v>
      </c>
      <c r="F1930" s="53">
        <v>742</v>
      </c>
      <c r="G1930" s="53">
        <v>745</v>
      </c>
      <c r="H1930" s="31">
        <v>4500</v>
      </c>
      <c r="I1930" s="56">
        <v>4500</v>
      </c>
      <c r="J1930" s="31">
        <v>9000</v>
      </c>
    </row>
    <row r="1931" s="4" customFormat="1" ht="14.25" spans="1:10">
      <c r="A1931" s="66" t="s">
        <v>700</v>
      </c>
      <c r="B1931" s="55" t="s">
        <v>702</v>
      </c>
      <c r="C1931" s="53" t="s">
        <v>15</v>
      </c>
      <c r="D1931" s="59">
        <v>16000</v>
      </c>
      <c r="E1931" s="59">
        <v>57</v>
      </c>
      <c r="F1931" s="53">
        <v>57</v>
      </c>
      <c r="G1931" s="53">
        <v>0</v>
      </c>
      <c r="H1931" s="31">
        <v>0</v>
      </c>
      <c r="I1931" s="56">
        <v>0</v>
      </c>
      <c r="J1931" s="31">
        <v>0</v>
      </c>
    </row>
    <row r="1932" s="4" customFormat="1" ht="14.25" spans="1:10">
      <c r="A1932" s="66" t="s">
        <v>700</v>
      </c>
      <c r="B1932" s="55" t="s">
        <v>488</v>
      </c>
      <c r="C1932" s="53" t="s">
        <v>15</v>
      </c>
      <c r="D1932" s="59">
        <v>9000</v>
      </c>
      <c r="E1932" s="59">
        <v>156</v>
      </c>
      <c r="F1932" s="53">
        <v>155.25</v>
      </c>
      <c r="G1932" s="53">
        <v>0</v>
      </c>
      <c r="H1932" s="31">
        <v>-6750</v>
      </c>
      <c r="I1932" s="56">
        <v>0</v>
      </c>
      <c r="J1932" s="31">
        <v>-6750</v>
      </c>
    </row>
    <row r="1933" s="4" customFormat="1" ht="14.25" spans="1:10">
      <c r="A1933" s="66" t="s">
        <v>700</v>
      </c>
      <c r="B1933" s="55" t="s">
        <v>66</v>
      </c>
      <c r="C1933" s="53" t="s">
        <v>15</v>
      </c>
      <c r="D1933" s="59">
        <v>12000</v>
      </c>
      <c r="E1933" s="59">
        <v>123</v>
      </c>
      <c r="F1933" s="53">
        <v>122.25</v>
      </c>
      <c r="G1933" s="53">
        <v>0</v>
      </c>
      <c r="H1933" s="31">
        <v>-9000</v>
      </c>
      <c r="I1933" s="56">
        <v>0</v>
      </c>
      <c r="J1933" s="31">
        <v>-9000</v>
      </c>
    </row>
    <row r="1934" s="4" customFormat="1" ht="14.25" spans="1:10">
      <c r="A1934" s="66" t="s">
        <v>703</v>
      </c>
      <c r="B1934" s="55" t="s">
        <v>120</v>
      </c>
      <c r="C1934" s="53" t="s">
        <v>15</v>
      </c>
      <c r="D1934" s="59">
        <v>8000</v>
      </c>
      <c r="E1934" s="59">
        <v>136</v>
      </c>
      <c r="F1934" s="53">
        <v>135.25</v>
      </c>
      <c r="G1934" s="53">
        <v>0</v>
      </c>
      <c r="H1934" s="31">
        <v>-6000</v>
      </c>
      <c r="I1934" s="56">
        <v>0</v>
      </c>
      <c r="J1934" s="31">
        <v>-6000</v>
      </c>
    </row>
    <row r="1935" s="4" customFormat="1" ht="14.25" spans="1:10">
      <c r="A1935" s="66" t="s">
        <v>703</v>
      </c>
      <c r="B1935" s="55" t="s">
        <v>489</v>
      </c>
      <c r="C1935" s="53" t="s">
        <v>15</v>
      </c>
      <c r="D1935" s="59">
        <v>3400</v>
      </c>
      <c r="E1935" s="59">
        <v>348</v>
      </c>
      <c r="F1935" s="53">
        <v>350</v>
      </c>
      <c r="G1935" s="53">
        <v>352</v>
      </c>
      <c r="H1935" s="31">
        <v>6800</v>
      </c>
      <c r="I1935" s="56">
        <v>6800</v>
      </c>
      <c r="J1935" s="31">
        <v>20400</v>
      </c>
    </row>
    <row r="1936" s="4" customFormat="1" ht="14.25" spans="1:10">
      <c r="A1936" s="66" t="s">
        <v>703</v>
      </c>
      <c r="B1936" s="55" t="s">
        <v>537</v>
      </c>
      <c r="C1936" s="53" t="s">
        <v>15</v>
      </c>
      <c r="D1936" s="59">
        <v>2000</v>
      </c>
      <c r="E1936" s="59">
        <v>280</v>
      </c>
      <c r="F1936" s="53">
        <v>281</v>
      </c>
      <c r="G1936" s="53">
        <v>0</v>
      </c>
      <c r="H1936" s="31">
        <v>2000</v>
      </c>
      <c r="I1936" s="56">
        <v>0</v>
      </c>
      <c r="J1936" s="31">
        <v>2000</v>
      </c>
    </row>
    <row r="1937" s="4" customFormat="1" ht="14.25" spans="1:10">
      <c r="A1937" s="66" t="s">
        <v>704</v>
      </c>
      <c r="B1937" s="55" t="s">
        <v>620</v>
      </c>
      <c r="C1937" s="53" t="s">
        <v>15</v>
      </c>
      <c r="D1937" s="59">
        <v>4000</v>
      </c>
      <c r="E1937" s="59">
        <v>282.5</v>
      </c>
      <c r="F1937" s="53">
        <v>283.5</v>
      </c>
      <c r="G1937" s="53">
        <v>284.5</v>
      </c>
      <c r="H1937" s="31">
        <v>4000</v>
      </c>
      <c r="I1937" s="56">
        <v>4000</v>
      </c>
      <c r="J1937" s="31">
        <v>12000</v>
      </c>
    </row>
    <row r="1938" s="4" customFormat="1" ht="14.25" spans="1:10">
      <c r="A1938" s="66" t="s">
        <v>704</v>
      </c>
      <c r="B1938" s="55" t="s">
        <v>165</v>
      </c>
      <c r="C1938" s="53" t="s">
        <v>15</v>
      </c>
      <c r="D1938" s="59">
        <v>5000</v>
      </c>
      <c r="E1938" s="59">
        <v>386</v>
      </c>
      <c r="F1938" s="53">
        <v>387</v>
      </c>
      <c r="G1938" s="53">
        <v>388</v>
      </c>
      <c r="H1938" s="31">
        <v>5000</v>
      </c>
      <c r="I1938" s="56">
        <v>5000</v>
      </c>
      <c r="J1938" s="31">
        <v>15000</v>
      </c>
    </row>
    <row r="1939" s="4" customFormat="1" ht="14.25" spans="1:10">
      <c r="A1939" s="66" t="s">
        <v>704</v>
      </c>
      <c r="B1939" s="55" t="s">
        <v>705</v>
      </c>
      <c r="C1939" s="53" t="s">
        <v>15</v>
      </c>
      <c r="D1939" s="59">
        <v>8000</v>
      </c>
      <c r="E1939" s="59">
        <v>120.8</v>
      </c>
      <c r="F1939" s="53">
        <v>121.5</v>
      </c>
      <c r="G1939" s="53">
        <v>122.5</v>
      </c>
      <c r="H1939" s="31">
        <v>5600.00000000002</v>
      </c>
      <c r="I1939" s="56">
        <v>8000</v>
      </c>
      <c r="J1939" s="31">
        <v>13600</v>
      </c>
    </row>
    <row r="1940" s="4" customFormat="1" ht="14.25" spans="1:10">
      <c r="A1940" s="66" t="s">
        <v>704</v>
      </c>
      <c r="B1940" s="55" t="s">
        <v>635</v>
      </c>
      <c r="C1940" s="53" t="s">
        <v>15</v>
      </c>
      <c r="D1940" s="59">
        <v>6000</v>
      </c>
      <c r="E1940" s="59">
        <v>264.5</v>
      </c>
      <c r="F1940" s="53">
        <v>265.5</v>
      </c>
      <c r="G1940" s="53">
        <v>0</v>
      </c>
      <c r="H1940" s="31">
        <v>6000</v>
      </c>
      <c r="I1940" s="56">
        <v>0</v>
      </c>
      <c r="J1940" s="31">
        <v>6000</v>
      </c>
    </row>
    <row r="1941" s="4" customFormat="1" ht="14.25" spans="1:10">
      <c r="A1941" s="66"/>
      <c r="B1941" s="55"/>
      <c r="C1941" s="53"/>
      <c r="D1941" s="59"/>
      <c r="E1941" s="59"/>
      <c r="F1941" s="53"/>
      <c r="G1941" s="53"/>
      <c r="H1941" s="31"/>
      <c r="I1941" s="56"/>
      <c r="J1941" s="31"/>
    </row>
    <row r="1942" s="4" customFormat="1" ht="14.25" spans="1:10">
      <c r="A1942" s="74"/>
      <c r="B1942" s="70"/>
      <c r="C1942" s="68"/>
      <c r="D1942" s="75"/>
      <c r="E1942" s="75"/>
      <c r="F1942" s="68"/>
      <c r="G1942" s="68" t="s">
        <v>612</v>
      </c>
      <c r="H1942" s="69">
        <f>SUM(H1885:H1940)</f>
        <v>105010</v>
      </c>
      <c r="I1942" s="69" t="s">
        <v>380</v>
      </c>
      <c r="J1942" s="69">
        <f>SUM(J1885:J1940)</f>
        <v>343610</v>
      </c>
    </row>
    <row r="1943" s="4" customFormat="1" ht="14.25" spans="1:10">
      <c r="A1943" s="66" t="s">
        <v>706</v>
      </c>
      <c r="B1943" s="55" t="s">
        <v>177</v>
      </c>
      <c r="C1943" s="53" t="s">
        <v>15</v>
      </c>
      <c r="D1943" s="59">
        <v>2000</v>
      </c>
      <c r="E1943" s="59">
        <v>776</v>
      </c>
      <c r="F1943" s="53">
        <v>778</v>
      </c>
      <c r="G1943" s="53">
        <v>780</v>
      </c>
      <c r="H1943" s="31">
        <v>4000</v>
      </c>
      <c r="I1943" s="56">
        <v>4000</v>
      </c>
      <c r="J1943" s="31">
        <v>12000</v>
      </c>
    </row>
    <row r="1944" s="4" customFormat="1" ht="14.25" spans="1:10">
      <c r="A1944" s="66" t="s">
        <v>706</v>
      </c>
      <c r="B1944" s="55" t="s">
        <v>155</v>
      </c>
      <c r="C1944" s="53" t="s">
        <v>15</v>
      </c>
      <c r="D1944" s="59">
        <v>1500</v>
      </c>
      <c r="E1944" s="59">
        <v>846</v>
      </c>
      <c r="F1944" s="53">
        <v>849</v>
      </c>
      <c r="G1944" s="53">
        <v>852</v>
      </c>
      <c r="H1944" s="31">
        <v>4500</v>
      </c>
      <c r="I1944" s="56">
        <v>4500</v>
      </c>
      <c r="J1944" s="31">
        <v>13500</v>
      </c>
    </row>
    <row r="1945" s="4" customFormat="1" ht="14.25" spans="1:10">
      <c r="A1945" s="66" t="s">
        <v>707</v>
      </c>
      <c r="B1945" s="55" t="s">
        <v>591</v>
      </c>
      <c r="C1945" s="53" t="s">
        <v>15</v>
      </c>
      <c r="D1945" s="59">
        <v>3000</v>
      </c>
      <c r="E1945" s="59">
        <v>141</v>
      </c>
      <c r="F1945" s="53">
        <v>142.5</v>
      </c>
      <c r="G1945" s="53">
        <v>144</v>
      </c>
      <c r="H1945" s="31">
        <v>4500</v>
      </c>
      <c r="I1945" s="56">
        <v>4500</v>
      </c>
      <c r="J1945" s="31">
        <v>15000</v>
      </c>
    </row>
    <row r="1946" s="4" customFormat="1" ht="14.25" spans="1:10">
      <c r="A1946" s="66" t="s">
        <v>707</v>
      </c>
      <c r="B1946" s="55" t="s">
        <v>228</v>
      </c>
      <c r="C1946" s="53" t="s">
        <v>15</v>
      </c>
      <c r="D1946" s="59">
        <v>1000</v>
      </c>
      <c r="E1946" s="59">
        <v>771.5</v>
      </c>
      <c r="F1946" s="53">
        <v>775</v>
      </c>
      <c r="G1946" s="53">
        <v>780</v>
      </c>
      <c r="H1946" s="31">
        <v>3500</v>
      </c>
      <c r="I1946" s="56">
        <v>5000</v>
      </c>
      <c r="J1946" s="31">
        <v>14500</v>
      </c>
    </row>
    <row r="1947" s="4" customFormat="1" ht="14.25" spans="1:10">
      <c r="A1947" s="66" t="s">
        <v>707</v>
      </c>
      <c r="B1947" s="55" t="s">
        <v>308</v>
      </c>
      <c r="C1947" s="53" t="s">
        <v>15</v>
      </c>
      <c r="D1947" s="59">
        <v>3000</v>
      </c>
      <c r="E1947" s="59">
        <v>609</v>
      </c>
      <c r="F1947" s="53">
        <v>611</v>
      </c>
      <c r="G1947" s="53">
        <v>613</v>
      </c>
      <c r="H1947" s="31">
        <v>6000</v>
      </c>
      <c r="I1947" s="56">
        <v>6000</v>
      </c>
      <c r="J1947" s="31">
        <v>12000</v>
      </c>
    </row>
    <row r="1948" s="4" customFormat="1" ht="14.25" spans="1:10">
      <c r="A1948" s="66" t="s">
        <v>708</v>
      </c>
      <c r="B1948" s="55" t="s">
        <v>520</v>
      </c>
      <c r="C1948" s="53" t="s">
        <v>15</v>
      </c>
      <c r="D1948" s="59">
        <v>2000</v>
      </c>
      <c r="E1948" s="59">
        <v>592</v>
      </c>
      <c r="F1948" s="53">
        <v>594</v>
      </c>
      <c r="G1948" s="53">
        <v>596</v>
      </c>
      <c r="H1948" s="31">
        <v>4000</v>
      </c>
      <c r="I1948" s="56">
        <v>4000</v>
      </c>
      <c r="J1948" s="31">
        <v>12000</v>
      </c>
    </row>
    <row r="1949" s="4" customFormat="1" ht="14.25" spans="1:10">
      <c r="A1949" s="66" t="s">
        <v>708</v>
      </c>
      <c r="B1949" s="55" t="s">
        <v>515</v>
      </c>
      <c r="C1949" s="53" t="s">
        <v>15</v>
      </c>
      <c r="D1949" s="59">
        <v>16000</v>
      </c>
      <c r="E1949" s="59">
        <v>113.2</v>
      </c>
      <c r="F1949" s="53">
        <v>112.75</v>
      </c>
      <c r="G1949" s="53">
        <v>0</v>
      </c>
      <c r="H1949" s="31">
        <v>-7200.00000000005</v>
      </c>
      <c r="I1949" s="56">
        <v>0</v>
      </c>
      <c r="J1949" s="31">
        <v>-7200.00000000005</v>
      </c>
    </row>
    <row r="1950" s="4" customFormat="1" ht="14.25" spans="1:10">
      <c r="A1950" s="66" t="s">
        <v>709</v>
      </c>
      <c r="B1950" s="55" t="s">
        <v>165</v>
      </c>
      <c r="C1950" s="53" t="s">
        <v>15</v>
      </c>
      <c r="D1950" s="59">
        <v>5000</v>
      </c>
      <c r="E1950" s="59">
        <v>366</v>
      </c>
      <c r="F1950" s="53">
        <v>367</v>
      </c>
      <c r="G1950" s="53">
        <v>368</v>
      </c>
      <c r="H1950" s="31">
        <v>5000</v>
      </c>
      <c r="I1950" s="56">
        <v>5000</v>
      </c>
      <c r="J1950" s="31">
        <v>15000</v>
      </c>
    </row>
    <row r="1951" s="4" customFormat="1" ht="14.25" spans="1:10">
      <c r="A1951" s="66" t="s">
        <v>709</v>
      </c>
      <c r="B1951" s="55" t="s">
        <v>73</v>
      </c>
      <c r="C1951" s="53" t="s">
        <v>15</v>
      </c>
      <c r="D1951" s="59">
        <v>5000</v>
      </c>
      <c r="E1951" s="59">
        <v>203.75</v>
      </c>
      <c r="F1951" s="53">
        <v>204.75</v>
      </c>
      <c r="G1951" s="53">
        <v>205.75</v>
      </c>
      <c r="H1951" s="31">
        <v>5000</v>
      </c>
      <c r="I1951" s="56">
        <v>5000</v>
      </c>
      <c r="J1951" s="31">
        <v>10000</v>
      </c>
    </row>
    <row r="1952" s="4" customFormat="1" ht="14.25" spans="1:10">
      <c r="A1952" s="66" t="s">
        <v>709</v>
      </c>
      <c r="B1952" s="55" t="s">
        <v>617</v>
      </c>
      <c r="C1952" s="53" t="s">
        <v>15</v>
      </c>
      <c r="D1952" s="59">
        <v>9000</v>
      </c>
      <c r="E1952" s="59">
        <v>98</v>
      </c>
      <c r="F1952" s="53">
        <v>98.7</v>
      </c>
      <c r="G1952" s="53">
        <v>99.5</v>
      </c>
      <c r="H1952" s="31">
        <v>6300.00000000003</v>
      </c>
      <c r="I1952" s="56">
        <v>7199.99999999997</v>
      </c>
      <c r="J1952" s="31">
        <v>13500</v>
      </c>
    </row>
    <row r="1953" s="4" customFormat="1" ht="14.25" spans="1:10">
      <c r="A1953" s="66" t="s">
        <v>709</v>
      </c>
      <c r="B1953" s="55" t="s">
        <v>710</v>
      </c>
      <c r="C1953" s="53" t="s">
        <v>15</v>
      </c>
      <c r="D1953" s="59">
        <v>26000</v>
      </c>
      <c r="E1953" s="59">
        <v>45</v>
      </c>
      <c r="F1953" s="53">
        <v>45</v>
      </c>
      <c r="G1953" s="53">
        <v>0</v>
      </c>
      <c r="H1953" s="31">
        <v>0</v>
      </c>
      <c r="I1953" s="56">
        <v>0</v>
      </c>
      <c r="J1953" s="31">
        <v>0</v>
      </c>
    </row>
    <row r="1954" s="4" customFormat="1" ht="14.25" spans="1:10">
      <c r="A1954" s="66" t="s">
        <v>709</v>
      </c>
      <c r="B1954" s="55" t="s">
        <v>59</v>
      </c>
      <c r="C1954" s="53" t="s">
        <v>15</v>
      </c>
      <c r="D1954" s="59">
        <v>12000</v>
      </c>
      <c r="E1954" s="59">
        <v>154</v>
      </c>
      <c r="F1954" s="53">
        <v>153.25</v>
      </c>
      <c r="G1954" s="53">
        <v>99.5</v>
      </c>
      <c r="H1954" s="31">
        <v>-9000</v>
      </c>
      <c r="I1954" s="56">
        <v>0</v>
      </c>
      <c r="J1954" s="31">
        <v>-9000</v>
      </c>
    </row>
    <row r="1955" s="4" customFormat="1" ht="14.25" spans="1:10">
      <c r="A1955" s="66" t="s">
        <v>711</v>
      </c>
      <c r="B1955" s="55" t="s">
        <v>515</v>
      </c>
      <c r="C1955" s="53" t="s">
        <v>15</v>
      </c>
      <c r="D1955" s="59">
        <v>16000</v>
      </c>
      <c r="E1955" s="59">
        <v>110.85</v>
      </c>
      <c r="F1955" s="53">
        <v>111.15</v>
      </c>
      <c r="G1955" s="53">
        <v>0</v>
      </c>
      <c r="H1955" s="31">
        <v>4800.00000000018</v>
      </c>
      <c r="I1955" s="56">
        <v>0</v>
      </c>
      <c r="J1955" s="31">
        <v>4800.00000000018</v>
      </c>
    </row>
    <row r="1956" s="4" customFormat="1" ht="14.25" spans="1:10">
      <c r="A1956" s="66" t="s">
        <v>712</v>
      </c>
      <c r="B1956" s="55" t="s">
        <v>677</v>
      </c>
      <c r="C1956" s="53" t="s">
        <v>15</v>
      </c>
      <c r="D1956" s="59">
        <v>9000</v>
      </c>
      <c r="E1956" s="59">
        <v>147.5</v>
      </c>
      <c r="F1956" s="53">
        <v>148</v>
      </c>
      <c r="G1956" s="53">
        <v>148.5</v>
      </c>
      <c r="H1956" s="31">
        <v>4500</v>
      </c>
      <c r="I1956" s="56">
        <v>4500</v>
      </c>
      <c r="J1956" s="31">
        <v>9000</v>
      </c>
    </row>
    <row r="1957" s="4" customFormat="1" ht="14.25" spans="1:10">
      <c r="A1957" s="66" t="s">
        <v>712</v>
      </c>
      <c r="B1957" s="55" t="s">
        <v>537</v>
      </c>
      <c r="C1957" s="53" t="s">
        <v>15</v>
      </c>
      <c r="D1957" s="59">
        <v>3500</v>
      </c>
      <c r="E1957" s="59">
        <v>258</v>
      </c>
      <c r="F1957" s="53">
        <v>256</v>
      </c>
      <c r="G1957" s="53">
        <v>0</v>
      </c>
      <c r="H1957" s="31">
        <v>-7000</v>
      </c>
      <c r="I1957" s="56">
        <v>0</v>
      </c>
      <c r="J1957" s="31">
        <v>-7000</v>
      </c>
    </row>
    <row r="1958" s="4" customFormat="1" ht="14.25" spans="1:10">
      <c r="A1958" s="66" t="s">
        <v>713</v>
      </c>
      <c r="B1958" s="55" t="s">
        <v>535</v>
      </c>
      <c r="C1958" s="53" t="s">
        <v>15</v>
      </c>
      <c r="D1958" s="59">
        <v>1600</v>
      </c>
      <c r="E1958" s="59">
        <v>835</v>
      </c>
      <c r="F1958" s="53">
        <v>839</v>
      </c>
      <c r="G1958" s="53">
        <v>0</v>
      </c>
      <c r="H1958" s="31">
        <v>6400</v>
      </c>
      <c r="I1958" s="56">
        <v>0</v>
      </c>
      <c r="J1958" s="31">
        <v>6400</v>
      </c>
    </row>
    <row r="1959" s="4" customFormat="1" ht="14.25" spans="1:10">
      <c r="A1959" s="66" t="s">
        <v>714</v>
      </c>
      <c r="B1959" s="55" t="s">
        <v>59</v>
      </c>
      <c r="C1959" s="53" t="s">
        <v>15</v>
      </c>
      <c r="D1959" s="59">
        <v>12000</v>
      </c>
      <c r="E1959" s="59">
        <v>147.2</v>
      </c>
      <c r="F1959" s="53">
        <v>147.7</v>
      </c>
      <c r="G1959" s="53">
        <v>148.25</v>
      </c>
      <c r="H1959" s="31">
        <v>6000</v>
      </c>
      <c r="I1959" s="56">
        <v>6600.00000000014</v>
      </c>
      <c r="J1959" s="31">
        <v>21600.0000000001</v>
      </c>
    </row>
    <row r="1960" s="4" customFormat="1" ht="14.25" spans="1:10">
      <c r="A1960" s="66" t="s">
        <v>714</v>
      </c>
      <c r="B1960" s="55" t="s">
        <v>476</v>
      </c>
      <c r="C1960" s="53" t="s">
        <v>15</v>
      </c>
      <c r="D1960" s="59">
        <v>8000</v>
      </c>
      <c r="E1960" s="59">
        <v>125.5</v>
      </c>
      <c r="F1960" s="53">
        <v>126</v>
      </c>
      <c r="G1960" s="53">
        <v>126.5</v>
      </c>
      <c r="H1960" s="31">
        <v>4000</v>
      </c>
      <c r="I1960" s="56">
        <v>4000</v>
      </c>
      <c r="J1960" s="31">
        <v>8000</v>
      </c>
    </row>
    <row r="1961" s="4" customFormat="1" ht="14.25" spans="1:10">
      <c r="A1961" s="66" t="s">
        <v>714</v>
      </c>
      <c r="B1961" s="55" t="s">
        <v>620</v>
      </c>
      <c r="C1961" s="53" t="s">
        <v>15</v>
      </c>
      <c r="D1961" s="59">
        <v>4000</v>
      </c>
      <c r="E1961" s="59">
        <v>272</v>
      </c>
      <c r="F1961" s="53">
        <v>273</v>
      </c>
      <c r="G1961" s="53">
        <v>0</v>
      </c>
      <c r="H1961" s="31">
        <v>4000</v>
      </c>
      <c r="I1961" s="56">
        <v>0</v>
      </c>
      <c r="J1961" s="31">
        <v>4000</v>
      </c>
    </row>
    <row r="1962" s="4" customFormat="1" ht="14.25" spans="1:10">
      <c r="A1962" s="66" t="s">
        <v>714</v>
      </c>
      <c r="B1962" s="55" t="s">
        <v>400</v>
      </c>
      <c r="C1962" s="53" t="s">
        <v>15</v>
      </c>
      <c r="D1962" s="59">
        <v>2000</v>
      </c>
      <c r="E1962" s="59">
        <v>790</v>
      </c>
      <c r="F1962" s="53">
        <v>793</v>
      </c>
      <c r="G1962" s="53">
        <v>0</v>
      </c>
      <c r="H1962" s="31">
        <v>6000</v>
      </c>
      <c r="I1962" s="56">
        <v>0</v>
      </c>
      <c r="J1962" s="31">
        <v>6000</v>
      </c>
    </row>
    <row r="1963" s="4" customFormat="1" ht="14.25" spans="1:10">
      <c r="A1963" s="66" t="s">
        <v>714</v>
      </c>
      <c r="B1963" s="55" t="s">
        <v>472</v>
      </c>
      <c r="C1963" s="53" t="s">
        <v>15</v>
      </c>
      <c r="D1963" s="59">
        <v>14000</v>
      </c>
      <c r="E1963" s="59">
        <v>93.5</v>
      </c>
      <c r="F1963" s="53">
        <v>93.5</v>
      </c>
      <c r="G1963" s="53">
        <v>0</v>
      </c>
      <c r="H1963" s="31">
        <v>0</v>
      </c>
      <c r="I1963" s="56">
        <v>0</v>
      </c>
      <c r="J1963" s="31">
        <v>0</v>
      </c>
    </row>
    <row r="1964" s="4" customFormat="1" ht="14.25" spans="1:10">
      <c r="A1964" s="66" t="s">
        <v>715</v>
      </c>
      <c r="B1964" s="55" t="s">
        <v>426</v>
      </c>
      <c r="C1964" s="53" t="s">
        <v>15</v>
      </c>
      <c r="D1964" s="59">
        <v>1000</v>
      </c>
      <c r="E1964" s="59">
        <v>1377</v>
      </c>
      <c r="F1964" s="53">
        <v>1382</v>
      </c>
      <c r="G1964" s="53">
        <v>1387</v>
      </c>
      <c r="H1964" s="31">
        <v>5000</v>
      </c>
      <c r="I1964" s="56">
        <v>5000</v>
      </c>
      <c r="J1964" s="31">
        <v>18000</v>
      </c>
    </row>
    <row r="1965" s="4" customFormat="1" ht="14.25" spans="1:10">
      <c r="A1965" s="66" t="s">
        <v>715</v>
      </c>
      <c r="B1965" s="55" t="s">
        <v>165</v>
      </c>
      <c r="C1965" s="53" t="s">
        <v>15</v>
      </c>
      <c r="D1965" s="59">
        <v>5000</v>
      </c>
      <c r="E1965" s="59">
        <v>371</v>
      </c>
      <c r="F1965" s="53">
        <v>372</v>
      </c>
      <c r="G1965" s="53">
        <v>373</v>
      </c>
      <c r="H1965" s="31">
        <v>5000</v>
      </c>
      <c r="I1965" s="56">
        <v>5000</v>
      </c>
      <c r="J1965" s="31">
        <v>15000</v>
      </c>
    </row>
    <row r="1966" s="4" customFormat="1" ht="14.25" spans="1:10">
      <c r="A1966" s="66" t="s">
        <v>715</v>
      </c>
      <c r="B1966" s="55" t="s">
        <v>423</v>
      </c>
      <c r="C1966" s="53" t="s">
        <v>15</v>
      </c>
      <c r="D1966" s="59">
        <v>6000</v>
      </c>
      <c r="E1966" s="59">
        <v>261</v>
      </c>
      <c r="F1966" s="53">
        <v>262</v>
      </c>
      <c r="G1966" s="53">
        <v>263</v>
      </c>
      <c r="H1966" s="31">
        <v>6000</v>
      </c>
      <c r="I1966" s="56">
        <v>6000</v>
      </c>
      <c r="J1966" s="31">
        <v>18000</v>
      </c>
    </row>
    <row r="1967" s="4" customFormat="1" ht="14.25" spans="1:10">
      <c r="A1967" s="66" t="s">
        <v>715</v>
      </c>
      <c r="B1967" s="55" t="s">
        <v>476</v>
      </c>
      <c r="C1967" s="53" t="s">
        <v>15</v>
      </c>
      <c r="D1967" s="59">
        <v>8000</v>
      </c>
      <c r="E1967" s="59">
        <v>120.5</v>
      </c>
      <c r="F1967" s="53">
        <v>121</v>
      </c>
      <c r="G1967" s="53">
        <v>121.5</v>
      </c>
      <c r="H1967" s="31">
        <v>4000</v>
      </c>
      <c r="I1967" s="56">
        <v>4000</v>
      </c>
      <c r="J1967" s="31">
        <v>12000</v>
      </c>
    </row>
    <row r="1968" s="4" customFormat="1" ht="14.25" spans="1:10">
      <c r="A1968" s="66" t="s">
        <v>715</v>
      </c>
      <c r="B1968" s="55" t="s">
        <v>397</v>
      </c>
      <c r="C1968" s="53" t="s">
        <v>15</v>
      </c>
      <c r="D1968" s="59">
        <v>1200</v>
      </c>
      <c r="E1968" s="59">
        <v>1330</v>
      </c>
      <c r="F1968" s="53">
        <v>1324</v>
      </c>
      <c r="G1968" s="53">
        <v>0</v>
      </c>
      <c r="H1968" s="31">
        <v>-7200</v>
      </c>
      <c r="I1968" s="56">
        <v>0</v>
      </c>
      <c r="J1968" s="31">
        <v>-7200</v>
      </c>
    </row>
    <row r="1969" s="4" customFormat="1" ht="14.25" spans="1:10">
      <c r="A1969" s="66" t="s">
        <v>716</v>
      </c>
      <c r="B1969" s="55" t="s">
        <v>520</v>
      </c>
      <c r="C1969" s="53" t="s">
        <v>15</v>
      </c>
      <c r="D1969" s="59">
        <v>2000</v>
      </c>
      <c r="E1969" s="59">
        <v>626</v>
      </c>
      <c r="F1969" s="53">
        <v>628</v>
      </c>
      <c r="G1969" s="53">
        <v>0</v>
      </c>
      <c r="H1969" s="31">
        <v>4000</v>
      </c>
      <c r="I1969" s="56">
        <v>0</v>
      </c>
      <c r="J1969" s="31">
        <v>4000</v>
      </c>
    </row>
    <row r="1970" s="4" customFormat="1" ht="14.25" spans="1:10">
      <c r="A1970" s="66" t="s">
        <v>716</v>
      </c>
      <c r="B1970" s="55" t="s">
        <v>474</v>
      </c>
      <c r="C1970" s="53" t="s">
        <v>15</v>
      </c>
      <c r="D1970" s="59">
        <v>12000</v>
      </c>
      <c r="E1970" s="59">
        <v>112</v>
      </c>
      <c r="F1970" s="53">
        <v>112.5</v>
      </c>
      <c r="G1970" s="53">
        <v>113</v>
      </c>
      <c r="H1970" s="31">
        <v>6000</v>
      </c>
      <c r="I1970" s="56">
        <v>6000</v>
      </c>
      <c r="J1970" s="31">
        <v>18000</v>
      </c>
    </row>
    <row r="1971" s="4" customFormat="1" ht="14.25" spans="1:10">
      <c r="A1971" s="66" t="s">
        <v>716</v>
      </c>
      <c r="B1971" s="55" t="s">
        <v>717</v>
      </c>
      <c r="C1971" s="53" t="s">
        <v>15</v>
      </c>
      <c r="D1971" s="59">
        <v>24000</v>
      </c>
      <c r="E1971" s="59">
        <v>51.55</v>
      </c>
      <c r="F1971" s="53">
        <v>51.9</v>
      </c>
      <c r="G1971" s="53">
        <v>52.25</v>
      </c>
      <c r="H1971" s="31">
        <v>8400.00000000003</v>
      </c>
      <c r="I1971" s="56">
        <v>8400.00000000003</v>
      </c>
      <c r="J1971" s="31">
        <v>34800.0000000001</v>
      </c>
    </row>
    <row r="1972" s="4" customFormat="1" ht="14.25" spans="1:10">
      <c r="A1972" s="66" t="s">
        <v>716</v>
      </c>
      <c r="B1972" s="55" t="s">
        <v>515</v>
      </c>
      <c r="C1972" s="53" t="s">
        <v>15</v>
      </c>
      <c r="D1972" s="59">
        <v>16000</v>
      </c>
      <c r="E1972" s="59">
        <v>107.7</v>
      </c>
      <c r="F1972" s="53">
        <v>107</v>
      </c>
      <c r="G1972" s="53">
        <v>0</v>
      </c>
      <c r="H1972" s="31">
        <v>-11200</v>
      </c>
      <c r="I1972" s="56">
        <v>0</v>
      </c>
      <c r="J1972" s="31">
        <v>-11200</v>
      </c>
    </row>
    <row r="1973" s="4" customFormat="1" ht="14.25" spans="1:10">
      <c r="A1973" s="66" t="s">
        <v>718</v>
      </c>
      <c r="B1973" s="55" t="s">
        <v>113</v>
      </c>
      <c r="C1973" s="53" t="s">
        <v>15</v>
      </c>
      <c r="D1973" s="59">
        <v>2400</v>
      </c>
      <c r="E1973" s="59">
        <v>747.5</v>
      </c>
      <c r="F1973" s="53">
        <v>749.5</v>
      </c>
      <c r="G1973" s="53">
        <v>751.9</v>
      </c>
      <c r="H1973" s="31">
        <v>4800</v>
      </c>
      <c r="I1973" s="56">
        <v>5759.99999999995</v>
      </c>
      <c r="J1973" s="31">
        <v>10559.9999999999</v>
      </c>
    </row>
    <row r="1974" s="4" customFormat="1" ht="14.25" spans="1:10">
      <c r="A1974" s="66" t="s">
        <v>718</v>
      </c>
      <c r="B1974" s="55" t="s">
        <v>515</v>
      </c>
      <c r="C1974" s="53" t="s">
        <v>15</v>
      </c>
      <c r="D1974" s="59">
        <v>16000</v>
      </c>
      <c r="E1974" s="59">
        <v>106.5</v>
      </c>
      <c r="F1974" s="53">
        <v>107</v>
      </c>
      <c r="G1974" s="53">
        <v>107.5</v>
      </c>
      <c r="H1974" s="31">
        <v>8000</v>
      </c>
      <c r="I1974" s="56">
        <v>8000</v>
      </c>
      <c r="J1974" s="31">
        <v>16000</v>
      </c>
    </row>
    <row r="1975" s="4" customFormat="1" ht="14.25" spans="1:10">
      <c r="A1975" s="66" t="s">
        <v>718</v>
      </c>
      <c r="B1975" s="55" t="s">
        <v>552</v>
      </c>
      <c r="C1975" s="53" t="s">
        <v>15</v>
      </c>
      <c r="D1975" s="59">
        <v>16000</v>
      </c>
      <c r="E1975" s="59">
        <v>62.2</v>
      </c>
      <c r="F1975" s="53">
        <v>62.5</v>
      </c>
      <c r="G1975" s="53">
        <v>0</v>
      </c>
      <c r="H1975" s="31">
        <v>4799.99999999995</v>
      </c>
      <c r="I1975" s="56">
        <v>0</v>
      </c>
      <c r="J1975" s="31">
        <v>4799.99999999995</v>
      </c>
    </row>
    <row r="1976" s="4" customFormat="1" ht="14.25" spans="1:10">
      <c r="A1976" s="66" t="s">
        <v>718</v>
      </c>
      <c r="B1976" s="55" t="s">
        <v>617</v>
      </c>
      <c r="C1976" s="53" t="s">
        <v>15</v>
      </c>
      <c r="D1976" s="59">
        <v>9000</v>
      </c>
      <c r="E1976" s="59">
        <v>105.5</v>
      </c>
      <c r="F1976" s="53">
        <v>104.5</v>
      </c>
      <c r="G1976" s="53">
        <v>0</v>
      </c>
      <c r="H1976" s="31">
        <v>-9000</v>
      </c>
      <c r="I1976" s="56">
        <v>0</v>
      </c>
      <c r="J1976" s="31">
        <v>-9000</v>
      </c>
    </row>
    <row r="1977" s="4" customFormat="1" ht="14.25" spans="1:10">
      <c r="A1977" s="66" t="s">
        <v>719</v>
      </c>
      <c r="B1977" s="55" t="s">
        <v>515</v>
      </c>
      <c r="C1977" s="53" t="s">
        <v>15</v>
      </c>
      <c r="D1977" s="59">
        <v>16000</v>
      </c>
      <c r="E1977" s="59">
        <v>106</v>
      </c>
      <c r="F1977" s="53">
        <v>106.5</v>
      </c>
      <c r="G1977" s="53">
        <v>107</v>
      </c>
      <c r="H1977" s="31">
        <v>8000</v>
      </c>
      <c r="I1977" s="56">
        <v>8000</v>
      </c>
      <c r="J1977" s="31">
        <v>32000</v>
      </c>
    </row>
    <row r="1978" s="4" customFormat="1" ht="14.25" spans="1:10">
      <c r="A1978" s="66" t="s">
        <v>719</v>
      </c>
      <c r="B1978" s="55" t="s">
        <v>165</v>
      </c>
      <c r="C1978" s="53" t="s">
        <v>15</v>
      </c>
      <c r="D1978" s="59">
        <v>5000</v>
      </c>
      <c r="E1978" s="59">
        <v>367</v>
      </c>
      <c r="F1978" s="53">
        <v>368</v>
      </c>
      <c r="G1978" s="53">
        <v>0</v>
      </c>
      <c r="H1978" s="31">
        <v>5000</v>
      </c>
      <c r="I1978" s="56">
        <v>0</v>
      </c>
      <c r="J1978" s="31">
        <v>5000</v>
      </c>
    </row>
    <row r="1979" s="4" customFormat="1" ht="14.25" spans="1:10">
      <c r="A1979" s="66" t="s">
        <v>719</v>
      </c>
      <c r="B1979" s="55" t="s">
        <v>599</v>
      </c>
      <c r="C1979" s="53" t="s">
        <v>15</v>
      </c>
      <c r="D1979" s="59">
        <v>8000</v>
      </c>
      <c r="E1979" s="59">
        <v>137.3</v>
      </c>
      <c r="F1979" s="53">
        <v>138</v>
      </c>
      <c r="G1979" s="53">
        <v>0</v>
      </c>
      <c r="H1979" s="31">
        <v>5599.99999999991</v>
      </c>
      <c r="I1979" s="56">
        <v>0</v>
      </c>
      <c r="J1979" s="31">
        <v>5599.99999999991</v>
      </c>
    </row>
    <row r="1980" s="4" customFormat="1" ht="14.25" spans="1:10">
      <c r="A1980" s="66" t="s">
        <v>719</v>
      </c>
      <c r="B1980" s="55" t="s">
        <v>448</v>
      </c>
      <c r="C1980" s="53" t="s">
        <v>15</v>
      </c>
      <c r="D1980" s="59">
        <v>2000</v>
      </c>
      <c r="E1980" s="59">
        <v>501.5</v>
      </c>
      <c r="F1980" s="53">
        <v>498</v>
      </c>
      <c r="G1980" s="53">
        <v>0</v>
      </c>
      <c r="H1980" s="31">
        <v>-7000</v>
      </c>
      <c r="I1980" s="56">
        <v>0</v>
      </c>
      <c r="J1980" s="31">
        <v>-7000</v>
      </c>
    </row>
    <row r="1981" s="4" customFormat="1" ht="14.25" spans="1:10">
      <c r="A1981" s="66" t="s">
        <v>720</v>
      </c>
      <c r="B1981" s="55" t="s">
        <v>113</v>
      </c>
      <c r="C1981" s="53" t="s">
        <v>15</v>
      </c>
      <c r="D1981" s="59">
        <v>2400</v>
      </c>
      <c r="E1981" s="59">
        <v>746.25</v>
      </c>
      <c r="F1981" s="53">
        <v>749</v>
      </c>
      <c r="G1981" s="53">
        <v>0</v>
      </c>
      <c r="H1981" s="31">
        <v>6600</v>
      </c>
      <c r="I1981" s="56">
        <v>0</v>
      </c>
      <c r="J1981" s="31">
        <v>6600</v>
      </c>
    </row>
    <row r="1982" s="4" customFormat="1" ht="14.25" spans="1:10">
      <c r="A1982" s="66" t="s">
        <v>720</v>
      </c>
      <c r="B1982" s="55" t="s">
        <v>486</v>
      </c>
      <c r="C1982" s="53" t="s">
        <v>15</v>
      </c>
      <c r="D1982" s="59">
        <v>6000</v>
      </c>
      <c r="E1982" s="59">
        <v>223.5</v>
      </c>
      <c r="F1982" s="53">
        <v>224.25</v>
      </c>
      <c r="G1982" s="53">
        <v>225</v>
      </c>
      <c r="H1982" s="31">
        <v>4500</v>
      </c>
      <c r="I1982" s="56">
        <v>4500</v>
      </c>
      <c r="J1982" s="31">
        <v>15000</v>
      </c>
    </row>
    <row r="1983" s="4" customFormat="1" ht="14.25" spans="1:10">
      <c r="A1983" s="66" t="s">
        <v>720</v>
      </c>
      <c r="B1983" s="55" t="s">
        <v>546</v>
      </c>
      <c r="C1983" s="53" t="s">
        <v>15</v>
      </c>
      <c r="D1983" s="59">
        <v>2200</v>
      </c>
      <c r="E1983" s="59">
        <v>471.5</v>
      </c>
      <c r="F1983" s="53">
        <v>468</v>
      </c>
      <c r="G1983" s="53">
        <v>0</v>
      </c>
      <c r="H1983" s="31">
        <v>-7700</v>
      </c>
      <c r="I1983" s="56">
        <v>0</v>
      </c>
      <c r="J1983" s="31">
        <v>-7700</v>
      </c>
    </row>
    <row r="1984" s="4" customFormat="1" ht="14.25" spans="1:10">
      <c r="A1984" s="66" t="s">
        <v>720</v>
      </c>
      <c r="B1984" s="55" t="s">
        <v>439</v>
      </c>
      <c r="C1984" s="53" t="s">
        <v>15</v>
      </c>
      <c r="D1984" s="59">
        <v>4600</v>
      </c>
      <c r="E1984" s="59">
        <v>178.6</v>
      </c>
      <c r="F1984" s="53">
        <v>177.1</v>
      </c>
      <c r="G1984" s="53">
        <v>0</v>
      </c>
      <c r="H1984" s="31">
        <v>-6900</v>
      </c>
      <c r="I1984" s="56">
        <v>0</v>
      </c>
      <c r="J1984" s="31">
        <v>-6900</v>
      </c>
    </row>
    <row r="1985" s="4" customFormat="1" ht="14.25" spans="1:10">
      <c r="A1985" s="66" t="s">
        <v>721</v>
      </c>
      <c r="B1985" s="55" t="s">
        <v>620</v>
      </c>
      <c r="C1985" s="53" t="s">
        <v>15</v>
      </c>
      <c r="D1985" s="59">
        <v>2000</v>
      </c>
      <c r="E1985" s="59">
        <v>252.5</v>
      </c>
      <c r="F1985" s="53">
        <v>253.5</v>
      </c>
      <c r="G1985" s="53">
        <v>254.5</v>
      </c>
      <c r="H1985" s="31">
        <v>2000</v>
      </c>
      <c r="I1985" s="56">
        <v>2000</v>
      </c>
      <c r="J1985" s="31">
        <v>6000</v>
      </c>
    </row>
    <row r="1986" s="4" customFormat="1" ht="14.25" spans="1:10">
      <c r="A1986" s="66" t="s">
        <v>721</v>
      </c>
      <c r="B1986" s="55" t="s">
        <v>617</v>
      </c>
      <c r="C1986" s="53" t="s">
        <v>15</v>
      </c>
      <c r="D1986" s="59">
        <v>9000</v>
      </c>
      <c r="E1986" s="59">
        <v>100.7</v>
      </c>
      <c r="F1986" s="53">
        <v>101.3</v>
      </c>
      <c r="G1986" s="53">
        <v>101.7</v>
      </c>
      <c r="H1986" s="31">
        <v>5399.99999999995</v>
      </c>
      <c r="I1986" s="56">
        <v>3600.00000000005</v>
      </c>
      <c r="J1986" s="31">
        <v>16200</v>
      </c>
    </row>
    <row r="1987" s="4" customFormat="1" ht="14.25" spans="1:10">
      <c r="A1987" s="66" t="s">
        <v>721</v>
      </c>
      <c r="B1987" s="55" t="s">
        <v>599</v>
      </c>
      <c r="C1987" s="53" t="s">
        <v>15</v>
      </c>
      <c r="D1987" s="59">
        <v>8000</v>
      </c>
      <c r="E1987" s="59">
        <v>130.5</v>
      </c>
      <c r="F1987" s="53">
        <v>131.2</v>
      </c>
      <c r="G1987" s="53">
        <v>132</v>
      </c>
      <c r="H1987" s="31">
        <v>5599.99999999991</v>
      </c>
      <c r="I1987" s="56">
        <v>6400.00000000009</v>
      </c>
      <c r="J1987" s="31">
        <v>20000</v>
      </c>
    </row>
    <row r="1988" s="4" customFormat="1" ht="14.25" spans="1:10">
      <c r="A1988" s="66" t="s">
        <v>721</v>
      </c>
      <c r="B1988" s="55" t="s">
        <v>722</v>
      </c>
      <c r="C1988" s="53" t="s">
        <v>15</v>
      </c>
      <c r="D1988" s="59">
        <v>24000</v>
      </c>
      <c r="E1988" s="59">
        <v>33</v>
      </c>
      <c r="F1988" s="53">
        <v>33</v>
      </c>
      <c r="G1988" s="53">
        <v>0</v>
      </c>
      <c r="H1988" s="31">
        <v>0</v>
      </c>
      <c r="I1988" s="56">
        <v>0</v>
      </c>
      <c r="J1988" s="56">
        <v>0</v>
      </c>
    </row>
    <row r="1989" s="4" customFormat="1" ht="14.25" spans="1:10">
      <c r="A1989" s="66" t="s">
        <v>721</v>
      </c>
      <c r="B1989" s="55" t="s">
        <v>165</v>
      </c>
      <c r="C1989" s="53" t="s">
        <v>15</v>
      </c>
      <c r="D1989" s="59">
        <v>5000</v>
      </c>
      <c r="E1989" s="59">
        <v>351.5</v>
      </c>
      <c r="F1989" s="53">
        <v>351.5</v>
      </c>
      <c r="G1989" s="53">
        <v>0</v>
      </c>
      <c r="H1989" s="31">
        <v>0</v>
      </c>
      <c r="I1989" s="56">
        <v>0</v>
      </c>
      <c r="J1989" s="31">
        <v>0</v>
      </c>
    </row>
    <row r="1990" s="4" customFormat="1" ht="14.25" spans="1:10">
      <c r="A1990" s="66" t="s">
        <v>721</v>
      </c>
      <c r="B1990" s="55" t="s">
        <v>388</v>
      </c>
      <c r="C1990" s="53" t="s">
        <v>15</v>
      </c>
      <c r="D1990" s="59">
        <v>1800</v>
      </c>
      <c r="E1990" s="59">
        <v>623</v>
      </c>
      <c r="F1990" s="53">
        <v>623</v>
      </c>
      <c r="G1990" s="53">
        <v>0</v>
      </c>
      <c r="H1990" s="31">
        <v>0</v>
      </c>
      <c r="I1990" s="56">
        <v>0</v>
      </c>
      <c r="J1990" s="31">
        <v>0</v>
      </c>
    </row>
    <row r="1991" s="4" customFormat="1" ht="14.25" spans="1:10">
      <c r="A1991" s="66" t="s">
        <v>721</v>
      </c>
      <c r="B1991" s="55" t="s">
        <v>723</v>
      </c>
      <c r="C1991" s="53" t="s">
        <v>15</v>
      </c>
      <c r="D1991" s="59">
        <v>20000</v>
      </c>
      <c r="E1991" s="59">
        <v>52.5</v>
      </c>
      <c r="F1991" s="53">
        <v>52</v>
      </c>
      <c r="G1991" s="53">
        <v>0</v>
      </c>
      <c r="H1991" s="31">
        <v>-10000</v>
      </c>
      <c r="I1991" s="56">
        <v>0</v>
      </c>
      <c r="J1991" s="31">
        <v>-10000</v>
      </c>
    </row>
    <row r="1992" s="4" customFormat="1" ht="14.25" spans="1:10">
      <c r="A1992" s="66" t="s">
        <v>721</v>
      </c>
      <c r="B1992" s="55" t="s">
        <v>476</v>
      </c>
      <c r="C1992" s="53" t="s">
        <v>15</v>
      </c>
      <c r="D1992" s="59">
        <v>4000</v>
      </c>
      <c r="E1992" s="59">
        <v>117.6</v>
      </c>
      <c r="F1992" s="53">
        <v>116.8</v>
      </c>
      <c r="G1992" s="53">
        <v>0</v>
      </c>
      <c r="H1992" s="31">
        <v>-3199.99999999999</v>
      </c>
      <c r="I1992" s="56">
        <v>0</v>
      </c>
      <c r="J1992" s="31">
        <v>-3199.99999999999</v>
      </c>
    </row>
    <row r="1993" s="4" customFormat="1" ht="14.25" spans="1:10">
      <c r="A1993" s="66" t="s">
        <v>724</v>
      </c>
      <c r="B1993" s="55" t="s">
        <v>397</v>
      </c>
      <c r="C1993" s="53" t="s">
        <v>15</v>
      </c>
      <c r="D1993" s="59">
        <v>1200</v>
      </c>
      <c r="E1993" s="59">
        <v>1245</v>
      </c>
      <c r="F1993" s="53">
        <v>1249</v>
      </c>
      <c r="G1993" s="53">
        <v>1254</v>
      </c>
      <c r="H1993" s="31">
        <v>4800</v>
      </c>
      <c r="I1993" s="56">
        <v>6000</v>
      </c>
      <c r="J1993" s="31">
        <v>18000</v>
      </c>
    </row>
    <row r="1994" s="4" customFormat="1" ht="14.25" spans="1:10">
      <c r="A1994" s="66" t="s">
        <v>724</v>
      </c>
      <c r="B1994" s="55" t="s">
        <v>488</v>
      </c>
      <c r="C1994" s="53" t="s">
        <v>15</v>
      </c>
      <c r="D1994" s="59">
        <v>9000</v>
      </c>
      <c r="E1994" s="59">
        <v>143</v>
      </c>
      <c r="F1994" s="53">
        <v>143.5</v>
      </c>
      <c r="G1994" s="53">
        <v>0</v>
      </c>
      <c r="H1994" s="31">
        <v>4500</v>
      </c>
      <c r="I1994" s="56">
        <v>0</v>
      </c>
      <c r="J1994" s="31">
        <v>4500</v>
      </c>
    </row>
    <row r="1995" s="4" customFormat="1" ht="14.25" spans="1:10">
      <c r="A1995" s="66" t="s">
        <v>724</v>
      </c>
      <c r="B1995" s="55" t="s">
        <v>359</v>
      </c>
      <c r="C1995" s="53" t="s">
        <v>15</v>
      </c>
      <c r="D1995" s="59">
        <v>800</v>
      </c>
      <c r="E1995" s="59">
        <v>1576</v>
      </c>
      <c r="F1995" s="53">
        <v>1576</v>
      </c>
      <c r="G1995" s="53">
        <v>0</v>
      </c>
      <c r="H1995" s="31">
        <v>0</v>
      </c>
      <c r="I1995" s="56">
        <v>0</v>
      </c>
      <c r="J1995" s="31">
        <v>0</v>
      </c>
    </row>
    <row r="1996" s="4" customFormat="1" ht="14.25" spans="1:10">
      <c r="A1996" s="66" t="s">
        <v>725</v>
      </c>
      <c r="B1996" s="55" t="s">
        <v>113</v>
      </c>
      <c r="C1996" s="53" t="s">
        <v>15</v>
      </c>
      <c r="D1996" s="59">
        <v>2400</v>
      </c>
      <c r="E1996" s="59">
        <v>730</v>
      </c>
      <c r="F1996" s="53">
        <v>732</v>
      </c>
      <c r="G1996" s="53">
        <v>734</v>
      </c>
      <c r="H1996" s="31">
        <v>4800</v>
      </c>
      <c r="I1996" s="56">
        <v>4800</v>
      </c>
      <c r="J1996" s="31">
        <v>14400</v>
      </c>
    </row>
    <row r="1997" s="4" customFormat="1" ht="14.25" spans="1:10">
      <c r="A1997" s="66" t="s">
        <v>725</v>
      </c>
      <c r="B1997" s="55" t="s">
        <v>476</v>
      </c>
      <c r="C1997" s="53" t="s">
        <v>15</v>
      </c>
      <c r="D1997" s="59">
        <v>8000</v>
      </c>
      <c r="E1997" s="59">
        <v>114.2</v>
      </c>
      <c r="F1997" s="53">
        <v>115</v>
      </c>
      <c r="G1997" s="53">
        <v>116</v>
      </c>
      <c r="H1997" s="31">
        <v>6399.99999999998</v>
      </c>
      <c r="I1997" s="56">
        <v>8000</v>
      </c>
      <c r="J1997" s="31">
        <v>22400</v>
      </c>
    </row>
    <row r="1998" s="4" customFormat="1" ht="14.25" spans="1:10">
      <c r="A1998" s="66" t="s">
        <v>725</v>
      </c>
      <c r="B1998" s="55" t="s">
        <v>664</v>
      </c>
      <c r="C1998" s="53" t="s">
        <v>17</v>
      </c>
      <c r="D1998" s="59">
        <v>18000</v>
      </c>
      <c r="E1998" s="59">
        <v>61.5</v>
      </c>
      <c r="F1998" s="53">
        <v>61.3</v>
      </c>
      <c r="G1998" s="53">
        <v>0</v>
      </c>
      <c r="H1998" s="31">
        <v>3600.00000000005</v>
      </c>
      <c r="I1998" s="56">
        <v>0</v>
      </c>
      <c r="J1998" s="31">
        <v>3600.00000000005</v>
      </c>
    </row>
    <row r="1999" s="4" customFormat="1" ht="14.25" spans="1:10">
      <c r="A1999" s="66" t="s">
        <v>725</v>
      </c>
      <c r="B1999" s="55" t="s">
        <v>620</v>
      </c>
      <c r="C1999" s="53" t="s">
        <v>15</v>
      </c>
      <c r="D1999" s="59">
        <v>4000</v>
      </c>
      <c r="E1999" s="59">
        <v>251</v>
      </c>
      <c r="F1999" s="53">
        <v>252</v>
      </c>
      <c r="G1999" s="53">
        <v>0</v>
      </c>
      <c r="H1999" s="31">
        <v>4000</v>
      </c>
      <c r="I1999" s="56">
        <v>0</v>
      </c>
      <c r="J1999" s="31">
        <v>4000</v>
      </c>
    </row>
    <row r="2000" s="4" customFormat="1" ht="14.25" spans="1:10">
      <c r="A2000" s="66" t="s">
        <v>725</v>
      </c>
      <c r="B2000" s="55" t="s">
        <v>165</v>
      </c>
      <c r="C2000" s="53" t="s">
        <v>15</v>
      </c>
      <c r="D2000" s="59">
        <v>5000</v>
      </c>
      <c r="E2000" s="59">
        <v>341.5</v>
      </c>
      <c r="F2000" s="53">
        <v>340</v>
      </c>
      <c r="G2000" s="53">
        <v>0</v>
      </c>
      <c r="H2000" s="31">
        <v>-7500</v>
      </c>
      <c r="I2000" s="56">
        <v>0</v>
      </c>
      <c r="J2000" s="31">
        <v>-7500</v>
      </c>
    </row>
    <row r="2001" s="4" customFormat="1" ht="14.25" spans="1:10">
      <c r="A2001" s="66" t="s">
        <v>725</v>
      </c>
      <c r="B2001" s="55" t="s">
        <v>186</v>
      </c>
      <c r="C2001" s="53" t="s">
        <v>15</v>
      </c>
      <c r="D2001" s="59">
        <v>4000</v>
      </c>
      <c r="E2001" s="59">
        <v>258</v>
      </c>
      <c r="F2001" s="53">
        <v>256.5</v>
      </c>
      <c r="G2001" s="53">
        <v>0</v>
      </c>
      <c r="H2001" s="31">
        <v>-6000</v>
      </c>
      <c r="I2001" s="56">
        <v>0</v>
      </c>
      <c r="J2001" s="31">
        <v>-6000</v>
      </c>
    </row>
    <row r="2002" s="4" customFormat="1" ht="14.25" spans="1:10">
      <c r="A2002" s="66" t="s">
        <v>726</v>
      </c>
      <c r="B2002" s="55" t="s">
        <v>439</v>
      </c>
      <c r="C2002" s="53" t="s">
        <v>15</v>
      </c>
      <c r="D2002" s="59">
        <v>4600</v>
      </c>
      <c r="E2002" s="59">
        <v>178</v>
      </c>
      <c r="F2002" s="53">
        <v>179</v>
      </c>
      <c r="G2002" s="53">
        <v>0</v>
      </c>
      <c r="H2002" s="31">
        <v>4600</v>
      </c>
      <c r="I2002" s="56">
        <v>0</v>
      </c>
      <c r="J2002" s="31">
        <v>4600</v>
      </c>
    </row>
    <row r="2003" s="4" customFormat="1" ht="14.25" spans="1:10">
      <c r="A2003" s="66" t="s">
        <v>726</v>
      </c>
      <c r="B2003" s="55" t="s">
        <v>335</v>
      </c>
      <c r="C2003" s="53" t="s">
        <v>15</v>
      </c>
      <c r="D2003" s="59">
        <v>7000</v>
      </c>
      <c r="E2003" s="59">
        <v>202.7</v>
      </c>
      <c r="F2003" s="53">
        <v>203.5</v>
      </c>
      <c r="G2003" s="53">
        <v>0</v>
      </c>
      <c r="H2003" s="31">
        <v>5600.00000000008</v>
      </c>
      <c r="I2003" s="56">
        <v>0</v>
      </c>
      <c r="J2003" s="31">
        <v>5600.00000000008</v>
      </c>
    </row>
    <row r="2004" s="4" customFormat="1" ht="14.25" spans="1:10">
      <c r="A2004" s="66" t="s">
        <v>726</v>
      </c>
      <c r="B2004" s="55" t="s">
        <v>601</v>
      </c>
      <c r="C2004" s="53" t="s">
        <v>15</v>
      </c>
      <c r="D2004" s="59">
        <v>1000</v>
      </c>
      <c r="E2004" s="59">
        <v>1260</v>
      </c>
      <c r="F2004" s="53">
        <v>1260</v>
      </c>
      <c r="G2004" s="53">
        <v>0</v>
      </c>
      <c r="H2004" s="31">
        <v>0</v>
      </c>
      <c r="I2004" s="56">
        <v>0</v>
      </c>
      <c r="J2004" s="31">
        <v>0</v>
      </c>
    </row>
    <row r="2005" s="4" customFormat="1" ht="14.25" spans="1:10">
      <c r="A2005" s="66" t="s">
        <v>727</v>
      </c>
      <c r="B2005" s="55" t="s">
        <v>364</v>
      </c>
      <c r="C2005" s="53" t="s">
        <v>15</v>
      </c>
      <c r="D2005" s="59">
        <v>8000</v>
      </c>
      <c r="E2005" s="59">
        <v>135.5</v>
      </c>
      <c r="F2005" s="53">
        <v>136.25</v>
      </c>
      <c r="G2005" s="53">
        <v>137</v>
      </c>
      <c r="H2005" s="31">
        <v>6000</v>
      </c>
      <c r="I2005" s="56">
        <v>6000</v>
      </c>
      <c r="J2005" s="31">
        <v>20000</v>
      </c>
    </row>
    <row r="2006" s="4" customFormat="1" ht="14.25" spans="1:10">
      <c r="A2006" s="66" t="s">
        <v>727</v>
      </c>
      <c r="B2006" s="55" t="s">
        <v>717</v>
      </c>
      <c r="C2006" s="53" t="s">
        <v>15</v>
      </c>
      <c r="D2006" s="59">
        <v>24000</v>
      </c>
      <c r="E2006" s="59">
        <v>48.5</v>
      </c>
      <c r="F2006" s="53">
        <v>48.8</v>
      </c>
      <c r="G2006" s="53">
        <v>49.1</v>
      </c>
      <c r="H2006" s="31">
        <v>7199.99999999993</v>
      </c>
      <c r="I2006" s="56">
        <v>7200.0000000001</v>
      </c>
      <c r="J2006" s="31">
        <v>24000</v>
      </c>
    </row>
    <row r="2007" s="4" customFormat="1" ht="14.25" spans="1:10">
      <c r="A2007" s="66" t="s">
        <v>727</v>
      </c>
      <c r="B2007" s="55" t="s">
        <v>168</v>
      </c>
      <c r="C2007" s="53" t="s">
        <v>15</v>
      </c>
      <c r="D2007" s="59">
        <v>3000</v>
      </c>
      <c r="E2007" s="59">
        <v>290</v>
      </c>
      <c r="F2007" s="53">
        <v>291</v>
      </c>
      <c r="G2007" s="53">
        <v>0</v>
      </c>
      <c r="H2007" s="31">
        <v>3000</v>
      </c>
      <c r="I2007" s="56">
        <v>0</v>
      </c>
      <c r="J2007" s="31">
        <v>3000</v>
      </c>
    </row>
    <row r="2008" s="4" customFormat="1" ht="14.25" spans="1:10">
      <c r="A2008" s="66" t="s">
        <v>727</v>
      </c>
      <c r="B2008" s="55" t="s">
        <v>664</v>
      </c>
      <c r="C2008" s="53" t="s">
        <v>15</v>
      </c>
      <c r="D2008" s="59">
        <v>18000</v>
      </c>
      <c r="E2008" s="59">
        <v>63</v>
      </c>
      <c r="F2008" s="53">
        <v>63.3</v>
      </c>
      <c r="G2008" s="53">
        <v>0</v>
      </c>
      <c r="H2008" s="31">
        <v>5399.99999999995</v>
      </c>
      <c r="I2008" s="56">
        <v>0</v>
      </c>
      <c r="J2008" s="31">
        <v>5399.99999999995</v>
      </c>
    </row>
    <row r="2009" s="4" customFormat="1" ht="14.25" spans="1:10">
      <c r="A2009" s="66" t="s">
        <v>727</v>
      </c>
      <c r="B2009" s="55" t="s">
        <v>520</v>
      </c>
      <c r="C2009" s="53" t="s">
        <v>15</v>
      </c>
      <c r="D2009" s="59">
        <v>4000</v>
      </c>
      <c r="E2009" s="59">
        <v>622</v>
      </c>
      <c r="F2009" s="53">
        <v>618.5</v>
      </c>
      <c r="G2009" s="53">
        <v>0</v>
      </c>
      <c r="H2009" s="31">
        <v>-14000</v>
      </c>
      <c r="I2009" s="56">
        <v>0</v>
      </c>
      <c r="J2009" s="31">
        <v>-14000</v>
      </c>
    </row>
    <row r="2010" s="4" customFormat="1" ht="14.25" spans="1:10">
      <c r="A2010" s="66" t="s">
        <v>727</v>
      </c>
      <c r="B2010" s="55" t="s">
        <v>335</v>
      </c>
      <c r="C2010" s="53" t="s">
        <v>15</v>
      </c>
      <c r="D2010" s="59">
        <v>7000</v>
      </c>
      <c r="E2010" s="59">
        <v>200</v>
      </c>
      <c r="F2010" s="53">
        <v>199</v>
      </c>
      <c r="G2010" s="53">
        <v>0</v>
      </c>
      <c r="H2010" s="31">
        <v>-7000</v>
      </c>
      <c r="I2010" s="56">
        <v>0</v>
      </c>
      <c r="J2010" s="31">
        <v>-7000</v>
      </c>
    </row>
    <row r="2011" s="4" customFormat="1" ht="14.25" spans="1:10">
      <c r="A2011" s="66" t="s">
        <v>728</v>
      </c>
      <c r="B2011" s="55" t="s">
        <v>165</v>
      </c>
      <c r="C2011" s="53" t="s">
        <v>15</v>
      </c>
      <c r="D2011" s="59">
        <v>5000</v>
      </c>
      <c r="E2011" s="59">
        <v>333</v>
      </c>
      <c r="F2011" s="53">
        <v>334</v>
      </c>
      <c r="G2011" s="53">
        <v>335</v>
      </c>
      <c r="H2011" s="31">
        <v>5000</v>
      </c>
      <c r="I2011" s="56">
        <v>5000</v>
      </c>
      <c r="J2011" s="31">
        <v>15000</v>
      </c>
    </row>
    <row r="2012" s="4" customFormat="1" ht="14.25" spans="1:10">
      <c r="A2012" s="66" t="s">
        <v>728</v>
      </c>
      <c r="B2012" s="55" t="s">
        <v>705</v>
      </c>
      <c r="C2012" s="53" t="s">
        <v>15</v>
      </c>
      <c r="D2012" s="59">
        <v>8000</v>
      </c>
      <c r="E2012" s="59">
        <v>109.2</v>
      </c>
      <c r="F2012" s="53">
        <v>110</v>
      </c>
      <c r="G2012" s="53">
        <v>111</v>
      </c>
      <c r="H2012" s="31">
        <v>6399.99999999998</v>
      </c>
      <c r="I2012" s="56">
        <v>8000</v>
      </c>
      <c r="J2012" s="31">
        <v>14400</v>
      </c>
    </row>
    <row r="2013" s="4" customFormat="1" ht="14.25" spans="1:10">
      <c r="A2013" s="66" t="s">
        <v>728</v>
      </c>
      <c r="B2013" s="55" t="s">
        <v>186</v>
      </c>
      <c r="C2013" s="53" t="s">
        <v>15</v>
      </c>
      <c r="D2013" s="59">
        <v>4000</v>
      </c>
      <c r="E2013" s="59">
        <v>239</v>
      </c>
      <c r="F2013" s="53">
        <v>240</v>
      </c>
      <c r="G2013" s="53">
        <v>241</v>
      </c>
      <c r="H2013" s="31">
        <v>4000</v>
      </c>
      <c r="I2013" s="56">
        <v>4000</v>
      </c>
      <c r="J2013" s="31">
        <v>12000</v>
      </c>
    </row>
    <row r="2014" s="4" customFormat="1" ht="14.25" spans="1:10">
      <c r="A2014" s="66" t="s">
        <v>728</v>
      </c>
      <c r="B2014" s="55" t="s">
        <v>664</v>
      </c>
      <c r="C2014" s="53" t="s">
        <v>15</v>
      </c>
      <c r="D2014" s="59">
        <v>18000</v>
      </c>
      <c r="E2014" s="59">
        <v>59</v>
      </c>
      <c r="F2014" s="53">
        <v>59.4</v>
      </c>
      <c r="G2014" s="53">
        <v>59.8</v>
      </c>
      <c r="H2014" s="31">
        <v>7199.99999999997</v>
      </c>
      <c r="I2014" s="56">
        <v>7199.99999999997</v>
      </c>
      <c r="J2014" s="31">
        <v>40500</v>
      </c>
    </row>
    <row r="2015" s="4" customFormat="1" ht="14.25" spans="1:10">
      <c r="A2015" s="74"/>
      <c r="B2015" s="70"/>
      <c r="C2015" s="68"/>
      <c r="D2015" s="75"/>
      <c r="E2015" s="75"/>
      <c r="F2015" s="68"/>
      <c r="G2015" s="68" t="s">
        <v>612</v>
      </c>
      <c r="H2015" s="69">
        <f>SUM(H1808:H2014)</f>
        <v>11341788.5</v>
      </c>
      <c r="I2015" s="69" t="s">
        <v>380</v>
      </c>
      <c r="J2015" s="69">
        <f>SUM(J1808:J2014)</f>
        <v>21525476.1</v>
      </c>
    </row>
    <row r="2016" s="4" customFormat="1" ht="14.25" spans="1:10">
      <c r="A2016" s="66"/>
      <c r="B2016" s="55"/>
      <c r="C2016" s="53"/>
      <c r="D2016" s="59"/>
      <c r="E2016" s="59"/>
      <c r="F2016" s="53"/>
      <c r="G2016" s="53"/>
      <c r="H2016" s="31"/>
      <c r="I2016" s="56"/>
      <c r="J2016" s="31"/>
    </row>
    <row r="2017" s="4" customFormat="1" ht="14.25" spans="1:10">
      <c r="A2017" s="70"/>
      <c r="B2017" s="71"/>
      <c r="C2017" s="71"/>
      <c r="D2017" s="71"/>
      <c r="E2017" s="71"/>
      <c r="F2017" s="72">
        <v>43497</v>
      </c>
      <c r="G2017" s="71"/>
      <c r="H2017" s="73"/>
      <c r="I2017" s="73"/>
      <c r="J2017" s="73"/>
    </row>
    <row r="2018" s="4" customFormat="1" ht="14.25" spans="1:10">
      <c r="A2018" s="66"/>
      <c r="B2018" s="55"/>
      <c r="C2018" s="53"/>
      <c r="D2018" s="59"/>
      <c r="E2018" s="59"/>
      <c r="F2018" s="53"/>
      <c r="G2018" s="53"/>
      <c r="H2018" s="31"/>
      <c r="I2018" s="56"/>
      <c r="J2018" s="31"/>
    </row>
    <row r="2019" s="4" customFormat="1" ht="14.25" spans="1:10">
      <c r="A2019" s="66" t="s">
        <v>729</v>
      </c>
      <c r="B2019" s="55" t="s">
        <v>439</v>
      </c>
      <c r="C2019" s="53" t="s">
        <v>15</v>
      </c>
      <c r="D2019" s="59">
        <v>4600</v>
      </c>
      <c r="E2019" s="59">
        <v>167</v>
      </c>
      <c r="F2019" s="53">
        <v>168</v>
      </c>
      <c r="G2019" s="53">
        <v>169</v>
      </c>
      <c r="H2019" s="31">
        <v>4600</v>
      </c>
      <c r="I2019" s="56">
        <v>4600</v>
      </c>
      <c r="J2019" s="31">
        <v>13800</v>
      </c>
    </row>
    <row r="2020" s="4" customFormat="1" ht="14.25" spans="1:10">
      <c r="A2020" s="66" t="s">
        <v>729</v>
      </c>
      <c r="B2020" s="55" t="s">
        <v>520</v>
      </c>
      <c r="C2020" s="53" t="s">
        <v>15</v>
      </c>
      <c r="D2020" s="59">
        <v>2000</v>
      </c>
      <c r="E2020" s="59">
        <v>602</v>
      </c>
      <c r="F2020" s="53">
        <v>605</v>
      </c>
      <c r="G2020" s="53">
        <v>608</v>
      </c>
      <c r="H2020" s="31">
        <v>6000</v>
      </c>
      <c r="I2020" s="56">
        <v>6000</v>
      </c>
      <c r="J2020" s="31">
        <v>16000</v>
      </c>
    </row>
    <row r="2021" s="4" customFormat="1" ht="14.25" spans="1:10">
      <c r="A2021" s="66" t="s">
        <v>729</v>
      </c>
      <c r="B2021" s="55" t="s">
        <v>73</v>
      </c>
      <c r="C2021" s="53" t="s">
        <v>17</v>
      </c>
      <c r="D2021" s="59">
        <v>5200</v>
      </c>
      <c r="E2021" s="59">
        <v>162</v>
      </c>
      <c r="F2021" s="53">
        <v>163.5</v>
      </c>
      <c r="G2021" s="53">
        <v>0</v>
      </c>
      <c r="H2021" s="31">
        <v>-7800</v>
      </c>
      <c r="I2021" s="56">
        <v>0</v>
      </c>
      <c r="J2021" s="31">
        <v>-7800</v>
      </c>
    </row>
    <row r="2022" s="4" customFormat="1" ht="14.25" spans="1:10">
      <c r="A2022" s="66" t="s">
        <v>729</v>
      </c>
      <c r="B2022" s="55" t="s">
        <v>426</v>
      </c>
      <c r="C2022" s="53" t="s">
        <v>15</v>
      </c>
      <c r="D2022" s="59">
        <v>1000</v>
      </c>
      <c r="E2022" s="59">
        <v>1295</v>
      </c>
      <c r="F2022" s="53">
        <v>1288</v>
      </c>
      <c r="G2022" s="53">
        <v>0</v>
      </c>
      <c r="H2022" s="31">
        <v>-7000</v>
      </c>
      <c r="I2022" s="56">
        <v>0</v>
      </c>
      <c r="J2022" s="31">
        <v>-7000</v>
      </c>
    </row>
    <row r="2023" s="4" customFormat="1" ht="14.25" spans="1:10">
      <c r="A2023" s="66" t="s">
        <v>729</v>
      </c>
      <c r="B2023" s="55" t="s">
        <v>472</v>
      </c>
      <c r="C2023" s="53" t="s">
        <v>15</v>
      </c>
      <c r="D2023" s="59">
        <v>14000</v>
      </c>
      <c r="E2023" s="59">
        <v>83</v>
      </c>
      <c r="F2023" s="53">
        <v>83</v>
      </c>
      <c r="G2023" s="53">
        <v>0</v>
      </c>
      <c r="H2023" s="31">
        <v>0</v>
      </c>
      <c r="I2023" s="56">
        <v>0</v>
      </c>
      <c r="J2023" s="31">
        <v>0</v>
      </c>
    </row>
    <row r="2024" s="4" customFormat="1" ht="14.25" spans="1:10">
      <c r="A2024" s="66" t="s">
        <v>730</v>
      </c>
      <c r="B2024" s="55" t="s">
        <v>731</v>
      </c>
      <c r="C2024" s="53" t="s">
        <v>15</v>
      </c>
      <c r="D2024" s="59">
        <v>1400</v>
      </c>
      <c r="E2024" s="59">
        <v>836</v>
      </c>
      <c r="F2024" s="53">
        <v>840</v>
      </c>
      <c r="G2024" s="53">
        <v>844</v>
      </c>
      <c r="H2024" s="31">
        <f t="shared" ref="H2024" si="1338">SUM(F2024-E2024)*D2024</f>
        <v>5600</v>
      </c>
      <c r="I2024" s="56">
        <f>SUM(G2024-F2024)*D2024</f>
        <v>5600</v>
      </c>
      <c r="J2024" s="31" t="e">
        <f>SUM(#REF!+I2024+H2024)</f>
        <v>#REF!</v>
      </c>
    </row>
    <row r="2025" s="4" customFormat="1" ht="14.25" spans="1:10">
      <c r="A2025" s="66" t="s">
        <v>730</v>
      </c>
      <c r="B2025" s="55" t="s">
        <v>586</v>
      </c>
      <c r="C2025" s="53" t="s">
        <v>15</v>
      </c>
      <c r="D2025" s="59">
        <v>14000</v>
      </c>
      <c r="E2025" s="59">
        <v>73</v>
      </c>
      <c r="F2025" s="53">
        <v>73.4</v>
      </c>
      <c r="G2025" s="53">
        <v>73.8</v>
      </c>
      <c r="H2025" s="31">
        <f t="shared" ref="H2025" si="1339">SUM(F2025-E2025)*D2025</f>
        <v>5600.00000000008</v>
      </c>
      <c r="I2025" s="56">
        <f>SUM(G2025-F2025)*D2025</f>
        <v>5599.99999999988</v>
      </c>
      <c r="J2025" s="31" t="e">
        <f>SUM(#REF!+I2025+H2025)</f>
        <v>#REF!</v>
      </c>
    </row>
    <row r="2026" s="4" customFormat="1" ht="14.25" spans="1:10">
      <c r="A2026" s="66" t="s">
        <v>732</v>
      </c>
      <c r="B2026" s="55" t="s">
        <v>597</v>
      </c>
      <c r="C2026" s="53" t="s">
        <v>15</v>
      </c>
      <c r="D2026" s="59">
        <v>4000</v>
      </c>
      <c r="E2026" s="59">
        <v>177.5</v>
      </c>
      <c r="F2026" s="53">
        <v>178.5</v>
      </c>
      <c r="G2026" s="53">
        <v>179.5</v>
      </c>
      <c r="H2026" s="31">
        <f t="shared" ref="H2026" si="1340">SUM(F2026-E2026)*D2026</f>
        <v>4000</v>
      </c>
      <c r="I2026" s="56">
        <f>SUM(G2026-F2026)*D2026</f>
        <v>4000</v>
      </c>
      <c r="J2026" s="31" t="e">
        <f>SUM(#REF!+I2026+H2026)</f>
        <v>#REF!</v>
      </c>
    </row>
    <row r="2027" s="4" customFormat="1" ht="14.25" spans="1:10">
      <c r="A2027" s="66" t="s">
        <v>732</v>
      </c>
      <c r="B2027" s="55" t="s">
        <v>59</v>
      </c>
      <c r="C2027" s="53" t="s">
        <v>15</v>
      </c>
      <c r="D2027" s="59">
        <v>12000</v>
      </c>
      <c r="E2027" s="59">
        <v>133</v>
      </c>
      <c r="F2027" s="53">
        <v>133.5</v>
      </c>
      <c r="G2027" s="53">
        <v>134</v>
      </c>
      <c r="H2027" s="31">
        <f t="shared" ref="H2027" si="1341">SUM(F2027-E2027)*D2027</f>
        <v>6000</v>
      </c>
      <c r="I2027" s="56">
        <f>SUM(G2027-F2027)*D2027</f>
        <v>6000</v>
      </c>
      <c r="J2027" s="31" t="e">
        <f>SUM(#REF!+I2027+H2027)</f>
        <v>#REF!</v>
      </c>
    </row>
    <row r="2028" s="4" customFormat="1" ht="14.25" spans="1:10">
      <c r="A2028" s="66" t="s">
        <v>732</v>
      </c>
      <c r="B2028" s="55" t="s">
        <v>157</v>
      </c>
      <c r="C2028" s="53" t="s">
        <v>15</v>
      </c>
      <c r="D2028" s="59">
        <v>2400</v>
      </c>
      <c r="E2028" s="59">
        <v>852</v>
      </c>
      <c r="F2028" s="53">
        <v>855</v>
      </c>
      <c r="G2028" s="53">
        <v>857</v>
      </c>
      <c r="H2028" s="31">
        <f t="shared" ref="H2028" si="1342">SUM(F2028-E2028)*D2028</f>
        <v>7200</v>
      </c>
      <c r="I2028" s="56">
        <f>SUM(G2028-F2028)*D2028</f>
        <v>4800</v>
      </c>
      <c r="J2028" s="31" t="e">
        <f>SUM(#REF!+I2028+H2028)</f>
        <v>#REF!</v>
      </c>
    </row>
    <row r="2029" s="4" customFormat="1" ht="14.25" spans="1:10">
      <c r="A2029" s="66" t="s">
        <v>732</v>
      </c>
      <c r="B2029" s="55" t="s">
        <v>168</v>
      </c>
      <c r="C2029" s="53" t="s">
        <v>15</v>
      </c>
      <c r="D2029" s="59">
        <v>3000</v>
      </c>
      <c r="E2029" s="59">
        <v>285</v>
      </c>
      <c r="F2029" s="53">
        <v>286.5</v>
      </c>
      <c r="G2029" s="53">
        <v>0</v>
      </c>
      <c r="H2029" s="31">
        <f t="shared" ref="H2029" si="1343">SUM(F2029-E2029)*D2029</f>
        <v>4500</v>
      </c>
      <c r="I2029" s="56">
        <v>0</v>
      </c>
      <c r="J2029" s="31" t="e">
        <f>SUM(#REF!+I2029+H2029)</f>
        <v>#REF!</v>
      </c>
    </row>
    <row r="2030" s="4" customFormat="1" ht="14.25" spans="1:10">
      <c r="A2030" s="66" t="s">
        <v>732</v>
      </c>
      <c r="B2030" s="55" t="s">
        <v>717</v>
      </c>
      <c r="C2030" s="53" t="s">
        <v>15</v>
      </c>
      <c r="D2030" s="59">
        <v>24000</v>
      </c>
      <c r="E2030" s="59">
        <v>45.5</v>
      </c>
      <c r="F2030" s="53">
        <v>45.8</v>
      </c>
      <c r="G2030" s="53">
        <v>0</v>
      </c>
      <c r="H2030" s="31">
        <f t="shared" ref="H2030" si="1344">SUM(F2030-E2030)*D2030</f>
        <v>7199.99999999993</v>
      </c>
      <c r="I2030" s="56">
        <v>0</v>
      </c>
      <c r="J2030" s="31" t="e">
        <f>SUM(#REF!+I2030+H2030)</f>
        <v>#REF!</v>
      </c>
    </row>
    <row r="2031" s="4" customFormat="1" ht="14.25" spans="1:10">
      <c r="A2031" s="66" t="s">
        <v>733</v>
      </c>
      <c r="B2031" s="55" t="s">
        <v>459</v>
      </c>
      <c r="C2031" s="53" t="s">
        <v>15</v>
      </c>
      <c r="D2031" s="59">
        <v>2400</v>
      </c>
      <c r="E2031" s="59">
        <v>743.6</v>
      </c>
      <c r="F2031" s="53">
        <v>745.5</v>
      </c>
      <c r="G2031" s="53">
        <v>747.5</v>
      </c>
      <c r="H2031" s="31">
        <f t="shared" ref="H2031" si="1345">SUM(F2031-E2031)*D2031</f>
        <v>4559.99999999995</v>
      </c>
      <c r="I2031" s="56">
        <f>SUM(G2031-F2031)*D2031</f>
        <v>4800</v>
      </c>
      <c r="J2031" s="31" t="e">
        <f>SUM(#REF!+I2031+H2031)</f>
        <v>#REF!</v>
      </c>
    </row>
    <row r="2032" s="4" customFormat="1" ht="14.25" spans="1:10">
      <c r="A2032" s="66" t="s">
        <v>733</v>
      </c>
      <c r="B2032" s="55" t="s">
        <v>486</v>
      </c>
      <c r="C2032" s="53" t="s">
        <v>15</v>
      </c>
      <c r="D2032" s="59">
        <v>6000</v>
      </c>
      <c r="E2032" s="59">
        <v>213.3</v>
      </c>
      <c r="F2032" s="53">
        <v>214</v>
      </c>
      <c r="G2032" s="53">
        <v>0</v>
      </c>
      <c r="H2032" s="31">
        <f t="shared" ref="H2032" si="1346">SUM(F2032-E2032)*D2032</f>
        <v>4199.99999999993</v>
      </c>
      <c r="I2032" s="56">
        <v>0</v>
      </c>
      <c r="J2032" s="31" t="e">
        <f>SUM(#REF!+I2032+H2032)</f>
        <v>#REF!</v>
      </c>
    </row>
    <row r="2033" s="4" customFormat="1" ht="14.25" spans="1:10">
      <c r="A2033" s="66" t="s">
        <v>733</v>
      </c>
      <c r="B2033" s="55" t="s">
        <v>308</v>
      </c>
      <c r="C2033" s="53" t="s">
        <v>15</v>
      </c>
      <c r="D2033" s="59">
        <v>3000</v>
      </c>
      <c r="E2033" s="59">
        <v>540</v>
      </c>
      <c r="F2033" s="53">
        <v>540</v>
      </c>
      <c r="G2033" s="53">
        <v>0</v>
      </c>
      <c r="H2033" s="31">
        <f t="shared" ref="H2033" si="1347">SUM(F2033-E2033)*D2033</f>
        <v>0</v>
      </c>
      <c r="I2033" s="56">
        <v>0</v>
      </c>
      <c r="J2033" s="31" t="e">
        <f>SUM(#REF!+I2033+H2033)</f>
        <v>#REF!</v>
      </c>
    </row>
    <row r="2034" s="4" customFormat="1" ht="14.25" spans="1:10">
      <c r="A2034" s="66" t="s">
        <v>734</v>
      </c>
      <c r="B2034" s="55" t="s">
        <v>599</v>
      </c>
      <c r="C2034" s="53" t="s">
        <v>15</v>
      </c>
      <c r="D2034" s="59">
        <v>8000</v>
      </c>
      <c r="E2034" s="59">
        <v>117</v>
      </c>
      <c r="F2034" s="53">
        <v>117.7</v>
      </c>
      <c r="G2034" s="53">
        <v>118.5</v>
      </c>
      <c r="H2034" s="31">
        <f t="shared" ref="H2034" si="1348">SUM(F2034-E2034)*D2034</f>
        <v>5600.00000000002</v>
      </c>
      <c r="I2034" s="56">
        <f>SUM(G2034-F2034)*D2034</f>
        <v>6399.99999999998</v>
      </c>
      <c r="J2034" s="31" t="e">
        <f>SUM(#REF!+I2034+H2034)</f>
        <v>#REF!</v>
      </c>
    </row>
    <row r="2035" s="4" customFormat="1" ht="14.25" spans="1:10">
      <c r="A2035" s="66" t="s">
        <v>734</v>
      </c>
      <c r="B2035" s="55" t="s">
        <v>73</v>
      </c>
      <c r="C2035" s="53" t="s">
        <v>15</v>
      </c>
      <c r="D2035" s="59">
        <v>5200</v>
      </c>
      <c r="E2035" s="59">
        <v>167</v>
      </c>
      <c r="F2035" s="53">
        <v>168</v>
      </c>
      <c r="G2035" s="53">
        <v>169</v>
      </c>
      <c r="H2035" s="31">
        <f t="shared" ref="H2035" si="1349">SUM(F2035-E2035)*D2035</f>
        <v>5200</v>
      </c>
      <c r="I2035" s="56">
        <f>SUM(G2035-F2035)*D2035</f>
        <v>5200</v>
      </c>
      <c r="J2035" s="31" t="e">
        <f>SUM(#REF!+I2035+H2035)</f>
        <v>#REF!</v>
      </c>
    </row>
    <row r="2036" s="4" customFormat="1" ht="14.25" spans="1:10">
      <c r="A2036" s="66" t="s">
        <v>734</v>
      </c>
      <c r="B2036" s="55" t="s">
        <v>474</v>
      </c>
      <c r="C2036" s="53" t="s">
        <v>15</v>
      </c>
      <c r="D2036" s="59">
        <v>12000</v>
      </c>
      <c r="E2036" s="59">
        <v>111</v>
      </c>
      <c r="F2036" s="53">
        <v>111</v>
      </c>
      <c r="G2036" s="53">
        <v>0</v>
      </c>
      <c r="H2036" s="31">
        <f t="shared" ref="H2036" si="1350">SUM(F2036-E2036)*D2036</f>
        <v>0</v>
      </c>
      <c r="I2036" s="56">
        <v>0</v>
      </c>
      <c r="J2036" s="31" t="e">
        <f>SUM(#REF!+I2036+H2036)</f>
        <v>#REF!</v>
      </c>
    </row>
    <row r="2037" s="4" customFormat="1" ht="14.25" spans="1:10">
      <c r="A2037" s="66" t="s">
        <v>734</v>
      </c>
      <c r="B2037" s="55" t="s">
        <v>335</v>
      </c>
      <c r="C2037" s="53" t="s">
        <v>15</v>
      </c>
      <c r="D2037" s="59">
        <v>7000</v>
      </c>
      <c r="E2037" s="59">
        <v>196.2</v>
      </c>
      <c r="F2037" s="53">
        <v>194.7</v>
      </c>
      <c r="G2037" s="53">
        <v>0</v>
      </c>
      <c r="H2037" s="31">
        <f t="shared" ref="H2037" si="1351">SUM(F2037-E2037)*D2037</f>
        <v>-10500</v>
      </c>
      <c r="I2037" s="56">
        <v>0</v>
      </c>
      <c r="J2037" s="31" t="e">
        <f>SUM(#REF!+I2037+H2037)</f>
        <v>#REF!</v>
      </c>
    </row>
    <row r="2038" s="4" customFormat="1" ht="14.25" spans="1:10">
      <c r="A2038" s="66" t="s">
        <v>735</v>
      </c>
      <c r="B2038" s="55" t="s">
        <v>653</v>
      </c>
      <c r="C2038" s="53" t="s">
        <v>15</v>
      </c>
      <c r="D2038" s="59">
        <v>5000</v>
      </c>
      <c r="E2038" s="59">
        <v>122.2</v>
      </c>
      <c r="F2038" s="53">
        <v>123</v>
      </c>
      <c r="G2038" s="53">
        <v>124</v>
      </c>
      <c r="H2038" s="31">
        <f t="shared" ref="H2038" si="1352">SUM(F2038-E2038)*D2038</f>
        <v>3999.99999999999</v>
      </c>
      <c r="I2038" s="56">
        <f>SUM(G2038-F2038)*D2038</f>
        <v>5000</v>
      </c>
      <c r="J2038" s="31" t="e">
        <f>SUM(#REF!+I2038+H2038)</f>
        <v>#REF!</v>
      </c>
    </row>
    <row r="2039" s="4" customFormat="1" ht="14.25" spans="1:10">
      <c r="A2039" s="66" t="s">
        <v>735</v>
      </c>
      <c r="B2039" s="55" t="s">
        <v>329</v>
      </c>
      <c r="C2039" s="53" t="s">
        <v>15</v>
      </c>
      <c r="D2039" s="59">
        <v>2000</v>
      </c>
      <c r="E2039" s="59">
        <v>498</v>
      </c>
      <c r="F2039" s="53">
        <v>501</v>
      </c>
      <c r="G2039" s="53">
        <v>0</v>
      </c>
      <c r="H2039" s="31">
        <f t="shared" ref="H2039" si="1353">SUM(F2039-E2039)*D2039</f>
        <v>6000</v>
      </c>
      <c r="I2039" s="56">
        <v>0</v>
      </c>
      <c r="J2039" s="31" t="e">
        <f>SUM(#REF!+I2039+H2039)</f>
        <v>#REF!</v>
      </c>
    </row>
    <row r="2040" s="4" customFormat="1" ht="14.25" spans="1:10">
      <c r="A2040" s="66" t="s">
        <v>735</v>
      </c>
      <c r="B2040" s="55" t="s">
        <v>73</v>
      </c>
      <c r="C2040" s="53" t="s">
        <v>15</v>
      </c>
      <c r="D2040" s="59">
        <v>5200</v>
      </c>
      <c r="E2040" s="59">
        <v>166</v>
      </c>
      <c r="F2040" s="53">
        <v>167</v>
      </c>
      <c r="G2040" s="53">
        <v>0</v>
      </c>
      <c r="H2040" s="31">
        <f t="shared" ref="H2040" si="1354">SUM(F2040-E2040)*D2040</f>
        <v>5200</v>
      </c>
      <c r="I2040" s="56">
        <v>0</v>
      </c>
      <c r="J2040" s="31" t="e">
        <f>SUM(#REF!+I2040+H2040)</f>
        <v>#REF!</v>
      </c>
    </row>
    <row r="2041" s="4" customFormat="1" ht="14.25" spans="1:10">
      <c r="A2041" s="66" t="s">
        <v>736</v>
      </c>
      <c r="B2041" s="55" t="s">
        <v>165</v>
      </c>
      <c r="C2041" s="53" t="s">
        <v>15</v>
      </c>
      <c r="D2041" s="59">
        <v>5000</v>
      </c>
      <c r="E2041" s="59">
        <v>350</v>
      </c>
      <c r="F2041" s="53">
        <v>351</v>
      </c>
      <c r="G2041" s="53">
        <v>352</v>
      </c>
      <c r="H2041" s="31">
        <f t="shared" ref="H2041" si="1355">SUM(F2041-E2041)*D2041</f>
        <v>5000</v>
      </c>
      <c r="I2041" s="56">
        <f>SUM(G2041-F2041)*D2041</f>
        <v>5000</v>
      </c>
      <c r="J2041" s="31" t="e">
        <f>SUM(#REF!+I2041+H2041)</f>
        <v>#REF!</v>
      </c>
    </row>
    <row r="2042" s="4" customFormat="1" ht="14.25" spans="1:10">
      <c r="A2042" s="66" t="s">
        <v>736</v>
      </c>
      <c r="B2042" s="55" t="s">
        <v>620</v>
      </c>
      <c r="C2042" s="53" t="s">
        <v>15</v>
      </c>
      <c r="D2042" s="59">
        <v>4000</v>
      </c>
      <c r="E2042" s="59">
        <v>220</v>
      </c>
      <c r="F2042" s="53">
        <v>221</v>
      </c>
      <c r="G2042" s="53">
        <v>0</v>
      </c>
      <c r="H2042" s="31">
        <f t="shared" ref="H2042" si="1356">SUM(F2042-E2042)*D2042</f>
        <v>4000</v>
      </c>
      <c r="I2042" s="56">
        <v>0</v>
      </c>
      <c r="J2042" s="31" t="e">
        <f>SUM(#REF!+I2042+H2042)</f>
        <v>#REF!</v>
      </c>
    </row>
    <row r="2043" s="4" customFormat="1" ht="14.25" spans="1:10">
      <c r="A2043" s="66" t="s">
        <v>736</v>
      </c>
      <c r="B2043" s="55" t="s">
        <v>486</v>
      </c>
      <c r="C2043" s="53" t="s">
        <v>15</v>
      </c>
      <c r="D2043" s="59">
        <v>6000</v>
      </c>
      <c r="E2043" s="59">
        <v>209.5</v>
      </c>
      <c r="F2043" s="53">
        <v>210.5</v>
      </c>
      <c r="G2043" s="53">
        <v>0</v>
      </c>
      <c r="H2043" s="31">
        <f t="shared" ref="H2043" si="1357">SUM(F2043-E2043)*D2043</f>
        <v>6000</v>
      </c>
      <c r="I2043" s="56">
        <v>0</v>
      </c>
      <c r="J2043" s="31" t="e">
        <f>SUM(#REF!+I2043+H2043)</f>
        <v>#REF!</v>
      </c>
    </row>
    <row r="2044" s="4" customFormat="1" ht="14.25" spans="1:10">
      <c r="A2044" s="66" t="s">
        <v>736</v>
      </c>
      <c r="B2044" s="55" t="s">
        <v>462</v>
      </c>
      <c r="C2044" s="53" t="s">
        <v>15</v>
      </c>
      <c r="D2044" s="59">
        <v>4000</v>
      </c>
      <c r="E2044" s="59">
        <v>136</v>
      </c>
      <c r="F2044" s="53">
        <v>134.5</v>
      </c>
      <c r="G2044" s="53">
        <v>0</v>
      </c>
      <c r="H2044" s="31">
        <f t="shared" ref="H2044" si="1358">SUM(F2044-E2044)*D2044</f>
        <v>-6000</v>
      </c>
      <c r="I2044" s="56">
        <v>0</v>
      </c>
      <c r="J2044" s="31" t="e">
        <f>SUM(#REF!+I2044+H2044)</f>
        <v>#REF!</v>
      </c>
    </row>
    <row r="2045" s="4" customFormat="1" ht="14.25" spans="1:10">
      <c r="A2045" s="66" t="s">
        <v>736</v>
      </c>
      <c r="B2045" s="55" t="s">
        <v>335</v>
      </c>
      <c r="C2045" s="53" t="s">
        <v>15</v>
      </c>
      <c r="D2045" s="59">
        <v>7000</v>
      </c>
      <c r="E2045" s="59">
        <v>192</v>
      </c>
      <c r="F2045" s="53">
        <v>190.5</v>
      </c>
      <c r="G2045" s="53">
        <v>0</v>
      </c>
      <c r="H2045" s="31">
        <f t="shared" ref="H2045" si="1359">SUM(F2045-E2045)*D2045</f>
        <v>-10500</v>
      </c>
      <c r="I2045" s="56">
        <v>0</v>
      </c>
      <c r="J2045" s="31" t="e">
        <f>SUM(#REF!+I2045+H2045)</f>
        <v>#REF!</v>
      </c>
    </row>
    <row r="2046" s="4" customFormat="1" ht="14.25" spans="1:10">
      <c r="A2046" s="66" t="s">
        <v>737</v>
      </c>
      <c r="B2046" s="55" t="s">
        <v>113</v>
      </c>
      <c r="C2046" s="53" t="s">
        <v>15</v>
      </c>
      <c r="D2046" s="59">
        <v>2400</v>
      </c>
      <c r="E2046" s="59">
        <v>699</v>
      </c>
      <c r="F2046" s="53">
        <v>701.5</v>
      </c>
      <c r="G2046" s="53">
        <v>703</v>
      </c>
      <c r="H2046" s="31">
        <f t="shared" ref="H2046" si="1360">SUM(F2046-E2046)*D2046</f>
        <v>6000</v>
      </c>
      <c r="I2046" s="56">
        <f>SUM(G2046-F2046)*D2046</f>
        <v>3600</v>
      </c>
      <c r="J2046" s="31" t="e">
        <f>SUM(#REF!+I2046+H2046)</f>
        <v>#REF!</v>
      </c>
    </row>
    <row r="2047" s="4" customFormat="1" ht="14.25" spans="1:10">
      <c r="A2047" s="66" t="s">
        <v>737</v>
      </c>
      <c r="B2047" s="55" t="s">
        <v>617</v>
      </c>
      <c r="C2047" s="53" t="s">
        <v>15</v>
      </c>
      <c r="D2047" s="59">
        <v>9000</v>
      </c>
      <c r="E2047" s="59">
        <v>84</v>
      </c>
      <c r="F2047" s="53">
        <v>84.5</v>
      </c>
      <c r="G2047" s="53">
        <v>85</v>
      </c>
      <c r="H2047" s="31">
        <f t="shared" ref="H2047" si="1361">SUM(F2047-E2047)*D2047</f>
        <v>4500</v>
      </c>
      <c r="I2047" s="56">
        <f>SUM(G2047-F2047)*D2047</f>
        <v>4500</v>
      </c>
      <c r="J2047" s="31" t="e">
        <f>SUM(#REF!+I2047+H2047)</f>
        <v>#REF!</v>
      </c>
    </row>
    <row r="2048" s="4" customFormat="1" ht="14.25" spans="1:10">
      <c r="A2048" s="66" t="s">
        <v>737</v>
      </c>
      <c r="B2048" s="55" t="s">
        <v>59</v>
      </c>
      <c r="C2048" s="53" t="s">
        <v>15</v>
      </c>
      <c r="D2048" s="59">
        <v>12000</v>
      </c>
      <c r="E2048" s="59">
        <v>125.5</v>
      </c>
      <c r="F2048" s="53">
        <v>126</v>
      </c>
      <c r="G2048" s="53">
        <v>126.5</v>
      </c>
      <c r="H2048" s="31">
        <f t="shared" ref="H2048" si="1362">SUM(F2048-E2048)*D2048</f>
        <v>6000</v>
      </c>
      <c r="I2048" s="56">
        <f>SUM(G2048-F2048)*D2048</f>
        <v>6000</v>
      </c>
      <c r="J2048" s="31" t="e">
        <f>SUM(#REF!+I2048+H2048)</f>
        <v>#REF!</v>
      </c>
    </row>
    <row r="2049" s="4" customFormat="1" ht="14.25" spans="1:10">
      <c r="A2049" s="66" t="s">
        <v>737</v>
      </c>
      <c r="B2049" s="55" t="s">
        <v>506</v>
      </c>
      <c r="C2049" s="53" t="s">
        <v>15</v>
      </c>
      <c r="D2049" s="59">
        <v>12000</v>
      </c>
      <c r="E2049" s="59">
        <v>108</v>
      </c>
      <c r="F2049" s="53">
        <v>108.5</v>
      </c>
      <c r="G2049" s="53">
        <v>0</v>
      </c>
      <c r="H2049" s="31">
        <f t="shared" ref="H2049" si="1363">SUM(F2049-E2049)*D2049</f>
        <v>6000</v>
      </c>
      <c r="I2049" s="56">
        <v>0</v>
      </c>
      <c r="J2049" s="31" t="e">
        <f>SUM(#REF!+I2049+H2049)</f>
        <v>#REF!</v>
      </c>
    </row>
    <row r="2050" s="4" customFormat="1" ht="14.25" spans="1:10">
      <c r="A2050" s="66" t="s">
        <v>738</v>
      </c>
      <c r="B2050" s="55" t="s">
        <v>486</v>
      </c>
      <c r="C2050" s="53" t="s">
        <v>15</v>
      </c>
      <c r="D2050" s="59">
        <v>6000</v>
      </c>
      <c r="E2050" s="59">
        <v>202.25</v>
      </c>
      <c r="F2050" s="53">
        <v>200.75</v>
      </c>
      <c r="G2050" s="53">
        <v>0</v>
      </c>
      <c r="H2050" s="31">
        <f t="shared" ref="H2050" si="1364">SUM(F2050-E2050)*D2050</f>
        <v>-9000</v>
      </c>
      <c r="I2050" s="56">
        <v>0</v>
      </c>
      <c r="J2050" s="31" t="e">
        <f>SUM(#REF!+I2050+H2050)</f>
        <v>#REF!</v>
      </c>
    </row>
    <row r="2051" s="4" customFormat="1" ht="14.25" spans="1:10">
      <c r="A2051" s="66" t="s">
        <v>738</v>
      </c>
      <c r="B2051" s="55" t="s">
        <v>520</v>
      </c>
      <c r="C2051" s="53" t="s">
        <v>15</v>
      </c>
      <c r="D2051" s="59">
        <v>2000</v>
      </c>
      <c r="E2051" s="59">
        <v>555</v>
      </c>
      <c r="F2051" s="53">
        <v>551.5</v>
      </c>
      <c r="G2051" s="53">
        <v>0</v>
      </c>
      <c r="H2051" s="31">
        <f t="shared" ref="H2051" si="1365">SUM(F2051-E2051)*D2051</f>
        <v>-7000</v>
      </c>
      <c r="I2051" s="56">
        <v>0</v>
      </c>
      <c r="J2051" s="31" t="e">
        <f>SUM(#REF!+I2051+H2051)</f>
        <v>#REF!</v>
      </c>
    </row>
    <row r="2052" s="4" customFormat="1" ht="14.25" spans="1:10">
      <c r="A2052" s="66" t="s">
        <v>738</v>
      </c>
      <c r="B2052" s="55" t="s">
        <v>520</v>
      </c>
      <c r="C2052" s="53" t="s">
        <v>15</v>
      </c>
      <c r="D2052" s="59">
        <v>2000</v>
      </c>
      <c r="E2052" s="59">
        <v>555</v>
      </c>
      <c r="F2052" s="53">
        <v>557.5</v>
      </c>
      <c r="G2052" s="53">
        <v>0</v>
      </c>
      <c r="H2052" s="31">
        <f t="shared" ref="H2052" si="1366">SUM(F2052-E2052)*D2052</f>
        <v>5000</v>
      </c>
      <c r="I2052" s="56">
        <v>0</v>
      </c>
      <c r="J2052" s="31" t="e">
        <f>SUM(#REF!+I2052+H2052)</f>
        <v>#REF!</v>
      </c>
    </row>
    <row r="2053" s="4" customFormat="1" ht="14.25" spans="1:10">
      <c r="A2053" s="66" t="s">
        <v>739</v>
      </c>
      <c r="B2053" s="55" t="s">
        <v>486</v>
      </c>
      <c r="C2053" s="53" t="s">
        <v>15</v>
      </c>
      <c r="D2053" s="59">
        <v>6000</v>
      </c>
      <c r="E2053" s="59">
        <v>198</v>
      </c>
      <c r="F2053" s="53">
        <v>199</v>
      </c>
      <c r="G2053" s="53">
        <v>200</v>
      </c>
      <c r="H2053" s="31">
        <f t="shared" ref="H2053" si="1367">SUM(F2053-E2053)*D2053</f>
        <v>6000</v>
      </c>
      <c r="I2053" s="56">
        <f>SUM(G2053-F2053)*D2053</f>
        <v>6000</v>
      </c>
      <c r="J2053" s="31" t="e">
        <f>SUM(#REF!+I2053+H2053)</f>
        <v>#REF!</v>
      </c>
    </row>
    <row r="2054" s="4" customFormat="1" ht="14.25" spans="1:10">
      <c r="A2054" s="66" t="s">
        <v>739</v>
      </c>
      <c r="B2054" s="55" t="s">
        <v>59</v>
      </c>
      <c r="C2054" s="53" t="s">
        <v>15</v>
      </c>
      <c r="D2054" s="59">
        <v>12000</v>
      </c>
      <c r="E2054" s="59">
        <v>121.5</v>
      </c>
      <c r="F2054" s="53">
        <v>122</v>
      </c>
      <c r="G2054" s="53">
        <v>0</v>
      </c>
      <c r="H2054" s="31">
        <f t="shared" ref="H2054" si="1368">SUM(F2054-E2054)*D2054</f>
        <v>6000</v>
      </c>
      <c r="I2054" s="56">
        <v>0</v>
      </c>
      <c r="J2054" s="31" t="e">
        <f>SUM(#REF!+I2054+H2054)</f>
        <v>#REF!</v>
      </c>
    </row>
    <row r="2055" s="4" customFormat="1" ht="14.25" spans="1:10">
      <c r="A2055" s="66" t="s">
        <v>739</v>
      </c>
      <c r="B2055" s="55" t="s">
        <v>76</v>
      </c>
      <c r="C2055" s="53" t="s">
        <v>15</v>
      </c>
      <c r="D2055" s="59">
        <v>2200</v>
      </c>
      <c r="E2055" s="59">
        <v>636</v>
      </c>
      <c r="F2055" s="53">
        <v>639</v>
      </c>
      <c r="G2055" s="53">
        <v>0</v>
      </c>
      <c r="H2055" s="31">
        <f t="shared" ref="H2055" si="1369">SUM(F2055-E2055)*D2055</f>
        <v>6600</v>
      </c>
      <c r="I2055" s="56">
        <v>0</v>
      </c>
      <c r="J2055" s="31" t="e">
        <f>SUM(#REF!+I2055+H2055)</f>
        <v>#REF!</v>
      </c>
    </row>
    <row r="2056" s="4" customFormat="1" ht="14.25" spans="1:10">
      <c r="A2056" s="66" t="s">
        <v>740</v>
      </c>
      <c r="B2056" s="55" t="s">
        <v>496</v>
      </c>
      <c r="C2056" s="53" t="s">
        <v>15</v>
      </c>
      <c r="D2056" s="59">
        <v>4000</v>
      </c>
      <c r="E2056" s="59">
        <v>81</v>
      </c>
      <c r="F2056" s="53">
        <v>81.5</v>
      </c>
      <c r="G2056" s="53">
        <v>82</v>
      </c>
      <c r="H2056" s="31">
        <f t="shared" ref="H2056" si="1370">SUM(F2056-E2056)*D2056</f>
        <v>2000</v>
      </c>
      <c r="I2056" s="56">
        <f>SUM(G2056-F2056)*D2056</f>
        <v>2000</v>
      </c>
      <c r="J2056" s="31" t="e">
        <f>SUM(#REF!+I2056+H2056)</f>
        <v>#REF!</v>
      </c>
    </row>
    <row r="2057" s="4" customFormat="1" ht="14.25" spans="1:10">
      <c r="A2057" s="66" t="s">
        <v>740</v>
      </c>
      <c r="B2057" s="55" t="s">
        <v>520</v>
      </c>
      <c r="C2057" s="53" t="s">
        <v>15</v>
      </c>
      <c r="D2057" s="59">
        <v>2000</v>
      </c>
      <c r="E2057" s="59">
        <v>577.5</v>
      </c>
      <c r="F2057" s="53">
        <v>580</v>
      </c>
      <c r="G2057" s="53">
        <v>583</v>
      </c>
      <c r="H2057" s="31">
        <f t="shared" ref="H2057" si="1371">SUM(F2057-E2057)*D2057</f>
        <v>5000</v>
      </c>
      <c r="I2057" s="56">
        <f>SUM(G2057-F2057)*D2057</f>
        <v>6000</v>
      </c>
      <c r="J2057" s="31" t="e">
        <f>SUM(#REF!+I2057+H2057)</f>
        <v>#REF!</v>
      </c>
    </row>
    <row r="2058" s="4" customFormat="1" ht="14.25" spans="1:10">
      <c r="A2058" s="66" t="s">
        <v>740</v>
      </c>
      <c r="B2058" s="55" t="s">
        <v>165</v>
      </c>
      <c r="C2058" s="53" t="s">
        <v>15</v>
      </c>
      <c r="D2058" s="59">
        <v>5000</v>
      </c>
      <c r="E2058" s="59">
        <v>348</v>
      </c>
      <c r="F2058" s="53">
        <v>349</v>
      </c>
      <c r="G2058" s="53">
        <v>350</v>
      </c>
      <c r="H2058" s="31">
        <f t="shared" ref="H2058" si="1372">SUM(F2058-E2058)*D2058</f>
        <v>5000</v>
      </c>
      <c r="I2058" s="56">
        <f>SUM(G2058-F2058)*D2058</f>
        <v>5000</v>
      </c>
      <c r="J2058" s="31" t="e">
        <f>SUM(#REF!+I2058+H2058)</f>
        <v>#REF!</v>
      </c>
    </row>
    <row r="2059" s="4" customFormat="1" ht="14.25" spans="1:10">
      <c r="A2059" s="66" t="s">
        <v>740</v>
      </c>
      <c r="B2059" s="55" t="s">
        <v>165</v>
      </c>
      <c r="C2059" s="53" t="s">
        <v>15</v>
      </c>
      <c r="D2059" s="59">
        <v>5000</v>
      </c>
      <c r="E2059" s="59">
        <v>350.5</v>
      </c>
      <c r="F2059" s="53">
        <v>351.5</v>
      </c>
      <c r="G2059" s="53">
        <v>0</v>
      </c>
      <c r="H2059" s="31">
        <f t="shared" ref="H2059" si="1373">SUM(F2059-E2059)*D2059</f>
        <v>5000</v>
      </c>
      <c r="I2059" s="56">
        <v>0</v>
      </c>
      <c r="J2059" s="31" t="e">
        <f>SUM(#REF!+I2059+H2059)</f>
        <v>#REF!</v>
      </c>
    </row>
    <row r="2060" s="4" customFormat="1" ht="14.25" spans="1:10">
      <c r="A2060" s="66" t="s">
        <v>741</v>
      </c>
      <c r="B2060" s="55" t="s">
        <v>620</v>
      </c>
      <c r="C2060" s="53" t="s">
        <v>15</v>
      </c>
      <c r="D2060" s="59">
        <v>4000</v>
      </c>
      <c r="E2060" s="59">
        <v>206</v>
      </c>
      <c r="F2060" s="53">
        <v>207</v>
      </c>
      <c r="G2060" s="53">
        <v>208</v>
      </c>
      <c r="H2060" s="31">
        <f t="shared" ref="H2060" si="1374">SUM(F2060-E2060)*D2060</f>
        <v>4000</v>
      </c>
      <c r="I2060" s="56">
        <f>SUM(G2060-F2060)*D2060</f>
        <v>4000</v>
      </c>
      <c r="J2060" s="31" t="e">
        <f>SUM(#REF!+I2060+H2060)</f>
        <v>#REF!</v>
      </c>
    </row>
    <row r="2061" s="4" customFormat="1" ht="14.25" spans="1:10">
      <c r="A2061" s="66" t="s">
        <v>741</v>
      </c>
      <c r="B2061" s="55" t="s">
        <v>165</v>
      </c>
      <c r="C2061" s="53" t="s">
        <v>15</v>
      </c>
      <c r="D2061" s="59">
        <v>5000</v>
      </c>
      <c r="E2061" s="59">
        <v>338.2</v>
      </c>
      <c r="F2061" s="53">
        <v>339</v>
      </c>
      <c r="G2061" s="53">
        <v>340</v>
      </c>
      <c r="H2061" s="31">
        <f t="shared" ref="H2061" si="1375">SUM(F2061-E2061)*D2061</f>
        <v>4000.00000000006</v>
      </c>
      <c r="I2061" s="56">
        <f>SUM(G2061-F2061)*D2061</f>
        <v>5000</v>
      </c>
      <c r="J2061" s="31" t="e">
        <f>SUM(#REF!+I2061+H2061)</f>
        <v>#REF!</v>
      </c>
    </row>
    <row r="2062" s="4" customFormat="1" ht="14.25" spans="1:10">
      <c r="A2062" s="66" t="s">
        <v>741</v>
      </c>
      <c r="B2062" s="55" t="s">
        <v>157</v>
      </c>
      <c r="C2062" s="53" t="s">
        <v>15</v>
      </c>
      <c r="D2062" s="59">
        <v>2400</v>
      </c>
      <c r="E2062" s="59">
        <v>820</v>
      </c>
      <c r="F2062" s="53">
        <v>823</v>
      </c>
      <c r="G2062" s="53">
        <v>826</v>
      </c>
      <c r="H2062" s="31">
        <f t="shared" ref="H2062" si="1376">SUM(F2062-E2062)*D2062</f>
        <v>7200</v>
      </c>
      <c r="I2062" s="56">
        <f>SUM(G2062-F2062)*D2062</f>
        <v>7200</v>
      </c>
      <c r="J2062" s="31" t="e">
        <f>SUM(#REF!+I2062+H2062)</f>
        <v>#REF!</v>
      </c>
    </row>
    <row r="2063" s="4" customFormat="1" ht="14.25" spans="1:10">
      <c r="A2063" s="66" t="s">
        <v>741</v>
      </c>
      <c r="B2063" s="55" t="s">
        <v>157</v>
      </c>
      <c r="C2063" s="53" t="s">
        <v>15</v>
      </c>
      <c r="D2063" s="59">
        <v>2400</v>
      </c>
      <c r="E2063" s="59">
        <v>808</v>
      </c>
      <c r="F2063" s="53">
        <v>808</v>
      </c>
      <c r="G2063" s="53">
        <v>0</v>
      </c>
      <c r="H2063" s="31">
        <f t="shared" ref="H2063" si="1377">SUM(F2063-E2063)*D2063</f>
        <v>0</v>
      </c>
      <c r="I2063" s="56">
        <v>0</v>
      </c>
      <c r="J2063" s="31" t="e">
        <f>SUM(#REF!+I2063+H2063)</f>
        <v>#REF!</v>
      </c>
    </row>
    <row r="2064" s="4" customFormat="1" ht="14.25" spans="1:10">
      <c r="A2064" s="66" t="s">
        <v>742</v>
      </c>
      <c r="B2064" s="55" t="s">
        <v>59</v>
      </c>
      <c r="C2064" s="53" t="s">
        <v>15</v>
      </c>
      <c r="D2064" s="59">
        <v>12000</v>
      </c>
      <c r="E2064" s="59">
        <v>121</v>
      </c>
      <c r="F2064" s="53">
        <v>121.5</v>
      </c>
      <c r="G2064" s="53">
        <v>122</v>
      </c>
      <c r="H2064" s="31">
        <f t="shared" ref="H2064" si="1378">SUM(F2064-E2064)*D2064</f>
        <v>6000</v>
      </c>
      <c r="I2064" s="56">
        <f>SUM(G2064-F2064)*D2064</f>
        <v>6000</v>
      </c>
      <c r="J2064" s="31" t="e">
        <f>SUM(#REF!+I2064+H2064)</f>
        <v>#REF!</v>
      </c>
    </row>
    <row r="2065" s="4" customFormat="1" ht="14.25" spans="1:10">
      <c r="A2065" s="66" t="s">
        <v>742</v>
      </c>
      <c r="B2065" s="55" t="s">
        <v>439</v>
      </c>
      <c r="C2065" s="53" t="s">
        <v>15</v>
      </c>
      <c r="D2065" s="59">
        <v>5000</v>
      </c>
      <c r="E2065" s="59">
        <v>156</v>
      </c>
      <c r="F2065" s="53">
        <v>157</v>
      </c>
      <c r="G2065" s="53">
        <v>158</v>
      </c>
      <c r="H2065" s="31">
        <f t="shared" ref="H2065" si="1379">SUM(F2065-E2065)*D2065</f>
        <v>5000</v>
      </c>
      <c r="I2065" s="56">
        <f>SUM(G2065-F2065)*D2065</f>
        <v>5000</v>
      </c>
      <c r="J2065" s="31" t="e">
        <f>SUM(#REF!+I2065+H2065)</f>
        <v>#REF!</v>
      </c>
    </row>
    <row r="2066" s="4" customFormat="1" ht="14.25" spans="1:10">
      <c r="A2066" s="66" t="s">
        <v>742</v>
      </c>
      <c r="B2066" s="55" t="s">
        <v>620</v>
      </c>
      <c r="C2066" s="53" t="s">
        <v>15</v>
      </c>
      <c r="D2066" s="59">
        <v>4000</v>
      </c>
      <c r="E2066" s="59">
        <v>203</v>
      </c>
      <c r="F2066" s="53">
        <v>204</v>
      </c>
      <c r="G2066" s="53">
        <v>0</v>
      </c>
      <c r="H2066" s="31">
        <f t="shared" ref="H2066" si="1380">SUM(F2066-E2066)*D2066</f>
        <v>4000</v>
      </c>
      <c r="I2066" s="56">
        <v>0</v>
      </c>
      <c r="J2066" s="31" t="e">
        <f>SUM(#REF!+I2066+H2066)</f>
        <v>#REF!</v>
      </c>
    </row>
    <row r="2067" s="4" customFormat="1" ht="14.25" spans="1:10">
      <c r="A2067" s="66" t="s">
        <v>742</v>
      </c>
      <c r="B2067" s="55" t="s">
        <v>394</v>
      </c>
      <c r="C2067" s="53" t="s">
        <v>15</v>
      </c>
      <c r="D2067" s="59">
        <v>2600</v>
      </c>
      <c r="E2067" s="59">
        <v>412</v>
      </c>
      <c r="F2067" s="53">
        <v>414</v>
      </c>
      <c r="G2067" s="53">
        <v>0</v>
      </c>
      <c r="H2067" s="31">
        <f t="shared" ref="H2067" si="1381">SUM(F2067-E2067)*D2067</f>
        <v>5200</v>
      </c>
      <c r="I2067" s="56">
        <v>0</v>
      </c>
      <c r="J2067" s="31" t="e">
        <f>SUM(#REF!+I2067+H2067)</f>
        <v>#REF!</v>
      </c>
    </row>
    <row r="2068" s="4" customFormat="1" ht="14.25" spans="1:10">
      <c r="A2068" s="66" t="s">
        <v>743</v>
      </c>
      <c r="B2068" s="55" t="s">
        <v>515</v>
      </c>
      <c r="C2068" s="53" t="s">
        <v>15</v>
      </c>
      <c r="D2068" s="59">
        <v>16000</v>
      </c>
      <c r="E2068" s="59">
        <v>79.1</v>
      </c>
      <c r="F2068" s="53">
        <v>79.5</v>
      </c>
      <c r="G2068" s="53">
        <v>80</v>
      </c>
      <c r="H2068" s="31">
        <f t="shared" ref="H2068" si="1382">SUM(F2068-E2068)*D2068</f>
        <v>6400.00000000009</v>
      </c>
      <c r="I2068" s="56">
        <f>SUM(G2068-F2068)*D2068</f>
        <v>8000</v>
      </c>
      <c r="J2068" s="31" t="e">
        <f>SUM(#REF!+I2068+H2068)</f>
        <v>#REF!</v>
      </c>
    </row>
    <row r="2069" s="4" customFormat="1" ht="14.25" spans="1:10">
      <c r="A2069" s="66" t="s">
        <v>743</v>
      </c>
      <c r="B2069" s="55" t="s">
        <v>265</v>
      </c>
      <c r="C2069" s="53" t="s">
        <v>15</v>
      </c>
      <c r="D2069" s="59">
        <v>4000</v>
      </c>
      <c r="E2069" s="59">
        <v>130</v>
      </c>
      <c r="F2069" s="53">
        <v>131</v>
      </c>
      <c r="G2069" s="53">
        <v>0</v>
      </c>
      <c r="H2069" s="31">
        <f t="shared" ref="H2069:H2072" si="1383">SUM(F2069-E2069)*D2069</f>
        <v>4000</v>
      </c>
      <c r="I2069" s="56">
        <v>0</v>
      </c>
      <c r="J2069" s="31" t="e">
        <f>SUM(#REF!+I2069+H2069)</f>
        <v>#REF!</v>
      </c>
    </row>
    <row r="2070" s="4" customFormat="1" ht="14.25" spans="1:10">
      <c r="A2070" s="66" t="s">
        <v>743</v>
      </c>
      <c r="B2070" s="55" t="s">
        <v>474</v>
      </c>
      <c r="C2070" s="53" t="s">
        <v>17</v>
      </c>
      <c r="D2070" s="59">
        <v>12000</v>
      </c>
      <c r="E2070" s="59">
        <v>97.95</v>
      </c>
      <c r="F2070" s="53">
        <v>97.5</v>
      </c>
      <c r="G2070" s="53">
        <v>0</v>
      </c>
      <c r="H2070" s="31">
        <f>SUM(E2070-F2070)*D2070</f>
        <v>5400.00000000003</v>
      </c>
      <c r="I2070" s="56">
        <v>0</v>
      </c>
      <c r="J2070" s="31" t="e">
        <f>SUM(#REF!+I2070+H2070)</f>
        <v>#REF!</v>
      </c>
    </row>
    <row r="2071" s="4" customFormat="1" ht="14.25" spans="1:10">
      <c r="A2071" s="66" t="s">
        <v>743</v>
      </c>
      <c r="B2071" s="55" t="s">
        <v>154</v>
      </c>
      <c r="C2071" s="53" t="s">
        <v>15</v>
      </c>
      <c r="D2071" s="59">
        <v>1200</v>
      </c>
      <c r="E2071" s="59">
        <v>915.5</v>
      </c>
      <c r="F2071" s="53">
        <v>909.5</v>
      </c>
      <c r="G2071" s="53">
        <v>0</v>
      </c>
      <c r="H2071" s="31">
        <f t="shared" si="1383"/>
        <v>-7200</v>
      </c>
      <c r="I2071" s="56">
        <v>0</v>
      </c>
      <c r="J2071" s="31" t="e">
        <f>SUM(#REF!+I2071+H2071)</f>
        <v>#REF!</v>
      </c>
    </row>
    <row r="2072" s="4" customFormat="1" ht="14.25" spans="1:10">
      <c r="A2072" s="66" t="s">
        <v>743</v>
      </c>
      <c r="B2072" s="55" t="s">
        <v>486</v>
      </c>
      <c r="C2072" s="53" t="s">
        <v>15</v>
      </c>
      <c r="D2072" s="59">
        <v>6000</v>
      </c>
      <c r="E2072" s="59">
        <v>205</v>
      </c>
      <c r="F2072" s="53">
        <v>204</v>
      </c>
      <c r="G2072" s="53">
        <v>0</v>
      </c>
      <c r="H2072" s="31">
        <f t="shared" si="1383"/>
        <v>-6000</v>
      </c>
      <c r="I2072" s="56">
        <v>0</v>
      </c>
      <c r="J2072" s="31" t="e">
        <f>SUM(#REF!+I2072+H2072)</f>
        <v>#REF!</v>
      </c>
    </row>
    <row r="2073" s="4" customFormat="1" ht="14.25" spans="1:10">
      <c r="A2073" s="66" t="s">
        <v>744</v>
      </c>
      <c r="B2073" s="55" t="s">
        <v>611</v>
      </c>
      <c r="C2073" s="53" t="s">
        <v>15</v>
      </c>
      <c r="D2073" s="59">
        <v>3000</v>
      </c>
      <c r="E2073" s="59">
        <v>299.1</v>
      </c>
      <c r="F2073" s="53">
        <v>300.5</v>
      </c>
      <c r="G2073" s="53">
        <v>302</v>
      </c>
      <c r="H2073" s="31">
        <f t="shared" ref="H2073" si="1384">SUM(F2073-E2073)*D2073</f>
        <v>4199.99999999993</v>
      </c>
      <c r="I2073" s="56">
        <f>SUM(G2073-F2073)*D2073</f>
        <v>4500</v>
      </c>
      <c r="J2073" s="31" t="e">
        <f>SUM(#REF!+I2073+H2073)</f>
        <v>#REF!</v>
      </c>
    </row>
    <row r="2074" s="4" customFormat="1" ht="14.25" spans="1:10">
      <c r="A2074" s="66" t="s">
        <v>744</v>
      </c>
      <c r="B2074" s="55" t="s">
        <v>462</v>
      </c>
      <c r="C2074" s="53" t="s">
        <v>15</v>
      </c>
      <c r="D2074" s="59">
        <v>3000</v>
      </c>
      <c r="E2074" s="59">
        <v>141</v>
      </c>
      <c r="F2074" s="53">
        <v>142</v>
      </c>
      <c r="G2074" s="53">
        <v>143</v>
      </c>
      <c r="H2074" s="31">
        <f t="shared" ref="H2074" si="1385">SUM(F2074-E2074)*D2074</f>
        <v>3000</v>
      </c>
      <c r="I2074" s="56">
        <f>SUM(G2074-F2074)*D2074</f>
        <v>3000</v>
      </c>
      <c r="J2074" s="31" t="e">
        <f>SUM(#REF!+I2074+H2074)</f>
        <v>#REF!</v>
      </c>
    </row>
    <row r="2075" s="4" customFormat="1" ht="14.25" spans="1:10">
      <c r="A2075" s="66" t="s">
        <v>744</v>
      </c>
      <c r="B2075" s="55" t="s">
        <v>488</v>
      </c>
      <c r="C2075" s="53" t="s">
        <v>15</v>
      </c>
      <c r="D2075" s="59">
        <v>9000</v>
      </c>
      <c r="E2075" s="59">
        <v>130.5</v>
      </c>
      <c r="F2075" s="53">
        <v>129.75</v>
      </c>
      <c r="G2075" s="53">
        <v>0</v>
      </c>
      <c r="H2075" s="31">
        <f t="shared" ref="H2075" si="1386">SUM(F2075-E2075)*D2075</f>
        <v>-6750</v>
      </c>
      <c r="I2075" s="56">
        <v>0</v>
      </c>
      <c r="J2075" s="31" t="e">
        <f>SUM(#REF!+I2075+H2075)</f>
        <v>#REF!</v>
      </c>
    </row>
    <row r="2076" s="4" customFormat="1" ht="14.25" spans="1:10">
      <c r="A2076" s="66" t="s">
        <v>745</v>
      </c>
      <c r="B2076" s="55" t="s">
        <v>474</v>
      </c>
      <c r="C2076" s="53" t="s">
        <v>15</v>
      </c>
      <c r="D2076" s="59">
        <v>12000</v>
      </c>
      <c r="E2076" s="59">
        <v>101.1</v>
      </c>
      <c r="F2076" s="53">
        <v>101.5</v>
      </c>
      <c r="G2076" s="53">
        <v>102</v>
      </c>
      <c r="H2076" s="31">
        <f t="shared" ref="H2076" si="1387">SUM(F2076-E2076)*D2076</f>
        <v>4800.00000000007</v>
      </c>
      <c r="I2076" s="56">
        <f>SUM(G2076-F2076)*D2076</f>
        <v>6000</v>
      </c>
      <c r="J2076" s="31" t="e">
        <f>SUM(#REF!+I2076+H2076)</f>
        <v>#REF!</v>
      </c>
    </row>
    <row r="2077" s="4" customFormat="1" ht="14.25" spans="1:10">
      <c r="A2077" s="66" t="s">
        <v>745</v>
      </c>
      <c r="B2077" s="55" t="s">
        <v>520</v>
      </c>
      <c r="C2077" s="53" t="s">
        <v>15</v>
      </c>
      <c r="D2077" s="59">
        <v>4000</v>
      </c>
      <c r="E2077" s="59">
        <v>531</v>
      </c>
      <c r="F2077" s="53">
        <v>533.5</v>
      </c>
      <c r="G2077" s="53">
        <v>536</v>
      </c>
      <c r="H2077" s="31">
        <f t="shared" ref="H2077:H2078" si="1388">SUM(F2077-E2077)*D2077</f>
        <v>10000</v>
      </c>
      <c r="I2077" s="56">
        <f>SUM(G2077-F2077)*D2077</f>
        <v>10000</v>
      </c>
      <c r="J2077" s="31" t="e">
        <f>SUM(#REF!+I2077+H2077)</f>
        <v>#REF!</v>
      </c>
    </row>
    <row r="2078" s="4" customFormat="1" ht="14.25" spans="1:10">
      <c r="A2078" s="66" t="s">
        <v>745</v>
      </c>
      <c r="B2078" s="55" t="s">
        <v>177</v>
      </c>
      <c r="C2078" s="53" t="s">
        <v>15</v>
      </c>
      <c r="D2078" s="59">
        <v>4000</v>
      </c>
      <c r="E2078" s="59">
        <v>738.5</v>
      </c>
      <c r="F2078" s="53">
        <v>741</v>
      </c>
      <c r="G2078" s="53">
        <v>744</v>
      </c>
      <c r="H2078" s="31">
        <f t="shared" si="1388"/>
        <v>10000</v>
      </c>
      <c r="I2078" s="56">
        <f>SUM(G2078-F2078)*D2078</f>
        <v>12000</v>
      </c>
      <c r="J2078" s="31" t="e">
        <f>SUM(#REF!+I2078+H2078)</f>
        <v>#REF!</v>
      </c>
    </row>
    <row r="2079" s="4" customFormat="1" ht="14.25" spans="1:10">
      <c r="A2079" s="66" t="s">
        <v>745</v>
      </c>
      <c r="B2079" s="55" t="s">
        <v>167</v>
      </c>
      <c r="C2079" s="53" t="s">
        <v>15</v>
      </c>
      <c r="D2079" s="59">
        <v>4000</v>
      </c>
      <c r="E2079" s="59">
        <v>360</v>
      </c>
      <c r="F2079" s="53">
        <v>358.5</v>
      </c>
      <c r="G2079" s="53">
        <v>0</v>
      </c>
      <c r="H2079" s="31">
        <f t="shared" ref="H2079" si="1389">SUM(F2079-E2079)*D2079</f>
        <v>-6000</v>
      </c>
      <c r="I2079" s="56">
        <v>0</v>
      </c>
      <c r="J2079" s="31" t="e">
        <f>SUM(#REF!+I2079+H2079)</f>
        <v>#REF!</v>
      </c>
    </row>
    <row r="2080" s="4" customFormat="1" ht="14.25" spans="1:10">
      <c r="A2080" s="66" t="s">
        <v>745</v>
      </c>
      <c r="B2080" s="55" t="s">
        <v>499</v>
      </c>
      <c r="C2080" s="53" t="s">
        <v>15</v>
      </c>
      <c r="D2080" s="59">
        <v>1400</v>
      </c>
      <c r="E2080" s="59">
        <v>1293</v>
      </c>
      <c r="F2080" s="53">
        <v>1288</v>
      </c>
      <c r="G2080" s="53">
        <v>0</v>
      </c>
      <c r="H2080" s="31">
        <f t="shared" ref="H2080" si="1390">SUM(F2080-E2080)*D2080</f>
        <v>-7000</v>
      </c>
      <c r="I2080" s="56">
        <v>0</v>
      </c>
      <c r="J2080" s="31" t="e">
        <f>SUM(#REF!+I2080+H2080)</f>
        <v>#REF!</v>
      </c>
    </row>
    <row r="2081" s="4" customFormat="1" ht="14.25" spans="1:10">
      <c r="A2081" s="66" t="s">
        <v>745</v>
      </c>
      <c r="B2081" s="55" t="s">
        <v>265</v>
      </c>
      <c r="C2081" s="53" t="s">
        <v>15</v>
      </c>
      <c r="D2081" s="59">
        <v>4000</v>
      </c>
      <c r="E2081" s="59">
        <v>133</v>
      </c>
      <c r="F2081" s="53">
        <v>134</v>
      </c>
      <c r="G2081" s="53">
        <v>0</v>
      </c>
      <c r="H2081" s="31">
        <f t="shared" ref="H2081" si="1391">SUM(F2081-E2081)*D2081</f>
        <v>4000</v>
      </c>
      <c r="I2081" s="56">
        <v>0</v>
      </c>
      <c r="J2081" s="31" t="e">
        <f>SUM(#REF!+I2081+H2081)</f>
        <v>#REF!</v>
      </c>
    </row>
    <row r="2082" s="4" customFormat="1" ht="14.25" spans="1:10">
      <c r="A2082" s="66" t="s">
        <v>746</v>
      </c>
      <c r="B2082" s="55" t="s">
        <v>444</v>
      </c>
      <c r="C2082" s="53" t="s">
        <v>15</v>
      </c>
      <c r="D2082" s="59">
        <v>3000</v>
      </c>
      <c r="E2082" s="59">
        <v>283</v>
      </c>
      <c r="F2082" s="53">
        <v>284.5</v>
      </c>
      <c r="G2082" s="53">
        <v>286</v>
      </c>
      <c r="H2082" s="31">
        <f t="shared" ref="H2082" si="1392">SUM(F2082-E2082)*D2082</f>
        <v>4500</v>
      </c>
      <c r="I2082" s="56">
        <f>SUM(G2082-F2082)*D2082</f>
        <v>4500</v>
      </c>
      <c r="J2082" s="31" t="e">
        <f>SUM(#REF!+I2082+H2082)</f>
        <v>#REF!</v>
      </c>
    </row>
    <row r="2083" s="4" customFormat="1" ht="14.25" spans="1:10">
      <c r="A2083" s="66" t="s">
        <v>746</v>
      </c>
      <c r="B2083" s="55" t="s">
        <v>499</v>
      </c>
      <c r="C2083" s="53" t="s">
        <v>15</v>
      </c>
      <c r="D2083" s="59">
        <v>1400</v>
      </c>
      <c r="E2083" s="59">
        <v>1287.5</v>
      </c>
      <c r="F2083" s="53">
        <v>1292</v>
      </c>
      <c r="G2083" s="53">
        <v>0</v>
      </c>
      <c r="H2083" s="31">
        <f t="shared" ref="H2083" si="1393">SUM(F2083-E2083)*D2083</f>
        <v>6300</v>
      </c>
      <c r="I2083" s="56">
        <v>0</v>
      </c>
      <c r="J2083" s="31" t="e">
        <f>SUM(#REF!+I2083+H2083)</f>
        <v>#REF!</v>
      </c>
    </row>
    <row r="2084" s="4" customFormat="1" ht="14.25" spans="1:10">
      <c r="A2084" s="66" t="s">
        <v>746</v>
      </c>
      <c r="B2084" s="55" t="s">
        <v>168</v>
      </c>
      <c r="C2084" s="53" t="s">
        <v>15</v>
      </c>
      <c r="D2084" s="59">
        <v>3000</v>
      </c>
      <c r="E2084" s="59">
        <v>278</v>
      </c>
      <c r="F2084" s="53">
        <v>279.5</v>
      </c>
      <c r="G2084" s="53">
        <v>0</v>
      </c>
      <c r="H2084" s="31">
        <f t="shared" ref="H2084" si="1394">SUM(F2084-E2084)*D2084</f>
        <v>4500</v>
      </c>
      <c r="I2084" s="56">
        <v>0</v>
      </c>
      <c r="J2084" s="31" t="e">
        <f>SUM(#REF!+I2084+H2084)</f>
        <v>#REF!</v>
      </c>
    </row>
    <row r="2085" s="4" customFormat="1" ht="14.25" spans="1:10">
      <c r="A2085" s="66" t="s">
        <v>747</v>
      </c>
      <c r="B2085" s="55" t="s">
        <v>499</v>
      </c>
      <c r="C2085" s="53" t="s">
        <v>15</v>
      </c>
      <c r="D2085" s="59">
        <v>1400</v>
      </c>
      <c r="E2085" s="59">
        <v>1266</v>
      </c>
      <c r="F2085" s="53">
        <v>1270</v>
      </c>
      <c r="G2085" s="53">
        <v>1274</v>
      </c>
      <c r="H2085" s="31">
        <f t="shared" ref="H2085" si="1395">SUM(F2085-E2085)*D2085</f>
        <v>5600</v>
      </c>
      <c r="I2085" s="56">
        <f>SUM(G2085-F2085)*D2085</f>
        <v>5600</v>
      </c>
      <c r="J2085" s="31" t="e">
        <f>SUM(#REF!+I2085+H2085)</f>
        <v>#REF!</v>
      </c>
    </row>
    <row r="2086" s="4" customFormat="1" ht="14.25" spans="1:10">
      <c r="A2086" s="66" t="s">
        <v>747</v>
      </c>
      <c r="B2086" s="55" t="s">
        <v>308</v>
      </c>
      <c r="C2086" s="53" t="s">
        <v>15</v>
      </c>
      <c r="D2086" s="59">
        <v>3000</v>
      </c>
      <c r="E2086" s="59">
        <v>500</v>
      </c>
      <c r="F2086" s="53">
        <v>502</v>
      </c>
      <c r="G2086" s="53">
        <v>504</v>
      </c>
      <c r="H2086" s="31">
        <f t="shared" ref="H2086" si="1396">SUM(F2086-E2086)*D2086</f>
        <v>6000</v>
      </c>
      <c r="I2086" s="56">
        <f>SUM(G2086-F2086)*D2086</f>
        <v>6000</v>
      </c>
      <c r="J2086" s="31" t="e">
        <f>SUM(#REF!+I2086+H2086)</f>
        <v>#REF!</v>
      </c>
    </row>
    <row r="2087" s="4" customFormat="1" ht="14.25" spans="1:10">
      <c r="A2087" s="66" t="s">
        <v>747</v>
      </c>
      <c r="B2087" s="55" t="s">
        <v>323</v>
      </c>
      <c r="C2087" s="53" t="s">
        <v>15</v>
      </c>
      <c r="D2087" s="59">
        <v>2000</v>
      </c>
      <c r="E2087" s="59">
        <v>591</v>
      </c>
      <c r="F2087" s="53">
        <v>593</v>
      </c>
      <c r="G2087" s="53">
        <v>595</v>
      </c>
      <c r="H2087" s="31">
        <f t="shared" ref="H2087" si="1397">SUM(F2087-E2087)*D2087</f>
        <v>4000</v>
      </c>
      <c r="I2087" s="56">
        <f>SUM(G2087-F2087)*D2087</f>
        <v>4000</v>
      </c>
      <c r="J2087" s="31" t="e">
        <f>SUM(#REF!+I2087+H2087)</f>
        <v>#REF!</v>
      </c>
    </row>
    <row r="2088" s="4" customFormat="1" ht="14.25" spans="1:10">
      <c r="A2088" s="66" t="s">
        <v>747</v>
      </c>
      <c r="B2088" s="55" t="s">
        <v>620</v>
      </c>
      <c r="C2088" s="53" t="s">
        <v>15</v>
      </c>
      <c r="D2088" s="59">
        <v>2000</v>
      </c>
      <c r="E2088" s="59">
        <v>217</v>
      </c>
      <c r="F2088" s="53">
        <v>217</v>
      </c>
      <c r="G2088" s="53">
        <v>0</v>
      </c>
      <c r="H2088" s="31">
        <f t="shared" ref="H2088" si="1398">SUM(F2088-E2088)*D2088</f>
        <v>0</v>
      </c>
      <c r="I2088" s="56">
        <v>0</v>
      </c>
      <c r="J2088" s="31" t="e">
        <f>SUM(#REF!+I2088+H2088)</f>
        <v>#REF!</v>
      </c>
    </row>
    <row r="2089" s="4" customFormat="1" ht="14.25" spans="1:10">
      <c r="A2089" s="66" t="s">
        <v>747</v>
      </c>
      <c r="B2089" s="55" t="s">
        <v>488</v>
      </c>
      <c r="C2089" s="53" t="s">
        <v>15</v>
      </c>
      <c r="D2089" s="59">
        <v>4000</v>
      </c>
      <c r="E2089" s="59">
        <v>126.6</v>
      </c>
      <c r="F2089" s="53">
        <v>125.9</v>
      </c>
      <c r="G2089" s="53">
        <v>0</v>
      </c>
      <c r="H2089" s="31">
        <f t="shared" ref="H2089" si="1399">SUM(F2089-E2089)*D2089</f>
        <v>-2799.99999999995</v>
      </c>
      <c r="I2089" s="56">
        <v>0</v>
      </c>
      <c r="J2089" s="31" t="e">
        <f>SUM(#REF!+I2089+H2089)</f>
        <v>#REF!</v>
      </c>
    </row>
    <row r="2090" s="4" customFormat="1" ht="14.25" spans="1:10">
      <c r="A2090" s="66" t="s">
        <v>747</v>
      </c>
      <c r="B2090" s="55" t="s">
        <v>429</v>
      </c>
      <c r="C2090" s="53" t="s">
        <v>15</v>
      </c>
      <c r="D2090" s="59">
        <v>2000</v>
      </c>
      <c r="E2090" s="59">
        <v>492</v>
      </c>
      <c r="F2090" s="53">
        <v>488</v>
      </c>
      <c r="G2090" s="53">
        <v>0</v>
      </c>
      <c r="H2090" s="31">
        <f t="shared" ref="H2090" si="1400">SUM(F2090-E2090)*D2090</f>
        <v>-8000</v>
      </c>
      <c r="I2090" s="56">
        <v>0</v>
      </c>
      <c r="J2090" s="31" t="e">
        <f>SUM(#REF!+I2090+H2090)</f>
        <v>#REF!</v>
      </c>
    </row>
    <row r="2091" s="4" customFormat="1" ht="14.25" spans="1:10">
      <c r="A2091" s="66" t="s">
        <v>748</v>
      </c>
      <c r="B2091" s="55" t="s">
        <v>165</v>
      </c>
      <c r="C2091" s="53" t="s">
        <v>15</v>
      </c>
      <c r="D2091" s="59">
        <v>5000</v>
      </c>
      <c r="E2091" s="59">
        <v>343</v>
      </c>
      <c r="F2091" s="53">
        <v>344</v>
      </c>
      <c r="G2091" s="53">
        <v>345</v>
      </c>
      <c r="H2091" s="31">
        <f t="shared" ref="H2091" si="1401">SUM(F2091-E2091)*D2091</f>
        <v>5000</v>
      </c>
      <c r="I2091" s="56">
        <f>SUM(G2091-F2091)*D2091</f>
        <v>5000</v>
      </c>
      <c r="J2091" s="31" t="e">
        <f>SUM(#REF!+I2091+H2091)</f>
        <v>#REF!</v>
      </c>
    </row>
    <row r="2092" s="4" customFormat="1" ht="14.25" spans="1:10">
      <c r="A2092" s="66" t="s">
        <v>748</v>
      </c>
      <c r="B2092" s="55" t="s">
        <v>586</v>
      </c>
      <c r="C2092" s="53" t="s">
        <v>15</v>
      </c>
      <c r="D2092" s="59">
        <v>8000</v>
      </c>
      <c r="E2092" s="59">
        <v>78.78</v>
      </c>
      <c r="F2092" s="53">
        <v>78</v>
      </c>
      <c r="G2092" s="53">
        <v>0</v>
      </c>
      <c r="H2092" s="31">
        <f t="shared" ref="H2092" si="1402">SUM(F2092-E2092)*D2092</f>
        <v>-6240.00000000001</v>
      </c>
      <c r="I2092" s="56">
        <v>0</v>
      </c>
      <c r="J2092" s="31" t="e">
        <f>SUM(#REF!+I2092+H2092)</f>
        <v>#REF!</v>
      </c>
    </row>
    <row r="2093" s="4" customFormat="1" ht="14.25" spans="1:10">
      <c r="A2093" s="66" t="s">
        <v>748</v>
      </c>
      <c r="B2093" s="55" t="s">
        <v>688</v>
      </c>
      <c r="C2093" s="53" t="s">
        <v>15</v>
      </c>
      <c r="D2093" s="59">
        <v>1400</v>
      </c>
      <c r="E2093" s="59">
        <v>810</v>
      </c>
      <c r="F2093" s="53">
        <v>803</v>
      </c>
      <c r="G2093" s="53">
        <v>0</v>
      </c>
      <c r="H2093" s="31">
        <f t="shared" ref="H2093" si="1403">SUM(F2093-E2093)*D2093</f>
        <v>-9800</v>
      </c>
      <c r="I2093" s="56">
        <v>0</v>
      </c>
      <c r="J2093" s="31" t="e">
        <f>SUM(#REF!+I2093+H2093)</f>
        <v>#REF!</v>
      </c>
    </row>
    <row r="2094" s="4" customFormat="1" ht="14.25" spans="1:10">
      <c r="A2094" s="66"/>
      <c r="B2094" s="55"/>
      <c r="C2094" s="53"/>
      <c r="D2094" s="59"/>
      <c r="E2094" s="59"/>
      <c r="F2094" s="53"/>
      <c r="G2094" s="53"/>
      <c r="H2094" s="31"/>
      <c r="I2094" s="56"/>
      <c r="J2094" s="31"/>
    </row>
    <row r="2095" s="4" customFormat="1" ht="14.25" spans="1:10">
      <c r="A2095" s="76"/>
      <c r="B2095" s="77"/>
      <c r="C2095" s="78"/>
      <c r="D2095" s="79"/>
      <c r="E2095" s="79"/>
      <c r="F2095" s="78"/>
      <c r="G2095" s="78" t="s">
        <v>612</v>
      </c>
      <c r="H2095" s="80">
        <f>SUM(H1808:H2093)</f>
        <v>22852647</v>
      </c>
      <c r="I2095" s="80" t="s">
        <v>380</v>
      </c>
      <c r="J2095" s="80" t="e">
        <f>SUM(J1808:J2093)</f>
        <v>#REF!</v>
      </c>
    </row>
    <row r="2096" s="4" customFormat="1" ht="14.25" spans="1:10">
      <c r="A2096" s="66"/>
      <c r="B2096" s="55"/>
      <c r="C2096" s="53"/>
      <c r="D2096" s="59"/>
      <c r="E2096" s="59"/>
      <c r="F2096" s="53"/>
      <c r="G2096" s="53"/>
      <c r="H2096" s="31"/>
      <c r="I2096" s="56"/>
      <c r="J2096" s="31"/>
    </row>
    <row r="2097" s="4" customFormat="1" ht="14.25" spans="1:10">
      <c r="A2097" s="81"/>
      <c r="B2097" s="82"/>
      <c r="C2097" s="82"/>
      <c r="D2097" s="83"/>
      <c r="E2097" s="83"/>
      <c r="F2097" s="84">
        <v>43466</v>
      </c>
      <c r="G2097" s="82"/>
      <c r="H2097" s="85"/>
      <c r="I2097" s="85"/>
      <c r="J2097" s="85"/>
    </row>
    <row r="2098" s="4" customFormat="1" ht="14.25" spans="1:10">
      <c r="A2098" s="66"/>
      <c r="B2098" s="55"/>
      <c r="C2098" s="53"/>
      <c r="D2098" s="59"/>
      <c r="E2098" s="59"/>
      <c r="F2098" s="53"/>
      <c r="G2098" s="53"/>
      <c r="H2098" s="31"/>
      <c r="I2098" s="56"/>
      <c r="J2098" s="31"/>
    </row>
    <row r="2099" s="4" customFormat="1" ht="14.25" spans="1:10">
      <c r="A2099" s="66" t="s">
        <v>749</v>
      </c>
      <c r="B2099" s="55" t="s">
        <v>620</v>
      </c>
      <c r="C2099" s="53" t="s">
        <v>15</v>
      </c>
      <c r="D2099" s="59">
        <v>4000</v>
      </c>
      <c r="E2099" s="59">
        <v>225.6</v>
      </c>
      <c r="F2099" s="53">
        <v>226.6</v>
      </c>
      <c r="G2099" s="53">
        <v>227.5</v>
      </c>
      <c r="H2099" s="31">
        <f t="shared" ref="H2099" si="1404">SUM(F2099-E2099)*D2099</f>
        <v>4000</v>
      </c>
      <c r="I2099" s="56">
        <f>SUM(G2099-F2099)*D2099</f>
        <v>3600.00000000002</v>
      </c>
      <c r="J2099" s="31" t="e">
        <f>SUM(#REF!+I2099+H2099)</f>
        <v>#REF!</v>
      </c>
    </row>
    <row r="2100" s="4" customFormat="1" ht="14.25" spans="1:10">
      <c r="A2100" s="66" t="s">
        <v>749</v>
      </c>
      <c r="B2100" s="55" t="s">
        <v>59</v>
      </c>
      <c r="C2100" s="53" t="s">
        <v>15</v>
      </c>
      <c r="D2100" s="59">
        <v>12000</v>
      </c>
      <c r="E2100" s="59">
        <v>124</v>
      </c>
      <c r="F2100" s="53">
        <v>124.5</v>
      </c>
      <c r="G2100" s="53">
        <v>125</v>
      </c>
      <c r="H2100" s="31">
        <f t="shared" ref="H2100" si="1405">SUM(F2100-E2100)*D2100</f>
        <v>6000</v>
      </c>
      <c r="I2100" s="56">
        <f>SUM(G2100-F2100)*D2100</f>
        <v>6000</v>
      </c>
      <c r="J2100" s="31" t="e">
        <f>SUM(#REF!+I2100+H2100)</f>
        <v>#REF!</v>
      </c>
    </row>
    <row r="2101" s="4" customFormat="1" ht="14.25" spans="1:10">
      <c r="A2101" s="66" t="s">
        <v>749</v>
      </c>
      <c r="B2101" s="55" t="s">
        <v>113</v>
      </c>
      <c r="C2101" s="53" t="s">
        <v>15</v>
      </c>
      <c r="D2101" s="59">
        <v>2400</v>
      </c>
      <c r="E2101" s="59">
        <v>702.5</v>
      </c>
      <c r="F2101" s="53">
        <v>705</v>
      </c>
      <c r="G2101" s="53">
        <v>708</v>
      </c>
      <c r="H2101" s="31">
        <f t="shared" ref="H2101" si="1406">SUM(F2101-E2101)*D2101</f>
        <v>6000</v>
      </c>
      <c r="I2101" s="56">
        <f>SUM(G2101-F2101)*D2101</f>
        <v>7200</v>
      </c>
      <c r="J2101" s="31" t="e">
        <f>SUM(#REF!+I2101+H2101)</f>
        <v>#REF!</v>
      </c>
    </row>
    <row r="2102" s="4" customFormat="1" ht="14.25" spans="1:10">
      <c r="A2102" s="66" t="s">
        <v>749</v>
      </c>
      <c r="B2102" s="55" t="s">
        <v>664</v>
      </c>
      <c r="C2102" s="53" t="s">
        <v>15</v>
      </c>
      <c r="D2102" s="59">
        <v>18000</v>
      </c>
      <c r="E2102" s="59">
        <v>60</v>
      </c>
      <c r="F2102" s="53">
        <v>60.4</v>
      </c>
      <c r="G2102" s="53">
        <v>60.8</v>
      </c>
      <c r="H2102" s="31">
        <f t="shared" ref="H2102" si="1407">SUM(F2102-E2102)*D2102</f>
        <v>7199.99999999997</v>
      </c>
      <c r="I2102" s="56">
        <f>SUM(G2102-F2102)*D2102</f>
        <v>7199.99999999997</v>
      </c>
      <c r="J2102" s="31" t="e">
        <f>SUM(#REF!+I2102+H2102)</f>
        <v>#REF!</v>
      </c>
    </row>
    <row r="2103" s="4" customFormat="1" ht="14.25" spans="1:10">
      <c r="A2103" s="66" t="s">
        <v>749</v>
      </c>
      <c r="B2103" s="55" t="s">
        <v>335</v>
      </c>
      <c r="C2103" s="53" t="s">
        <v>15</v>
      </c>
      <c r="D2103" s="59">
        <v>7000</v>
      </c>
      <c r="E2103" s="59">
        <v>208.5</v>
      </c>
      <c r="F2103" s="53">
        <v>209.25</v>
      </c>
      <c r="G2103" s="53">
        <v>0</v>
      </c>
      <c r="H2103" s="31">
        <f t="shared" ref="H2103" si="1408">SUM(F2103-E2103)*D2103</f>
        <v>5250</v>
      </c>
      <c r="I2103" s="56">
        <v>0</v>
      </c>
      <c r="J2103" s="31" t="e">
        <f>SUM(#REF!+I2103+H2103)</f>
        <v>#REF!</v>
      </c>
    </row>
    <row r="2104" s="4" customFormat="1" ht="14.25" spans="1:10">
      <c r="A2104" s="66" t="s">
        <v>749</v>
      </c>
      <c r="B2104" s="55" t="s">
        <v>710</v>
      </c>
      <c r="C2104" s="53" t="s">
        <v>15</v>
      </c>
      <c r="D2104" s="59">
        <v>26000</v>
      </c>
      <c r="E2104" s="59">
        <v>39.5</v>
      </c>
      <c r="F2104" s="53">
        <v>39.8</v>
      </c>
      <c r="G2104" s="53">
        <v>0</v>
      </c>
      <c r="H2104" s="31">
        <f t="shared" ref="H2104" si="1409">SUM(F2104-E2104)*D2104</f>
        <v>7799.99999999993</v>
      </c>
      <c r="I2104" s="56">
        <v>0</v>
      </c>
      <c r="J2104" s="31" t="e">
        <f>SUM(#REF!+I2104+H2104)</f>
        <v>#REF!</v>
      </c>
    </row>
    <row r="2105" s="4" customFormat="1" ht="14.25" spans="1:10">
      <c r="A2105" s="66" t="s">
        <v>749</v>
      </c>
      <c r="B2105" s="55" t="s">
        <v>617</v>
      </c>
      <c r="C2105" s="53" t="s">
        <v>15</v>
      </c>
      <c r="D2105" s="59">
        <v>9000</v>
      </c>
      <c r="E2105" s="59">
        <v>84.5</v>
      </c>
      <c r="F2105" s="53">
        <v>85</v>
      </c>
      <c r="G2105" s="53">
        <v>0</v>
      </c>
      <c r="H2105" s="31">
        <f t="shared" ref="H2105" si="1410">SUM(F2105-E2105)*D2105</f>
        <v>4500</v>
      </c>
      <c r="I2105" s="56">
        <v>0</v>
      </c>
      <c r="J2105" s="31" t="e">
        <f>SUM(#REF!+I2105+H2105)</f>
        <v>#REF!</v>
      </c>
    </row>
    <row r="2106" s="4" customFormat="1" ht="14.25" spans="1:10">
      <c r="A2106" s="66" t="s">
        <v>749</v>
      </c>
      <c r="B2106" s="55" t="s">
        <v>486</v>
      </c>
      <c r="C2106" s="53" t="s">
        <v>17</v>
      </c>
      <c r="D2106" s="59">
        <v>6000</v>
      </c>
      <c r="E2106" s="59">
        <v>200</v>
      </c>
      <c r="F2106" s="53">
        <v>201.5</v>
      </c>
      <c r="G2106" s="53">
        <v>0</v>
      </c>
      <c r="H2106" s="31">
        <f>SUM(E2106-F2106)*D2106</f>
        <v>-9000</v>
      </c>
      <c r="I2106" s="56">
        <v>0</v>
      </c>
      <c r="J2106" s="31" t="e">
        <f>SUM(#REF!+I2106+H2106)</f>
        <v>#REF!</v>
      </c>
    </row>
    <row r="2107" s="4" customFormat="1" ht="14.25" spans="1:10">
      <c r="A2107" s="66" t="s">
        <v>750</v>
      </c>
      <c r="B2107" s="55" t="s">
        <v>177</v>
      </c>
      <c r="C2107" s="53" t="s">
        <v>15</v>
      </c>
      <c r="D2107" s="59">
        <v>2000</v>
      </c>
      <c r="E2107" s="59">
        <v>703.5</v>
      </c>
      <c r="F2107" s="53">
        <v>705.9</v>
      </c>
      <c r="G2107" s="53">
        <v>0</v>
      </c>
      <c r="H2107" s="31">
        <f t="shared" ref="H2107" si="1411">SUM(F2107-E2107)*D2107</f>
        <v>4799.99999999995</v>
      </c>
      <c r="I2107" s="56">
        <v>0</v>
      </c>
      <c r="J2107" s="31" t="e">
        <f>SUM(#REF!+I2107+H2107)</f>
        <v>#REF!</v>
      </c>
    </row>
    <row r="2108" s="4" customFormat="1" ht="14.25" spans="1:10">
      <c r="A2108" s="66" t="s">
        <v>750</v>
      </c>
      <c r="B2108" s="55" t="s">
        <v>751</v>
      </c>
      <c r="C2108" s="53" t="s">
        <v>15</v>
      </c>
      <c r="D2108" s="59">
        <v>2000</v>
      </c>
      <c r="E2108" s="59">
        <v>90.35</v>
      </c>
      <c r="F2108" s="53">
        <v>90.35</v>
      </c>
      <c r="G2108" s="53">
        <v>0</v>
      </c>
      <c r="H2108" s="31">
        <f t="shared" ref="H2108" si="1412">SUM(F2108-E2108)*D2108</f>
        <v>0</v>
      </c>
      <c r="I2108" s="56">
        <v>0</v>
      </c>
      <c r="J2108" s="31" t="e">
        <f>SUM(#REF!+I2108+H2108)</f>
        <v>#REF!</v>
      </c>
    </row>
    <row r="2109" s="4" customFormat="1" ht="14.25" spans="1:10">
      <c r="A2109" s="66" t="s">
        <v>750</v>
      </c>
      <c r="B2109" s="55" t="s">
        <v>752</v>
      </c>
      <c r="C2109" s="53" t="s">
        <v>15</v>
      </c>
      <c r="D2109" s="59">
        <v>500</v>
      </c>
      <c r="E2109" s="59">
        <v>441</v>
      </c>
      <c r="F2109" s="53">
        <v>441</v>
      </c>
      <c r="G2109" s="53">
        <v>0</v>
      </c>
      <c r="H2109" s="31">
        <f t="shared" ref="H2109" si="1413">SUM(F2109-E2109)*D2109</f>
        <v>0</v>
      </c>
      <c r="I2109" s="56">
        <v>0</v>
      </c>
      <c r="J2109" s="31" t="e">
        <f>SUM(#REF!+I2109+H2109)</f>
        <v>#REF!</v>
      </c>
    </row>
    <row r="2110" s="4" customFormat="1" ht="14.25" spans="1:10">
      <c r="A2110" s="66" t="s">
        <v>750</v>
      </c>
      <c r="B2110" s="55" t="s">
        <v>157</v>
      </c>
      <c r="C2110" s="53" t="s">
        <v>15</v>
      </c>
      <c r="D2110" s="59">
        <v>2400</v>
      </c>
      <c r="E2110" s="59">
        <v>768</v>
      </c>
      <c r="F2110" s="53">
        <v>764</v>
      </c>
      <c r="G2110" s="53">
        <v>0</v>
      </c>
      <c r="H2110" s="31">
        <f t="shared" ref="H2110" si="1414">SUM(F2110-E2110)*D2110</f>
        <v>-9600</v>
      </c>
      <c r="I2110" s="56">
        <v>0</v>
      </c>
      <c r="J2110" s="31" t="e">
        <f>SUM(#REF!+I2110+H2110)</f>
        <v>#REF!</v>
      </c>
    </row>
    <row r="2111" s="4" customFormat="1" ht="14.25" spans="1:10">
      <c r="A2111" s="66" t="s">
        <v>750</v>
      </c>
      <c r="B2111" s="55" t="s">
        <v>520</v>
      </c>
      <c r="C2111" s="53" t="s">
        <v>15</v>
      </c>
      <c r="D2111" s="59">
        <v>2400</v>
      </c>
      <c r="E2111" s="59">
        <v>537.5</v>
      </c>
      <c r="F2111" s="53">
        <v>535</v>
      </c>
      <c r="G2111" s="53">
        <v>0</v>
      </c>
      <c r="H2111" s="31">
        <f t="shared" ref="H2111" si="1415">SUM(F2111-E2111)*D2111</f>
        <v>-6000</v>
      </c>
      <c r="I2111" s="56">
        <v>0</v>
      </c>
      <c r="J2111" s="31" t="e">
        <f>SUM(#REF!+I2111+H2111)</f>
        <v>#REF!</v>
      </c>
    </row>
    <row r="2112" s="4" customFormat="1" ht="14.25" spans="1:10">
      <c r="A2112" s="66" t="s">
        <v>753</v>
      </c>
      <c r="B2112" s="55" t="s">
        <v>476</v>
      </c>
      <c r="C2112" s="53" t="s">
        <v>15</v>
      </c>
      <c r="D2112" s="59">
        <v>8000</v>
      </c>
      <c r="E2112" s="59">
        <v>112</v>
      </c>
      <c r="F2112" s="53">
        <v>112.5</v>
      </c>
      <c r="G2112" s="53">
        <v>113</v>
      </c>
      <c r="H2112" s="31">
        <f t="shared" ref="H2112" si="1416">SUM(F2112-E2112)*D2112</f>
        <v>4000</v>
      </c>
      <c r="I2112" s="56">
        <f>SUM(G2112-F2112)*D2112</f>
        <v>4000</v>
      </c>
      <c r="J2112" s="31" t="e">
        <f>SUM(#REF!+I2112+H2112)</f>
        <v>#REF!</v>
      </c>
    </row>
    <row r="2113" s="4" customFormat="1" ht="14.25" spans="1:10">
      <c r="A2113" s="66" t="s">
        <v>753</v>
      </c>
      <c r="B2113" s="55" t="s">
        <v>397</v>
      </c>
      <c r="C2113" s="53" t="s">
        <v>15</v>
      </c>
      <c r="D2113" s="59">
        <v>1200</v>
      </c>
      <c r="E2113" s="59">
        <v>1184</v>
      </c>
      <c r="F2113" s="53">
        <v>1188</v>
      </c>
      <c r="G2113" s="53">
        <v>1192</v>
      </c>
      <c r="H2113" s="31">
        <f t="shared" ref="H2113" si="1417">SUM(F2113-E2113)*D2113</f>
        <v>4800</v>
      </c>
      <c r="I2113" s="56">
        <f>SUM(G2113-F2113)*D2113</f>
        <v>4800</v>
      </c>
      <c r="J2113" s="31" t="e">
        <f>SUM(#REF!+I2113+H2113)</f>
        <v>#REF!</v>
      </c>
    </row>
    <row r="2114" s="4" customFormat="1" ht="14.25" spans="1:10">
      <c r="A2114" s="66" t="s">
        <v>753</v>
      </c>
      <c r="B2114" s="55" t="s">
        <v>154</v>
      </c>
      <c r="C2114" s="53" t="s">
        <v>15</v>
      </c>
      <c r="D2114" s="59">
        <v>1400</v>
      </c>
      <c r="E2114" s="59">
        <v>884</v>
      </c>
      <c r="F2114" s="53">
        <v>888</v>
      </c>
      <c r="G2114" s="53">
        <v>892</v>
      </c>
      <c r="H2114" s="31">
        <f t="shared" ref="H2114" si="1418">SUM(F2114-E2114)*D2114</f>
        <v>5600</v>
      </c>
      <c r="I2114" s="56">
        <f>SUM(G2114-F2114)*D2114</f>
        <v>5600</v>
      </c>
      <c r="J2114" s="31" t="e">
        <f>SUM(#REF!+I2114+H2114)</f>
        <v>#REF!</v>
      </c>
    </row>
    <row r="2115" s="4" customFormat="1" ht="14.25" spans="1:10">
      <c r="A2115" s="66" t="s">
        <v>753</v>
      </c>
      <c r="B2115" s="55" t="s">
        <v>690</v>
      </c>
      <c r="C2115" s="53" t="s">
        <v>15</v>
      </c>
      <c r="D2115" s="59">
        <v>8000</v>
      </c>
      <c r="E2115" s="59">
        <v>80</v>
      </c>
      <c r="F2115" s="53">
        <v>80.5</v>
      </c>
      <c r="G2115" s="53">
        <v>81</v>
      </c>
      <c r="H2115" s="31">
        <f t="shared" ref="H2115" si="1419">SUM(F2115-E2115)*D2115</f>
        <v>4000</v>
      </c>
      <c r="I2115" s="56">
        <f>SUM(G2115-F2115)*D2115</f>
        <v>4000</v>
      </c>
      <c r="J2115" s="31" t="e">
        <f>SUM(#REF!+I2115+H2115)</f>
        <v>#REF!</v>
      </c>
    </row>
    <row r="2116" s="4" customFormat="1" ht="14.25" spans="1:10">
      <c r="A2116" s="66" t="s">
        <v>753</v>
      </c>
      <c r="B2116" s="55" t="s">
        <v>59</v>
      </c>
      <c r="C2116" s="53" t="s">
        <v>15</v>
      </c>
      <c r="D2116" s="59">
        <v>12000</v>
      </c>
      <c r="E2116" s="59">
        <v>124</v>
      </c>
      <c r="F2116" s="53">
        <v>124.5</v>
      </c>
      <c r="G2116" s="53">
        <v>0</v>
      </c>
      <c r="H2116" s="31">
        <f t="shared" ref="H2116" si="1420">SUM(F2116-E2116)*D2116</f>
        <v>6000</v>
      </c>
      <c r="I2116" s="56">
        <v>0</v>
      </c>
      <c r="J2116" s="31" t="e">
        <f>SUM(#REF!+I2116+H2116)</f>
        <v>#REF!</v>
      </c>
    </row>
    <row r="2117" s="4" customFormat="1" ht="14.25" spans="1:10">
      <c r="A2117" s="66" t="s">
        <v>753</v>
      </c>
      <c r="B2117" s="55" t="s">
        <v>472</v>
      </c>
      <c r="C2117" s="53" t="s">
        <v>15</v>
      </c>
      <c r="D2117" s="59">
        <v>14000</v>
      </c>
      <c r="E2117" s="59">
        <v>86</v>
      </c>
      <c r="F2117" s="53">
        <v>86.5</v>
      </c>
      <c r="G2117" s="53">
        <v>0</v>
      </c>
      <c r="H2117" s="31">
        <f t="shared" ref="H2117" si="1421">SUM(F2117-E2117)*D2117</f>
        <v>7000</v>
      </c>
      <c r="I2117" s="56">
        <v>0</v>
      </c>
      <c r="J2117" s="31" t="e">
        <f>SUM(#REF!+I2117+H2117)</f>
        <v>#REF!</v>
      </c>
    </row>
    <row r="2118" s="4" customFormat="1" ht="14.25" spans="1:10">
      <c r="A2118" s="66" t="s">
        <v>753</v>
      </c>
      <c r="B2118" s="55" t="s">
        <v>508</v>
      </c>
      <c r="C2118" s="53" t="s">
        <v>17</v>
      </c>
      <c r="D2118" s="59">
        <v>4200</v>
      </c>
      <c r="E2118" s="59">
        <v>238</v>
      </c>
      <c r="F2118" s="53">
        <v>241</v>
      </c>
      <c r="G2118" s="53">
        <v>0</v>
      </c>
      <c r="H2118" s="31">
        <f>SUM(E2118-F2118)*D2118</f>
        <v>-12600</v>
      </c>
      <c r="I2118" s="56">
        <v>0</v>
      </c>
      <c r="J2118" s="31" t="e">
        <f>SUM(#REF!+I2118+H2118)</f>
        <v>#REF!</v>
      </c>
    </row>
    <row r="2119" s="4" customFormat="1" ht="14.25" spans="1:10">
      <c r="A2119" s="66" t="s">
        <v>754</v>
      </c>
      <c r="B2119" s="55" t="s">
        <v>486</v>
      </c>
      <c r="C2119" s="53" t="s">
        <v>15</v>
      </c>
      <c r="D2119" s="59">
        <v>6000</v>
      </c>
      <c r="E2119" s="59">
        <v>211</v>
      </c>
      <c r="F2119" s="53">
        <v>212</v>
      </c>
      <c r="G2119" s="53">
        <v>0</v>
      </c>
      <c r="H2119" s="31">
        <f t="shared" ref="H2119" si="1422">SUM(F2119-E2119)*D2119</f>
        <v>6000</v>
      </c>
      <c r="I2119" s="56">
        <v>0</v>
      </c>
      <c r="J2119" s="31" t="e">
        <f>SUM(#REF!+I2119+H2119)</f>
        <v>#REF!</v>
      </c>
    </row>
    <row r="2120" s="4" customFormat="1" ht="14.25" spans="1:10">
      <c r="A2120" s="66" t="s">
        <v>755</v>
      </c>
      <c r="B2120" s="55" t="s">
        <v>177</v>
      </c>
      <c r="C2120" s="53" t="s">
        <v>15</v>
      </c>
      <c r="D2120" s="59">
        <v>2000</v>
      </c>
      <c r="E2120" s="59">
        <v>719</v>
      </c>
      <c r="F2120" s="53">
        <v>721</v>
      </c>
      <c r="G2120" s="53">
        <v>723</v>
      </c>
      <c r="H2120" s="31">
        <f t="shared" ref="H2120" si="1423">SUM(F2120-E2120)*D2120</f>
        <v>4000</v>
      </c>
      <c r="I2120" s="56">
        <f>SUM(G2120-F2120)*D2120</f>
        <v>4000</v>
      </c>
      <c r="J2120" s="31" t="e">
        <f>SUM(#REF!+I2120+H2120)</f>
        <v>#REF!</v>
      </c>
    </row>
    <row r="2121" s="4" customFormat="1" ht="14.25" spans="1:10">
      <c r="A2121" s="66" t="s">
        <v>755</v>
      </c>
      <c r="B2121" s="55" t="s">
        <v>486</v>
      </c>
      <c r="C2121" s="53" t="s">
        <v>17</v>
      </c>
      <c r="D2121" s="59">
        <v>6000</v>
      </c>
      <c r="E2121" s="59">
        <v>216.3</v>
      </c>
      <c r="F2121" s="53">
        <v>215.3</v>
      </c>
      <c r="G2121" s="53">
        <v>214.3</v>
      </c>
      <c r="H2121" s="31">
        <f>SUM(E2121-F2121)*D2121</f>
        <v>6000</v>
      </c>
      <c r="I2121" s="56">
        <f>SUM(F2121-G2121)*D2121</f>
        <v>6000</v>
      </c>
      <c r="J2121" s="31" t="e">
        <f>SUM(#REF!+I2121+H2121)</f>
        <v>#REF!</v>
      </c>
    </row>
    <row r="2122" s="4" customFormat="1" ht="14.25" spans="1:10">
      <c r="A2122" s="66" t="s">
        <v>756</v>
      </c>
      <c r="B2122" s="55" t="s">
        <v>186</v>
      </c>
      <c r="C2122" s="53" t="s">
        <v>17</v>
      </c>
      <c r="D2122" s="59">
        <v>2000</v>
      </c>
      <c r="E2122" s="59">
        <v>262</v>
      </c>
      <c r="F2122" s="53">
        <v>260.75</v>
      </c>
      <c r="G2122" s="53">
        <v>0</v>
      </c>
      <c r="H2122" s="31">
        <f t="shared" ref="H2122:H2123" si="1424">SUM(F2122-E2122)*D2122</f>
        <v>-2500</v>
      </c>
      <c r="I2122" s="56">
        <v>0</v>
      </c>
      <c r="J2122" s="31" t="e">
        <f>SUM(#REF!+I2122+H2122)</f>
        <v>#REF!</v>
      </c>
    </row>
    <row r="2123" s="4" customFormat="1" ht="14.25" spans="1:10">
      <c r="A2123" s="66" t="s">
        <v>756</v>
      </c>
      <c r="B2123" s="55" t="s">
        <v>308</v>
      </c>
      <c r="C2123" s="53" t="s">
        <v>15</v>
      </c>
      <c r="D2123" s="59">
        <v>3000</v>
      </c>
      <c r="E2123" s="59">
        <v>542.5</v>
      </c>
      <c r="F2123" s="53">
        <v>544</v>
      </c>
      <c r="G2123" s="53">
        <v>0</v>
      </c>
      <c r="H2123" s="31">
        <f t="shared" si="1424"/>
        <v>4500</v>
      </c>
      <c r="I2123" s="56">
        <v>0</v>
      </c>
      <c r="J2123" s="31" t="e">
        <f>SUM(#REF!+I2123+H2123)</f>
        <v>#REF!</v>
      </c>
    </row>
    <row r="2124" s="4" customFormat="1" ht="14.25" spans="1:10">
      <c r="A2124" s="66" t="s">
        <v>756</v>
      </c>
      <c r="B2124" s="55" t="s">
        <v>392</v>
      </c>
      <c r="C2124" s="53" t="s">
        <v>15</v>
      </c>
      <c r="D2124" s="59">
        <v>1400</v>
      </c>
      <c r="E2124" s="59">
        <v>1305</v>
      </c>
      <c r="F2124" s="53">
        <v>1310</v>
      </c>
      <c r="G2124" s="53">
        <v>0</v>
      </c>
      <c r="H2124" s="31">
        <f t="shared" ref="H2124" si="1425">SUM(F2124-E2124)*D2124</f>
        <v>7000</v>
      </c>
      <c r="I2124" s="56">
        <v>0</v>
      </c>
      <c r="J2124" s="31" t="e">
        <f>SUM(#REF!+I2124+H2124)</f>
        <v>#REF!</v>
      </c>
    </row>
    <row r="2125" s="4" customFormat="1" ht="14.25" spans="1:10">
      <c r="A2125" s="66" t="s">
        <v>756</v>
      </c>
      <c r="B2125" s="55" t="s">
        <v>520</v>
      </c>
      <c r="C2125" s="53" t="s">
        <v>15</v>
      </c>
      <c r="D2125" s="59">
        <v>2000</v>
      </c>
      <c r="E2125" s="59">
        <v>539</v>
      </c>
      <c r="F2125" s="53">
        <v>536</v>
      </c>
      <c r="G2125" s="53">
        <v>0</v>
      </c>
      <c r="H2125" s="31">
        <f t="shared" ref="H2125" si="1426">SUM(F2125-E2125)*D2125</f>
        <v>-6000</v>
      </c>
      <c r="I2125" s="56">
        <v>0</v>
      </c>
      <c r="J2125" s="31" t="e">
        <f>SUM(#REF!+I2125+H2125)</f>
        <v>#REF!</v>
      </c>
    </row>
    <row r="2126" s="4" customFormat="1" ht="14.25" spans="1:10">
      <c r="A2126" s="66" t="s">
        <v>757</v>
      </c>
      <c r="B2126" s="55" t="s">
        <v>731</v>
      </c>
      <c r="C2126" s="53" t="s">
        <v>15</v>
      </c>
      <c r="D2126" s="59">
        <v>500</v>
      </c>
      <c r="E2126" s="59">
        <v>889</v>
      </c>
      <c r="F2126" s="53">
        <v>893</v>
      </c>
      <c r="G2126" s="53">
        <v>0</v>
      </c>
      <c r="H2126" s="31">
        <f t="shared" ref="H2126" si="1427">SUM(F2126-E2126)*D2126</f>
        <v>2000</v>
      </c>
      <c r="I2126" s="56">
        <v>0</v>
      </c>
      <c r="J2126" s="31" t="e">
        <f>SUM(#REF!+I2126+H2126)</f>
        <v>#REF!</v>
      </c>
    </row>
    <row r="2127" s="4" customFormat="1" ht="14.25" spans="1:10">
      <c r="A2127" s="66" t="s">
        <v>757</v>
      </c>
      <c r="B2127" s="55" t="s">
        <v>157</v>
      </c>
      <c r="C2127" s="53" t="s">
        <v>15</v>
      </c>
      <c r="D2127" s="59">
        <v>2000</v>
      </c>
      <c r="E2127" s="59">
        <v>776.5</v>
      </c>
      <c r="F2127" s="53">
        <v>778.5</v>
      </c>
      <c r="G2127" s="53">
        <v>0</v>
      </c>
      <c r="H2127" s="31">
        <f t="shared" ref="H2127" si="1428">SUM(F2127-E2127)*D2127</f>
        <v>4000</v>
      </c>
      <c r="I2127" s="56">
        <v>0</v>
      </c>
      <c r="J2127" s="31" t="e">
        <f>SUM(#REF!+I2127+H2127)</f>
        <v>#REF!</v>
      </c>
    </row>
    <row r="2128" s="4" customFormat="1" ht="14.25" spans="1:10">
      <c r="A2128" s="66" t="s">
        <v>758</v>
      </c>
      <c r="B2128" s="55" t="s">
        <v>620</v>
      </c>
      <c r="C2128" s="53" t="s">
        <v>15</v>
      </c>
      <c r="D2128" s="59">
        <v>4000</v>
      </c>
      <c r="E2128" s="59">
        <v>249</v>
      </c>
      <c r="F2128" s="53">
        <v>247.5</v>
      </c>
      <c r="G2128" s="53">
        <v>0</v>
      </c>
      <c r="H2128" s="31">
        <f t="shared" ref="H2128" si="1429">SUM(F2128-E2128)*D2128</f>
        <v>-6000</v>
      </c>
      <c r="I2128" s="56">
        <v>0</v>
      </c>
      <c r="J2128" s="31" t="e">
        <f>SUM(#REF!+I2128+H2128)</f>
        <v>#REF!</v>
      </c>
    </row>
    <row r="2129" s="4" customFormat="1" ht="14.25" spans="1:10">
      <c r="A2129" s="66" t="s">
        <v>758</v>
      </c>
      <c r="B2129" s="55" t="s">
        <v>175</v>
      </c>
      <c r="C2129" s="53" t="s">
        <v>15</v>
      </c>
      <c r="D2129" s="59">
        <v>500</v>
      </c>
      <c r="E2129" s="59">
        <v>1522</v>
      </c>
      <c r="F2129" s="53">
        <v>1515</v>
      </c>
      <c r="G2129" s="53">
        <v>0</v>
      </c>
      <c r="H2129" s="31">
        <f t="shared" ref="H2129" si="1430">SUM(F2129-E2129)*D2129</f>
        <v>-3500</v>
      </c>
      <c r="I2129" s="56">
        <v>0</v>
      </c>
      <c r="J2129" s="31" t="e">
        <f>SUM(#REF!+I2129+H2129)</f>
        <v>#REF!</v>
      </c>
    </row>
    <row r="2130" s="4" customFormat="1" ht="14.25" spans="1:10">
      <c r="A2130" s="66" t="s">
        <v>758</v>
      </c>
      <c r="B2130" s="55" t="s">
        <v>448</v>
      </c>
      <c r="C2130" s="53" t="s">
        <v>15</v>
      </c>
      <c r="D2130" s="59">
        <v>3000</v>
      </c>
      <c r="E2130" s="59">
        <v>557</v>
      </c>
      <c r="F2130" s="53">
        <v>559</v>
      </c>
      <c r="G2130" s="53">
        <v>0</v>
      </c>
      <c r="H2130" s="31">
        <f t="shared" ref="H2130" si="1431">SUM(F2130-E2130)*D2130</f>
        <v>6000</v>
      </c>
      <c r="I2130" s="56">
        <v>0</v>
      </c>
      <c r="J2130" s="31" t="e">
        <f>SUM(#REF!+I2130+H2130)</f>
        <v>#REF!</v>
      </c>
    </row>
    <row r="2131" s="4" customFormat="1" ht="14.25" spans="1:10">
      <c r="A2131" s="66" t="s">
        <v>759</v>
      </c>
      <c r="B2131" s="55" t="s">
        <v>76</v>
      </c>
      <c r="C2131" s="53" t="s">
        <v>15</v>
      </c>
      <c r="D2131" s="59">
        <v>1400</v>
      </c>
      <c r="E2131" s="59">
        <v>737.5</v>
      </c>
      <c r="F2131" s="53">
        <v>741</v>
      </c>
      <c r="G2131" s="53">
        <v>745</v>
      </c>
      <c r="H2131" s="31">
        <f t="shared" ref="H2131" si="1432">SUM(F2131-E2131)*D2131</f>
        <v>4900</v>
      </c>
      <c r="I2131" s="56">
        <f>SUM(G2131-F2131)*D2131</f>
        <v>5600</v>
      </c>
      <c r="J2131" s="31" t="e">
        <f>SUM(#REF!+I2131+H2131)</f>
        <v>#REF!</v>
      </c>
    </row>
    <row r="2132" s="4" customFormat="1" ht="14.25" spans="1:10">
      <c r="A2132" s="66" t="s">
        <v>759</v>
      </c>
      <c r="B2132" s="55" t="s">
        <v>165</v>
      </c>
      <c r="C2132" s="53" t="s">
        <v>15</v>
      </c>
      <c r="D2132" s="59">
        <v>5000</v>
      </c>
      <c r="E2132" s="59">
        <v>399</v>
      </c>
      <c r="F2132" s="53">
        <v>400</v>
      </c>
      <c r="G2132" s="53">
        <v>401</v>
      </c>
      <c r="H2132" s="31">
        <f t="shared" ref="H2132:H2133" si="1433">SUM(F2132-E2132)*D2132</f>
        <v>5000</v>
      </c>
      <c r="I2132" s="56">
        <f>SUM(G2132-F2132)*D2132</f>
        <v>5000</v>
      </c>
      <c r="J2132" s="31" t="e">
        <f>SUM(#REF!+I2132+H2132)</f>
        <v>#REF!</v>
      </c>
    </row>
    <row r="2133" s="4" customFormat="1" ht="14.25" spans="1:10">
      <c r="A2133" s="66" t="s">
        <v>759</v>
      </c>
      <c r="B2133" s="55" t="s">
        <v>444</v>
      </c>
      <c r="C2133" s="53" t="s">
        <v>15</v>
      </c>
      <c r="D2133" s="59">
        <v>3000</v>
      </c>
      <c r="E2133" s="59">
        <v>290</v>
      </c>
      <c r="F2133" s="53">
        <v>287</v>
      </c>
      <c r="G2133" s="53">
        <v>0</v>
      </c>
      <c r="H2133" s="31">
        <f t="shared" si="1433"/>
        <v>-9000</v>
      </c>
      <c r="I2133" s="56">
        <v>0</v>
      </c>
      <c r="J2133" s="31" t="e">
        <f>SUM(#REF!+I2133+H2133)</f>
        <v>#REF!</v>
      </c>
    </row>
    <row r="2134" s="4" customFormat="1" ht="14.25" spans="1:10">
      <c r="A2134" s="66" t="s">
        <v>760</v>
      </c>
      <c r="B2134" s="55" t="s">
        <v>154</v>
      </c>
      <c r="C2134" s="53" t="s">
        <v>15</v>
      </c>
      <c r="D2134" s="59">
        <v>1000</v>
      </c>
      <c r="E2134" s="59">
        <v>880.5</v>
      </c>
      <c r="F2134" s="53">
        <v>885</v>
      </c>
      <c r="G2134" s="53">
        <v>890</v>
      </c>
      <c r="H2134" s="31">
        <f t="shared" ref="H2134" si="1434">SUM(F2134-E2134)*D2134</f>
        <v>4500</v>
      </c>
      <c r="I2134" s="56">
        <f>SUM(G2134-F2134)*D2134</f>
        <v>5000</v>
      </c>
      <c r="J2134" s="31" t="e">
        <f>SUM(#REF!+I2134+H2134)</f>
        <v>#REF!</v>
      </c>
    </row>
    <row r="2135" s="4" customFormat="1" ht="14.25" spans="1:10">
      <c r="A2135" s="66" t="s">
        <v>760</v>
      </c>
      <c r="B2135" s="55" t="s">
        <v>335</v>
      </c>
      <c r="C2135" s="53" t="s">
        <v>15</v>
      </c>
      <c r="D2135" s="59">
        <v>7000</v>
      </c>
      <c r="E2135" s="59">
        <v>208.5</v>
      </c>
      <c r="F2135" s="53">
        <v>209.2</v>
      </c>
      <c r="G2135" s="53">
        <v>0</v>
      </c>
      <c r="H2135" s="31">
        <f t="shared" ref="H2135" si="1435">SUM(F2135-E2135)*D2135</f>
        <v>4899.99999999992</v>
      </c>
      <c r="I2135" s="56">
        <v>0</v>
      </c>
      <c r="J2135" s="31" t="e">
        <f>SUM(#REF!+I2135+H2135)</f>
        <v>#REF!</v>
      </c>
    </row>
    <row r="2136" s="4" customFormat="1" ht="14.25" spans="1:10">
      <c r="A2136" s="66" t="s">
        <v>760</v>
      </c>
      <c r="B2136" s="55" t="s">
        <v>472</v>
      </c>
      <c r="C2136" s="53" t="s">
        <v>15</v>
      </c>
      <c r="D2136" s="59">
        <v>14000</v>
      </c>
      <c r="E2136" s="59">
        <v>90.2</v>
      </c>
      <c r="F2136" s="53">
        <v>90.7</v>
      </c>
      <c r="G2136" s="53">
        <v>0</v>
      </c>
      <c r="H2136" s="31">
        <f t="shared" ref="H2136" si="1436">SUM(F2136-E2136)*D2136</f>
        <v>7000</v>
      </c>
      <c r="I2136" s="56">
        <v>0</v>
      </c>
      <c r="J2136" s="31" t="e">
        <f>SUM(#REF!+I2136+H2136)</f>
        <v>#REF!</v>
      </c>
    </row>
    <row r="2137" s="4" customFormat="1" ht="14.25" spans="1:10">
      <c r="A2137" s="66" t="s">
        <v>761</v>
      </c>
      <c r="B2137" s="55" t="s">
        <v>165</v>
      </c>
      <c r="C2137" s="53" t="s">
        <v>15</v>
      </c>
      <c r="D2137" s="59">
        <v>5000</v>
      </c>
      <c r="E2137" s="59">
        <v>393</v>
      </c>
      <c r="F2137" s="53">
        <v>394</v>
      </c>
      <c r="G2137" s="53">
        <v>0</v>
      </c>
      <c r="H2137" s="31">
        <f t="shared" ref="H2137" si="1437">SUM(F2137-E2137)*D2137</f>
        <v>5000</v>
      </c>
      <c r="I2137" s="56">
        <v>0</v>
      </c>
      <c r="J2137" s="31" t="e">
        <f>SUM(#REF!+I2137+H2137)</f>
        <v>#REF!</v>
      </c>
    </row>
    <row r="2138" s="4" customFormat="1" ht="14.25" spans="1:10">
      <c r="A2138" s="66" t="s">
        <v>761</v>
      </c>
      <c r="B2138" s="55" t="s">
        <v>601</v>
      </c>
      <c r="C2138" s="53" t="s">
        <v>15</v>
      </c>
      <c r="D2138" s="59">
        <v>1000</v>
      </c>
      <c r="E2138" s="59">
        <v>1150</v>
      </c>
      <c r="F2138" s="53">
        <v>1143</v>
      </c>
      <c r="G2138" s="53">
        <v>0</v>
      </c>
      <c r="H2138" s="31">
        <f t="shared" ref="H2138" si="1438">SUM(F2138-E2138)*D2138</f>
        <v>-7000</v>
      </c>
      <c r="I2138" s="56">
        <v>0</v>
      </c>
      <c r="J2138" s="31" t="e">
        <f>SUM(#REF!+I2138+H2138)</f>
        <v>#REF!</v>
      </c>
    </row>
    <row r="2139" s="4" customFormat="1" ht="14.25" spans="1:10">
      <c r="A2139" s="66" t="s">
        <v>762</v>
      </c>
      <c r="B2139" s="55" t="s">
        <v>165</v>
      </c>
      <c r="C2139" s="53" t="s">
        <v>15</v>
      </c>
      <c r="D2139" s="59">
        <v>5000</v>
      </c>
      <c r="E2139" s="59">
        <v>387</v>
      </c>
      <c r="F2139" s="53">
        <v>388</v>
      </c>
      <c r="G2139" s="53">
        <v>389</v>
      </c>
      <c r="H2139" s="31">
        <f t="shared" ref="H2139" si="1439">SUM(F2139-E2139)*D2139</f>
        <v>5000</v>
      </c>
      <c r="I2139" s="56">
        <f>SUM(G2139-F2139)*D2139</f>
        <v>5000</v>
      </c>
      <c r="J2139" s="31" t="e">
        <f>SUM(#REF!+I2139+H2139)</f>
        <v>#REF!</v>
      </c>
    </row>
    <row r="2140" s="4" customFormat="1" ht="14.25" spans="1:10">
      <c r="A2140" s="66" t="s">
        <v>762</v>
      </c>
      <c r="B2140" s="55" t="s">
        <v>620</v>
      </c>
      <c r="C2140" s="53" t="s">
        <v>15</v>
      </c>
      <c r="D2140" s="59">
        <v>4000</v>
      </c>
      <c r="E2140" s="59">
        <v>259</v>
      </c>
      <c r="F2140" s="53">
        <v>260</v>
      </c>
      <c r="G2140" s="53">
        <v>0</v>
      </c>
      <c r="H2140" s="31">
        <f t="shared" ref="H2140" si="1440">SUM(F2140-E2140)*D2140</f>
        <v>4000</v>
      </c>
      <c r="I2140" s="56">
        <v>0</v>
      </c>
      <c r="J2140" s="31" t="e">
        <f>SUM(#REF!+I2140+H2140)</f>
        <v>#REF!</v>
      </c>
    </row>
    <row r="2141" s="4" customFormat="1" ht="14.25" spans="1:10">
      <c r="A2141" s="66" t="s">
        <v>762</v>
      </c>
      <c r="B2141" s="55" t="s">
        <v>535</v>
      </c>
      <c r="C2141" s="53" t="s">
        <v>15</v>
      </c>
      <c r="D2141" s="59">
        <v>1000</v>
      </c>
      <c r="E2141" s="59">
        <v>830</v>
      </c>
      <c r="F2141" s="53">
        <v>834</v>
      </c>
      <c r="G2141" s="53">
        <v>0</v>
      </c>
      <c r="H2141" s="31">
        <f t="shared" ref="H2141" si="1441">SUM(F2141-E2141)*D2141</f>
        <v>4000</v>
      </c>
      <c r="I2141" s="56">
        <v>0</v>
      </c>
      <c r="J2141" s="31" t="e">
        <f>SUM(#REF!+I2141+H2141)</f>
        <v>#REF!</v>
      </c>
    </row>
    <row r="2142" s="4" customFormat="1" ht="14.25" spans="1:10">
      <c r="A2142" s="66" t="s">
        <v>762</v>
      </c>
      <c r="B2142" s="55" t="s">
        <v>186</v>
      </c>
      <c r="C2142" s="53" t="s">
        <v>17</v>
      </c>
      <c r="D2142" s="59">
        <v>4000</v>
      </c>
      <c r="E2142" s="59">
        <v>279.5</v>
      </c>
      <c r="F2142" s="53">
        <v>281</v>
      </c>
      <c r="G2142" s="53">
        <v>0</v>
      </c>
      <c r="H2142" s="31">
        <f>SUM(E2142-F2142)*D2142</f>
        <v>-6000</v>
      </c>
      <c r="I2142" s="56">
        <v>0</v>
      </c>
      <c r="J2142" s="31" t="e">
        <f>SUM(#REF!+I2142+H2142)</f>
        <v>#REF!</v>
      </c>
    </row>
    <row r="2143" s="4" customFormat="1" ht="14.25" spans="1:10">
      <c r="A2143" s="66" t="s">
        <v>763</v>
      </c>
      <c r="B2143" s="55" t="s">
        <v>601</v>
      </c>
      <c r="C2143" s="53" t="s">
        <v>15</v>
      </c>
      <c r="D2143" s="59">
        <v>1000</v>
      </c>
      <c r="E2143" s="59">
        <v>1125</v>
      </c>
      <c r="F2143" s="53">
        <v>1130</v>
      </c>
      <c r="G2143" s="53">
        <v>1135</v>
      </c>
      <c r="H2143" s="31">
        <f t="shared" ref="H2143" si="1442">SUM(F2143-E2143)*D2143</f>
        <v>5000</v>
      </c>
      <c r="I2143" s="56">
        <f>SUM(G2143-F2143)*D2143</f>
        <v>5000</v>
      </c>
      <c r="J2143" s="31" t="e">
        <f>SUM(#REF!+I2143+H2143)</f>
        <v>#REF!</v>
      </c>
    </row>
    <row r="2144" s="4" customFormat="1" ht="14.25" spans="1:10">
      <c r="A2144" s="66" t="s">
        <v>763</v>
      </c>
      <c r="B2144" s="55" t="s">
        <v>439</v>
      </c>
      <c r="C2144" s="53" t="s">
        <v>15</v>
      </c>
      <c r="D2144" s="59">
        <v>3400</v>
      </c>
      <c r="E2144" s="59">
        <v>200</v>
      </c>
      <c r="F2144" s="53">
        <v>200</v>
      </c>
      <c r="G2144" s="53">
        <v>0</v>
      </c>
      <c r="H2144" s="31">
        <f t="shared" ref="H2144" si="1443">SUM(F2144-E2144)*D2144</f>
        <v>0</v>
      </c>
      <c r="I2144" s="56">
        <v>0</v>
      </c>
      <c r="J2144" s="31" t="e">
        <f>SUM(#REF!+I2144+H2144)</f>
        <v>#REF!</v>
      </c>
    </row>
    <row r="2145" s="4" customFormat="1" ht="14.25" spans="1:10">
      <c r="A2145" s="66" t="s">
        <v>764</v>
      </c>
      <c r="B2145" s="55" t="s">
        <v>392</v>
      </c>
      <c r="C2145" s="53" t="s">
        <v>15</v>
      </c>
      <c r="D2145" s="59">
        <v>1000</v>
      </c>
      <c r="E2145" s="59">
        <v>1180</v>
      </c>
      <c r="F2145" s="53">
        <v>1185</v>
      </c>
      <c r="G2145" s="53">
        <v>1190</v>
      </c>
      <c r="H2145" s="31">
        <f t="shared" ref="H2145" si="1444">SUM(F2145-E2145)*D2145</f>
        <v>5000</v>
      </c>
      <c r="I2145" s="56">
        <f>SUM(G2145-F2145)*D2145</f>
        <v>5000</v>
      </c>
      <c r="J2145" s="31" t="e">
        <f>SUM(#REF!+I2145+H2145)</f>
        <v>#REF!</v>
      </c>
    </row>
    <row r="2146" s="4" customFormat="1" ht="14.25" spans="1:10">
      <c r="A2146" s="66" t="s">
        <v>764</v>
      </c>
      <c r="B2146" s="55" t="s">
        <v>537</v>
      </c>
      <c r="C2146" s="53" t="s">
        <v>15</v>
      </c>
      <c r="D2146" s="59">
        <v>2000</v>
      </c>
      <c r="E2146" s="59">
        <v>195</v>
      </c>
      <c r="F2146" s="53">
        <v>196.5</v>
      </c>
      <c r="G2146" s="53">
        <v>198</v>
      </c>
      <c r="H2146" s="31">
        <f t="shared" ref="H2146" si="1445">SUM(F2146-E2146)*D2146</f>
        <v>3000</v>
      </c>
      <c r="I2146" s="56">
        <f>SUM(G2146-F2146)*D2146</f>
        <v>3000</v>
      </c>
      <c r="J2146" s="31" t="e">
        <f>SUM(#REF!+I2146+H2146)</f>
        <v>#REF!</v>
      </c>
    </row>
    <row r="2147" s="4" customFormat="1" ht="14.25" spans="1:10">
      <c r="A2147" s="66" t="s">
        <v>764</v>
      </c>
      <c r="B2147" s="55" t="s">
        <v>186</v>
      </c>
      <c r="C2147" s="53" t="s">
        <v>15</v>
      </c>
      <c r="D2147" s="59">
        <v>4000</v>
      </c>
      <c r="E2147" s="59">
        <v>277.5</v>
      </c>
      <c r="F2147" s="53">
        <v>276.5</v>
      </c>
      <c r="G2147" s="53">
        <v>0</v>
      </c>
      <c r="H2147" s="31">
        <f>SUM(E2147-F2147)*D2147</f>
        <v>4000</v>
      </c>
      <c r="I2147" s="56">
        <v>0</v>
      </c>
      <c r="J2147" s="31" t="e">
        <f>SUM(#REF!+I2147+H2147)</f>
        <v>#REF!</v>
      </c>
    </row>
    <row r="2148" s="4" customFormat="1" ht="14.25" spans="1:10">
      <c r="A2148" s="66" t="s">
        <v>764</v>
      </c>
      <c r="B2148" s="55" t="s">
        <v>586</v>
      </c>
      <c r="C2148" s="53" t="s">
        <v>15</v>
      </c>
      <c r="D2148" s="59">
        <v>14000</v>
      </c>
      <c r="E2148" s="59">
        <v>82.5</v>
      </c>
      <c r="F2148" s="53">
        <v>83</v>
      </c>
      <c r="G2148" s="53">
        <v>0</v>
      </c>
      <c r="H2148" s="31">
        <f t="shared" ref="H2148" si="1446">SUM(F2148-E2148)*D2148</f>
        <v>7000</v>
      </c>
      <c r="I2148" s="56">
        <v>0</v>
      </c>
      <c r="J2148" s="31" t="e">
        <f>SUM(#REF!+I2148+H2148)</f>
        <v>#REF!</v>
      </c>
    </row>
    <row r="2149" s="4" customFormat="1" ht="14.25" spans="1:10">
      <c r="A2149" s="66" t="s">
        <v>765</v>
      </c>
      <c r="B2149" s="55" t="s">
        <v>520</v>
      </c>
      <c r="C2149" s="53" t="s">
        <v>17</v>
      </c>
      <c r="D2149" s="59">
        <v>2000</v>
      </c>
      <c r="E2149" s="59">
        <v>586.5</v>
      </c>
      <c r="F2149" s="53">
        <v>584.5</v>
      </c>
      <c r="G2149" s="53">
        <v>0</v>
      </c>
      <c r="H2149" s="31">
        <f>SUM(E2149-F2149)*D2149</f>
        <v>4000</v>
      </c>
      <c r="I2149" s="56">
        <v>0</v>
      </c>
      <c r="J2149" s="31" t="e">
        <f>SUM(#REF!+I2149+H2149)</f>
        <v>#REF!</v>
      </c>
    </row>
    <row r="2150" s="4" customFormat="1" ht="14.25" spans="1:10">
      <c r="A2150" s="66" t="s">
        <v>765</v>
      </c>
      <c r="B2150" s="55" t="s">
        <v>168</v>
      </c>
      <c r="C2150" s="53" t="s">
        <v>15</v>
      </c>
      <c r="D2150" s="59">
        <v>3000</v>
      </c>
      <c r="E2150" s="59">
        <v>294</v>
      </c>
      <c r="F2150" s="53">
        <v>295</v>
      </c>
      <c r="G2150" s="53">
        <v>0</v>
      </c>
      <c r="H2150" s="31">
        <f t="shared" ref="H2150" si="1447">SUM(F2150-E2150)*D2150</f>
        <v>3000</v>
      </c>
      <c r="I2150" s="56">
        <v>0</v>
      </c>
      <c r="J2150" s="31" t="e">
        <f>SUM(#REF!+I2150+H2150)</f>
        <v>#REF!</v>
      </c>
    </row>
    <row r="2151" s="4" customFormat="1" ht="14.25" spans="1:10">
      <c r="A2151" s="66" t="s">
        <v>765</v>
      </c>
      <c r="B2151" s="55" t="s">
        <v>472</v>
      </c>
      <c r="C2151" s="53" t="s">
        <v>15</v>
      </c>
      <c r="D2151" s="59">
        <v>14000</v>
      </c>
      <c r="E2151" s="59">
        <v>95.5</v>
      </c>
      <c r="F2151" s="53">
        <v>96</v>
      </c>
      <c r="G2151" s="53">
        <v>0</v>
      </c>
      <c r="H2151" s="31">
        <f t="shared" ref="H2151:H2152" si="1448">SUM(F2151-E2151)*D2151</f>
        <v>7000</v>
      </c>
      <c r="I2151" s="56">
        <v>0</v>
      </c>
      <c r="J2151" s="31" t="e">
        <f>SUM(#REF!+I2151+H2151)</f>
        <v>#REF!</v>
      </c>
    </row>
    <row r="2152" s="4" customFormat="1" ht="14.25" spans="1:10">
      <c r="A2152" s="66" t="s">
        <v>765</v>
      </c>
      <c r="B2152" s="55" t="s">
        <v>705</v>
      </c>
      <c r="C2152" s="53" t="s">
        <v>15</v>
      </c>
      <c r="D2152" s="59">
        <v>8000</v>
      </c>
      <c r="E2152" s="59">
        <v>124.5</v>
      </c>
      <c r="F2152" s="53">
        <v>123</v>
      </c>
      <c r="G2152" s="53">
        <v>0</v>
      </c>
      <c r="H2152" s="31">
        <f t="shared" si="1448"/>
        <v>-12000</v>
      </c>
      <c r="I2152" s="56">
        <v>0</v>
      </c>
      <c r="J2152" s="31" t="e">
        <f>SUM(#REF!+I2152+H2152)</f>
        <v>#REF!</v>
      </c>
    </row>
    <row r="2153" s="4" customFormat="1" ht="14.25" spans="1:10">
      <c r="A2153" s="66" t="s">
        <v>766</v>
      </c>
      <c r="B2153" s="55" t="s">
        <v>59</v>
      </c>
      <c r="C2153" s="53" t="s">
        <v>15</v>
      </c>
      <c r="D2153" s="59">
        <v>12000</v>
      </c>
      <c r="E2153" s="59">
        <v>123</v>
      </c>
      <c r="F2153" s="53">
        <v>123.5</v>
      </c>
      <c r="G2153" s="53">
        <v>124</v>
      </c>
      <c r="H2153" s="31">
        <f t="shared" ref="H2153" si="1449">SUM(F2153-E2153)*D2153</f>
        <v>6000</v>
      </c>
      <c r="I2153" s="56">
        <f>SUM(G2153-F2153)*D2153</f>
        <v>6000</v>
      </c>
      <c r="J2153" s="31" t="e">
        <f>SUM(#REF!+I2153+H2153)</f>
        <v>#REF!</v>
      </c>
    </row>
    <row r="2154" s="4" customFormat="1" ht="14.25" spans="1:10">
      <c r="A2154" s="66" t="s">
        <v>767</v>
      </c>
      <c r="B2154" s="55" t="s">
        <v>392</v>
      </c>
      <c r="C2154" s="53" t="s">
        <v>15</v>
      </c>
      <c r="D2154" s="59">
        <v>4000</v>
      </c>
      <c r="E2154" s="59">
        <v>1150</v>
      </c>
      <c r="F2154" s="53">
        <v>1155</v>
      </c>
      <c r="G2154" s="53">
        <v>1160</v>
      </c>
      <c r="H2154" s="31">
        <f t="shared" ref="H2154" si="1450">SUM(F2154-E2154)*D2154</f>
        <v>20000</v>
      </c>
      <c r="I2154" s="56">
        <f>SUM(G2154-F2154)*D2154</f>
        <v>20000</v>
      </c>
      <c r="J2154" s="31" t="e">
        <f>SUM(#REF!+I2154+H2154)</f>
        <v>#REF!</v>
      </c>
    </row>
    <row r="2155" s="4" customFormat="1" ht="14.25" spans="1:10">
      <c r="A2155" s="66" t="s">
        <v>767</v>
      </c>
      <c r="B2155" s="55" t="s">
        <v>486</v>
      </c>
      <c r="C2155" s="53" t="s">
        <v>17</v>
      </c>
      <c r="D2155" s="59">
        <v>6000</v>
      </c>
      <c r="E2155" s="59">
        <v>227</v>
      </c>
      <c r="F2155" s="53">
        <v>226</v>
      </c>
      <c r="G2155" s="53">
        <v>225</v>
      </c>
      <c r="H2155" s="31">
        <f>SUM(E2155-F2155)*D2155</f>
        <v>6000</v>
      </c>
      <c r="I2155" s="56">
        <f>SUM(F2155-G2155)*D2155</f>
        <v>6000</v>
      </c>
      <c r="J2155" s="31" t="e">
        <f>SUM(#REF!+I2155+H2155)</f>
        <v>#REF!</v>
      </c>
    </row>
    <row r="2156" s="4" customFormat="1" ht="14.25" spans="1:10">
      <c r="A2156" s="66" t="s">
        <v>768</v>
      </c>
      <c r="B2156" s="55" t="s">
        <v>620</v>
      </c>
      <c r="C2156" s="53" t="s">
        <v>15</v>
      </c>
      <c r="D2156" s="59">
        <v>4000</v>
      </c>
      <c r="E2156" s="59">
        <v>251</v>
      </c>
      <c r="F2156" s="53">
        <v>252</v>
      </c>
      <c r="G2156" s="53">
        <v>253</v>
      </c>
      <c r="H2156" s="31">
        <f t="shared" ref="H2156" si="1451">SUM(F2156-E2156)*D2156</f>
        <v>4000</v>
      </c>
      <c r="I2156" s="56">
        <f>SUM(G2156-F2156)*D2156</f>
        <v>4000</v>
      </c>
      <c r="J2156" s="31" t="e">
        <f>SUM(#REF!+I2156+H2156)</f>
        <v>#REF!</v>
      </c>
    </row>
    <row r="2157" s="4" customFormat="1" ht="14.25" spans="1:10">
      <c r="A2157" s="66" t="s">
        <v>768</v>
      </c>
      <c r="B2157" s="55" t="s">
        <v>426</v>
      </c>
      <c r="C2157" s="53" t="s">
        <v>15</v>
      </c>
      <c r="D2157" s="59">
        <v>1000</v>
      </c>
      <c r="E2157" s="59">
        <v>1240</v>
      </c>
      <c r="F2157" s="53">
        <v>1245</v>
      </c>
      <c r="G2157" s="53">
        <v>1250</v>
      </c>
      <c r="H2157" s="31">
        <f t="shared" ref="H2157" si="1452">SUM(F2157-E2157)*D2157</f>
        <v>5000</v>
      </c>
      <c r="I2157" s="56">
        <f>SUM(G2157-F2157)*D2157</f>
        <v>5000</v>
      </c>
      <c r="J2157" s="31" t="e">
        <f>SUM(#REF!+I2157+H2157)</f>
        <v>#REF!</v>
      </c>
    </row>
    <row r="2158" s="4" customFormat="1" ht="14.25" spans="1:10">
      <c r="A2158" s="66" t="s">
        <v>768</v>
      </c>
      <c r="B2158" s="55" t="s">
        <v>186</v>
      </c>
      <c r="C2158" s="53" t="s">
        <v>15</v>
      </c>
      <c r="D2158" s="59">
        <v>4000</v>
      </c>
      <c r="E2158" s="59">
        <v>281</v>
      </c>
      <c r="F2158" s="53">
        <v>282</v>
      </c>
      <c r="G2158" s="53">
        <v>283</v>
      </c>
      <c r="H2158" s="31">
        <f t="shared" ref="H2158" si="1453">SUM(F2158-E2158)*D2158</f>
        <v>4000</v>
      </c>
      <c r="I2158" s="56">
        <f>SUM(G2158-F2158)*D2158</f>
        <v>4000</v>
      </c>
      <c r="J2158" s="31" t="e">
        <f>SUM(#REF!+I2158+H2158)</f>
        <v>#REF!</v>
      </c>
    </row>
    <row r="2159" s="4" customFormat="1" ht="14.25" spans="1:10">
      <c r="A2159" s="66" t="s">
        <v>769</v>
      </c>
      <c r="B2159" s="55" t="s">
        <v>710</v>
      </c>
      <c r="C2159" s="53" t="s">
        <v>15</v>
      </c>
      <c r="D2159" s="59">
        <v>26500</v>
      </c>
      <c r="E2159" s="59">
        <v>45</v>
      </c>
      <c r="F2159" s="53">
        <v>45.3</v>
      </c>
      <c r="G2159" s="53">
        <v>45.6</v>
      </c>
      <c r="H2159" s="31">
        <f t="shared" ref="H2159" si="1454">SUM(F2159-E2159)*D2159</f>
        <v>7949.99999999992</v>
      </c>
      <c r="I2159" s="56">
        <f>SUM(G2159-F2159)*D2159</f>
        <v>7950.00000000011</v>
      </c>
      <c r="J2159" s="31" t="e">
        <f>SUM(#REF!+I2159+H2159)</f>
        <v>#REF!</v>
      </c>
    </row>
    <row r="2160" s="4" customFormat="1" ht="14.25" spans="1:10">
      <c r="A2160" s="66" t="s">
        <v>769</v>
      </c>
      <c r="B2160" s="55" t="s">
        <v>392</v>
      </c>
      <c r="C2160" s="53" t="s">
        <v>15</v>
      </c>
      <c r="D2160" s="59">
        <v>1000</v>
      </c>
      <c r="E2160" s="59">
        <v>1145</v>
      </c>
      <c r="F2160" s="53">
        <v>1138</v>
      </c>
      <c r="G2160" s="53">
        <v>0</v>
      </c>
      <c r="H2160" s="31">
        <f t="shared" ref="H2160" si="1455">SUM(F2160-E2160)*D2160</f>
        <v>-7000</v>
      </c>
      <c r="I2160" s="56">
        <v>0</v>
      </c>
      <c r="J2160" s="31" t="e">
        <f>SUM(#REF!+I2160+H2160)</f>
        <v>#REF!</v>
      </c>
    </row>
    <row r="2161" s="4" customFormat="1" ht="14.25" spans="1:10">
      <c r="A2161" s="66" t="s">
        <v>769</v>
      </c>
      <c r="B2161" s="55" t="s">
        <v>476</v>
      </c>
      <c r="C2161" s="53" t="s">
        <v>15</v>
      </c>
      <c r="D2161" s="59">
        <v>8000</v>
      </c>
      <c r="E2161" s="59">
        <v>123.8</v>
      </c>
      <c r="F2161" s="53">
        <v>122.5</v>
      </c>
      <c r="G2161" s="53">
        <v>0</v>
      </c>
      <c r="H2161" s="31">
        <f t="shared" ref="H2161" si="1456">SUM(F2161-E2161)*D2161</f>
        <v>-10400</v>
      </c>
      <c r="I2161" s="56">
        <v>0</v>
      </c>
      <c r="J2161" s="31" t="e">
        <f>SUM(#REF!+I2161+H2161)</f>
        <v>#REF!</v>
      </c>
    </row>
    <row r="2162" s="4" customFormat="1" ht="14.25" spans="1:10">
      <c r="A2162" s="66" t="s">
        <v>770</v>
      </c>
      <c r="B2162" s="55" t="s">
        <v>472</v>
      </c>
      <c r="C2162" s="53" t="s">
        <v>15</v>
      </c>
      <c r="D2162" s="59">
        <v>14000</v>
      </c>
      <c r="E2162" s="59">
        <v>94</v>
      </c>
      <c r="F2162" s="53">
        <v>94.5</v>
      </c>
      <c r="G2162" s="53">
        <v>95</v>
      </c>
      <c r="H2162" s="31">
        <f t="shared" ref="H2162" si="1457">SUM(F2162-E2162)*D2162</f>
        <v>7000</v>
      </c>
      <c r="I2162" s="56">
        <f>SUM(G2162-F2162)*D2162</f>
        <v>7000</v>
      </c>
      <c r="J2162" s="31" t="e">
        <f>SUM(#REF!+I2162+H2162)</f>
        <v>#REF!</v>
      </c>
    </row>
    <row r="2163" s="4" customFormat="1" ht="14.25" spans="1:10">
      <c r="A2163" s="66" t="s">
        <v>771</v>
      </c>
      <c r="B2163" s="55" t="s">
        <v>335</v>
      </c>
      <c r="C2163" s="53" t="s">
        <v>15</v>
      </c>
      <c r="D2163" s="59">
        <v>7000</v>
      </c>
      <c r="E2163" s="59">
        <v>215.6</v>
      </c>
      <c r="F2163" s="53">
        <v>216.5</v>
      </c>
      <c r="G2163" s="53">
        <v>0</v>
      </c>
      <c r="H2163" s="31">
        <f t="shared" ref="H2163" si="1458">SUM(F2163-E2163)*D2163</f>
        <v>6300.00000000004</v>
      </c>
      <c r="I2163" s="56">
        <v>0</v>
      </c>
      <c r="J2163" s="31" t="e">
        <f>SUM(#REF!+I2163+H2163)</f>
        <v>#REF!</v>
      </c>
    </row>
    <row r="2164" s="4" customFormat="1" ht="14.25" spans="1:10">
      <c r="A2164" s="66" t="s">
        <v>771</v>
      </c>
      <c r="B2164" s="55" t="s">
        <v>444</v>
      </c>
      <c r="C2164" s="53" t="s">
        <v>15</v>
      </c>
      <c r="D2164" s="59">
        <v>3000</v>
      </c>
      <c r="E2164" s="59">
        <v>284.5</v>
      </c>
      <c r="F2164" s="53">
        <v>286</v>
      </c>
      <c r="G2164" s="53">
        <v>0</v>
      </c>
      <c r="H2164" s="31">
        <f t="shared" ref="H2164" si="1459">SUM(F2164-E2164)*D2164</f>
        <v>4500</v>
      </c>
      <c r="I2164" s="56">
        <v>0</v>
      </c>
      <c r="J2164" s="31" t="e">
        <f>SUM(#REF!+I2164+H2164)</f>
        <v>#REF!</v>
      </c>
    </row>
    <row r="2165" s="4" customFormat="1" ht="14.25" spans="1:10">
      <c r="A2165" s="66" t="s">
        <v>772</v>
      </c>
      <c r="B2165" s="55" t="s">
        <v>515</v>
      </c>
      <c r="C2165" s="53" t="s">
        <v>15</v>
      </c>
      <c r="D2165" s="59">
        <v>8000</v>
      </c>
      <c r="E2165" s="59">
        <v>90.7</v>
      </c>
      <c r="F2165" s="53">
        <v>90</v>
      </c>
      <c r="G2165" s="53">
        <v>0</v>
      </c>
      <c r="H2165" s="31">
        <f t="shared" ref="H2165" si="1460">SUM(F2165-E2165)*D2165</f>
        <v>-5600.00000000002</v>
      </c>
      <c r="I2165" s="56">
        <v>0</v>
      </c>
      <c r="J2165" s="31" t="e">
        <f>SUM(#REF!+I2165+H2165)</f>
        <v>#REF!</v>
      </c>
    </row>
    <row r="2166" s="4" customFormat="1" ht="14.25" spans="1:10">
      <c r="A2166" s="66" t="s">
        <v>772</v>
      </c>
      <c r="B2166" s="55" t="s">
        <v>773</v>
      </c>
      <c r="C2166" s="53" t="s">
        <v>15</v>
      </c>
      <c r="D2166" s="59">
        <v>4000</v>
      </c>
      <c r="E2166" s="59">
        <v>220.5</v>
      </c>
      <c r="F2166" s="53">
        <v>221.5</v>
      </c>
      <c r="G2166" s="53">
        <v>0</v>
      </c>
      <c r="H2166" s="31">
        <f t="shared" ref="H2166" si="1461">SUM(F2166-E2166)*D2166</f>
        <v>4000</v>
      </c>
      <c r="I2166" s="56">
        <v>0</v>
      </c>
      <c r="J2166" s="31" t="e">
        <f>SUM(#REF!+I2166+H2166)</f>
        <v>#REF!</v>
      </c>
    </row>
    <row r="2167" s="4" customFormat="1" ht="14.25" spans="1:10">
      <c r="A2167" s="66" t="s">
        <v>774</v>
      </c>
      <c r="B2167" s="55" t="s">
        <v>335</v>
      </c>
      <c r="C2167" s="53" t="s">
        <v>15</v>
      </c>
      <c r="D2167" s="59">
        <v>7000</v>
      </c>
      <c r="E2167" s="59">
        <v>215.6</v>
      </c>
      <c r="F2167" s="53">
        <v>216.5</v>
      </c>
      <c r="G2167" s="53">
        <v>0</v>
      </c>
      <c r="H2167" s="31">
        <f t="shared" ref="H2167" si="1462">SUM(F2167-E2167)*D2167</f>
        <v>6300.00000000004</v>
      </c>
      <c r="I2167" s="56">
        <v>0</v>
      </c>
      <c r="J2167" s="31" t="e">
        <f>SUM(#REF!+I2167+H2167)</f>
        <v>#REF!</v>
      </c>
    </row>
    <row r="2168" s="4" customFormat="1" ht="14.25" spans="1:10">
      <c r="A2168" s="66" t="s">
        <v>774</v>
      </c>
      <c r="B2168" s="55" t="s">
        <v>444</v>
      </c>
      <c r="C2168" s="53" t="s">
        <v>15</v>
      </c>
      <c r="D2168" s="59">
        <v>3000</v>
      </c>
      <c r="E2168" s="59">
        <v>284.5</v>
      </c>
      <c r="F2168" s="53">
        <v>286</v>
      </c>
      <c r="G2168" s="53">
        <v>0</v>
      </c>
      <c r="H2168" s="31">
        <f t="shared" ref="H2168" si="1463">SUM(F2168-E2168)*D2168</f>
        <v>4500</v>
      </c>
      <c r="I2168" s="56">
        <v>0</v>
      </c>
      <c r="J2168" s="31" t="e">
        <f>SUM(#REF!+I2168+H2168)</f>
        <v>#REF!</v>
      </c>
    </row>
    <row r="2169" s="4" customFormat="1" ht="14.25" spans="1:10">
      <c r="A2169" s="66" t="s">
        <v>774</v>
      </c>
      <c r="B2169" s="55" t="s">
        <v>186</v>
      </c>
      <c r="C2169" s="53" t="s">
        <v>15</v>
      </c>
      <c r="D2169" s="59">
        <v>4000</v>
      </c>
      <c r="E2169" s="59">
        <v>279.5</v>
      </c>
      <c r="F2169" s="53">
        <v>278</v>
      </c>
      <c r="G2169" s="53">
        <v>0</v>
      </c>
      <c r="H2169" s="31">
        <f t="shared" ref="H2169" si="1464">SUM(F2169-E2169)*D2169</f>
        <v>-6000</v>
      </c>
      <c r="I2169" s="56">
        <v>0</v>
      </c>
      <c r="J2169" s="31" t="e">
        <f>SUM(#REF!+I2169+H2169)</f>
        <v>#REF!</v>
      </c>
    </row>
    <row r="2170" s="4" customFormat="1" ht="14.25" spans="1:10">
      <c r="A2170" s="66"/>
      <c r="B2170" s="55"/>
      <c r="C2170" s="53"/>
      <c r="D2170" s="59"/>
      <c r="E2170" s="59"/>
      <c r="F2170" s="53"/>
      <c r="G2170" s="53"/>
      <c r="H2170" s="31"/>
      <c r="I2170" s="56"/>
      <c r="J2170" s="31"/>
    </row>
    <row r="2171" s="4" customFormat="1" ht="14.25" spans="1:10">
      <c r="A2171" s="76"/>
      <c r="B2171" s="77"/>
      <c r="C2171" s="78"/>
      <c r="D2171" s="79"/>
      <c r="E2171" s="79"/>
      <c r="F2171" s="78"/>
      <c r="G2171" s="78" t="s">
        <v>612</v>
      </c>
      <c r="H2171" s="80">
        <f>SUM(H2099:H2169)</f>
        <v>166100</v>
      </c>
      <c r="I2171" s="80" t="s">
        <v>380</v>
      </c>
      <c r="J2171" s="80" t="e">
        <f>SUM(J2099:J2169)</f>
        <v>#REF!</v>
      </c>
    </row>
    <row r="2172" s="4" customFormat="1" ht="14.25" spans="1:10">
      <c r="A2172" s="66"/>
      <c r="B2172" s="55"/>
      <c r="C2172" s="53"/>
      <c r="D2172" s="59"/>
      <c r="E2172" s="59"/>
      <c r="F2172" s="53"/>
      <c r="G2172" s="53"/>
      <c r="H2172" s="31"/>
      <c r="I2172" s="56"/>
      <c r="J2172" s="31"/>
    </row>
    <row r="2173" s="4" customFormat="1" ht="14.25" spans="1:10">
      <c r="A2173" s="81"/>
      <c r="B2173" s="82"/>
      <c r="C2173" s="82"/>
      <c r="D2173" s="83"/>
      <c r="E2173" s="83"/>
      <c r="F2173" s="84">
        <v>43435</v>
      </c>
      <c r="G2173" s="82"/>
      <c r="H2173" s="85"/>
      <c r="I2173" s="85"/>
      <c r="J2173" s="85"/>
    </row>
    <row r="2174" s="4" customFormat="1" ht="14.25" spans="1:10">
      <c r="A2174" s="55"/>
      <c r="B2174" s="55"/>
      <c r="C2174" s="55"/>
      <c r="D2174" s="59"/>
      <c r="E2174" s="59"/>
      <c r="F2174" s="55"/>
      <c r="G2174" s="55"/>
      <c r="H2174" s="56"/>
      <c r="I2174" s="56"/>
      <c r="J2174" s="56"/>
    </row>
    <row r="2175" s="4" customFormat="1" ht="14.25" spans="1:10">
      <c r="A2175" s="66" t="s">
        <v>775</v>
      </c>
      <c r="B2175" s="55" t="s">
        <v>439</v>
      </c>
      <c r="C2175" s="53" t="s">
        <v>15</v>
      </c>
      <c r="D2175" s="59">
        <v>5000</v>
      </c>
      <c r="E2175" s="59">
        <v>203.5</v>
      </c>
      <c r="F2175" s="53">
        <v>204.75</v>
      </c>
      <c r="G2175" s="53">
        <v>0</v>
      </c>
      <c r="H2175" s="31">
        <f t="shared" ref="H2175:H2187" si="1465">SUM(F2175-E2175)*D2175</f>
        <v>6250</v>
      </c>
      <c r="I2175" s="56">
        <v>0</v>
      </c>
      <c r="J2175" s="31" t="e">
        <f>SUM(#REF!+I2175+H2175)</f>
        <v>#REF!</v>
      </c>
    </row>
    <row r="2176" s="4" customFormat="1" ht="14.25" spans="1:10">
      <c r="A2176" s="66" t="s">
        <v>775</v>
      </c>
      <c r="B2176" s="55" t="s">
        <v>366</v>
      </c>
      <c r="C2176" s="53" t="s">
        <v>15</v>
      </c>
      <c r="D2176" s="59">
        <v>4000</v>
      </c>
      <c r="E2176" s="59">
        <v>561</v>
      </c>
      <c r="F2176" s="53">
        <v>563</v>
      </c>
      <c r="G2176" s="53">
        <v>0</v>
      </c>
      <c r="H2176" s="31">
        <f t="shared" si="1465"/>
        <v>8000</v>
      </c>
      <c r="I2176" s="56">
        <v>0</v>
      </c>
      <c r="J2176" s="31" t="e">
        <f>SUM(#REF!+I2176+H2176)</f>
        <v>#REF!</v>
      </c>
    </row>
    <row r="2177" s="4" customFormat="1" ht="14.25" spans="1:10">
      <c r="A2177" s="66" t="s">
        <v>776</v>
      </c>
      <c r="B2177" s="55" t="s">
        <v>688</v>
      </c>
      <c r="C2177" s="53" t="s">
        <v>15</v>
      </c>
      <c r="D2177" s="59">
        <v>1100</v>
      </c>
      <c r="E2177" s="59">
        <v>920</v>
      </c>
      <c r="F2177" s="53">
        <v>924</v>
      </c>
      <c r="G2177" s="53">
        <v>930</v>
      </c>
      <c r="H2177" s="31">
        <f t="shared" si="1465"/>
        <v>4400</v>
      </c>
      <c r="I2177" s="56">
        <f>SUM(G2177-F2177)*D2177</f>
        <v>6600</v>
      </c>
      <c r="J2177" s="31" t="e">
        <f>SUM(#REF!+I2177+H2177)</f>
        <v>#REF!</v>
      </c>
    </row>
    <row r="2178" s="4" customFormat="1" ht="14.25" spans="1:10">
      <c r="A2178" s="66" t="s">
        <v>776</v>
      </c>
      <c r="B2178" s="55" t="s">
        <v>486</v>
      </c>
      <c r="C2178" s="53" t="s">
        <v>15</v>
      </c>
      <c r="D2178" s="59">
        <v>6000</v>
      </c>
      <c r="E2178" s="59">
        <v>236.5</v>
      </c>
      <c r="F2178" s="53">
        <v>237.5</v>
      </c>
      <c r="G2178" s="53">
        <v>0</v>
      </c>
      <c r="H2178" s="31">
        <f t="shared" si="1465"/>
        <v>6000</v>
      </c>
      <c r="I2178" s="56">
        <v>0</v>
      </c>
      <c r="J2178" s="31" t="e">
        <f>SUM(#REF!+I2178+H2178)</f>
        <v>#REF!</v>
      </c>
    </row>
    <row r="2179" s="4" customFormat="1" ht="14.25" spans="1:10">
      <c r="A2179" s="66" t="s">
        <v>776</v>
      </c>
      <c r="B2179" s="55" t="s">
        <v>335</v>
      </c>
      <c r="C2179" s="53" t="s">
        <v>15</v>
      </c>
      <c r="D2179" s="59">
        <v>7000</v>
      </c>
      <c r="E2179" s="59">
        <v>225</v>
      </c>
      <c r="F2179" s="53">
        <v>226</v>
      </c>
      <c r="G2179" s="53">
        <v>0</v>
      </c>
      <c r="H2179" s="31">
        <f t="shared" si="1465"/>
        <v>7000</v>
      </c>
      <c r="I2179" s="56">
        <v>0</v>
      </c>
      <c r="J2179" s="31" t="e">
        <f>SUM(#REF!+I2179+H2179)</f>
        <v>#REF!</v>
      </c>
    </row>
    <row r="2180" s="4" customFormat="1" ht="14.25" spans="1:10">
      <c r="A2180" s="66" t="s">
        <v>777</v>
      </c>
      <c r="B2180" s="55" t="s">
        <v>778</v>
      </c>
      <c r="C2180" s="53" t="s">
        <v>15</v>
      </c>
      <c r="D2180" s="59">
        <v>3000</v>
      </c>
      <c r="E2180" s="59">
        <v>526</v>
      </c>
      <c r="F2180" s="53">
        <v>528</v>
      </c>
      <c r="G2180" s="53">
        <v>530</v>
      </c>
      <c r="H2180" s="31">
        <f t="shared" si="1465"/>
        <v>6000</v>
      </c>
      <c r="I2180" s="56">
        <f>SUM(G2180-F2180)*D2180</f>
        <v>6000</v>
      </c>
      <c r="J2180" s="31" t="e">
        <f>SUM(#REF!+I2180+H2180)</f>
        <v>#REF!</v>
      </c>
    </row>
    <row r="2181" s="4" customFormat="1" ht="14.25" spans="1:10">
      <c r="A2181" s="66" t="s">
        <v>777</v>
      </c>
      <c r="B2181" s="55" t="s">
        <v>423</v>
      </c>
      <c r="C2181" s="53" t="s">
        <v>15</v>
      </c>
      <c r="D2181" s="59">
        <v>6000</v>
      </c>
      <c r="E2181" s="59">
        <v>262.5</v>
      </c>
      <c r="F2181" s="53">
        <v>263.5</v>
      </c>
      <c r="G2181" s="53">
        <v>264.5</v>
      </c>
      <c r="H2181" s="31">
        <f t="shared" si="1465"/>
        <v>6000</v>
      </c>
      <c r="I2181" s="56">
        <f>SUM(G2181-F2181)*D2181</f>
        <v>6000</v>
      </c>
      <c r="J2181" s="31" t="e">
        <f>SUM(#REF!+I2181+H2181)</f>
        <v>#REF!</v>
      </c>
    </row>
    <row r="2182" s="4" customFormat="1" ht="14.25" spans="1:10">
      <c r="A2182" s="66" t="s">
        <v>777</v>
      </c>
      <c r="B2182" s="55" t="s">
        <v>474</v>
      </c>
      <c r="C2182" s="53" t="s">
        <v>15</v>
      </c>
      <c r="D2182" s="59">
        <v>12000</v>
      </c>
      <c r="E2182" s="59">
        <v>101</v>
      </c>
      <c r="F2182" s="53">
        <v>101.5</v>
      </c>
      <c r="G2182" s="53">
        <v>102</v>
      </c>
      <c r="H2182" s="31">
        <f t="shared" si="1465"/>
        <v>6000</v>
      </c>
      <c r="I2182" s="56">
        <f>SUM(G2182-F2182)*D2182</f>
        <v>6000</v>
      </c>
      <c r="J2182" s="31" t="e">
        <f>SUM(#REF!+I2182+H2182)</f>
        <v>#REF!</v>
      </c>
    </row>
    <row r="2183" s="4" customFormat="1" ht="14.25" spans="1:10">
      <c r="A2183" s="66" t="s">
        <v>777</v>
      </c>
      <c r="B2183" s="55" t="s">
        <v>779</v>
      </c>
      <c r="C2183" s="53" t="s">
        <v>15</v>
      </c>
      <c r="D2183" s="59">
        <v>4000</v>
      </c>
      <c r="E2183" s="59">
        <v>230</v>
      </c>
      <c r="F2183" s="53">
        <v>230.7</v>
      </c>
      <c r="G2183" s="53">
        <v>0</v>
      </c>
      <c r="H2183" s="31">
        <f t="shared" si="1465"/>
        <v>2799.99999999995</v>
      </c>
      <c r="I2183" s="56">
        <v>0</v>
      </c>
      <c r="J2183" s="31" t="e">
        <f>SUM(#REF!+I2183+H2183)</f>
        <v>#REF!</v>
      </c>
    </row>
    <row r="2184" s="4" customFormat="1" ht="14.25" spans="1:10">
      <c r="A2184" s="66" t="s">
        <v>777</v>
      </c>
      <c r="B2184" s="55" t="s">
        <v>479</v>
      </c>
      <c r="C2184" s="53" t="s">
        <v>15</v>
      </c>
      <c r="D2184" s="59">
        <v>4000</v>
      </c>
      <c r="E2184" s="59">
        <v>263.5</v>
      </c>
      <c r="F2184" s="53">
        <v>262</v>
      </c>
      <c r="G2184" s="53">
        <v>0</v>
      </c>
      <c r="H2184" s="31">
        <f t="shared" si="1465"/>
        <v>-6000</v>
      </c>
      <c r="I2184" s="56">
        <v>0</v>
      </c>
      <c r="J2184" s="31" t="e">
        <f>SUM(#REF!+I2184+H2184)</f>
        <v>#REF!</v>
      </c>
    </row>
    <row r="2185" s="4" customFormat="1" ht="14.25" spans="1:10">
      <c r="A2185" s="66" t="s">
        <v>777</v>
      </c>
      <c r="B2185" s="55" t="s">
        <v>620</v>
      </c>
      <c r="C2185" s="53" t="s">
        <v>15</v>
      </c>
      <c r="D2185" s="59">
        <v>4000</v>
      </c>
      <c r="E2185" s="59">
        <v>240</v>
      </c>
      <c r="F2185" s="53">
        <v>238.5</v>
      </c>
      <c r="G2185" s="53">
        <v>0</v>
      </c>
      <c r="H2185" s="31">
        <f t="shared" si="1465"/>
        <v>-6000</v>
      </c>
      <c r="I2185" s="56">
        <v>0</v>
      </c>
      <c r="J2185" s="31" t="e">
        <f>SUM(#REF!+I2185+H2185)</f>
        <v>#REF!</v>
      </c>
    </row>
    <row r="2186" s="4" customFormat="1" ht="14.25" spans="1:10">
      <c r="A2186" s="66" t="s">
        <v>780</v>
      </c>
      <c r="B2186" s="55" t="s">
        <v>486</v>
      </c>
      <c r="C2186" s="53" t="s">
        <v>15</v>
      </c>
      <c r="D2186" s="59">
        <v>6000</v>
      </c>
      <c r="E2186" s="59">
        <v>228</v>
      </c>
      <c r="F2186" s="53">
        <v>229</v>
      </c>
      <c r="G2186" s="53">
        <v>230</v>
      </c>
      <c r="H2186" s="31">
        <f t="shared" si="1465"/>
        <v>6000</v>
      </c>
      <c r="I2186" s="56">
        <f>SUM(G2186-F2186)*D2186</f>
        <v>6000</v>
      </c>
      <c r="J2186" s="31" t="e">
        <f>SUM(#REF!+I2186+H2186)</f>
        <v>#REF!</v>
      </c>
    </row>
    <row r="2187" s="4" customFormat="1" ht="14.25" spans="1:10">
      <c r="A2187" s="66" t="s">
        <v>780</v>
      </c>
      <c r="B2187" s="55" t="s">
        <v>620</v>
      </c>
      <c r="C2187" s="53" t="s">
        <v>15</v>
      </c>
      <c r="D2187" s="59">
        <v>4000</v>
      </c>
      <c r="E2187" s="59">
        <v>236</v>
      </c>
      <c r="F2187" s="53">
        <v>237</v>
      </c>
      <c r="G2187" s="53">
        <v>238</v>
      </c>
      <c r="H2187" s="31">
        <f t="shared" si="1465"/>
        <v>4000</v>
      </c>
      <c r="I2187" s="56">
        <f>SUM(G2187-F2187)*D2187</f>
        <v>4000</v>
      </c>
      <c r="J2187" s="31" t="e">
        <f>SUM(#REF!+I2187+H2187)</f>
        <v>#REF!</v>
      </c>
    </row>
    <row r="2188" s="4" customFormat="1" ht="14.25" spans="1:10">
      <c r="A2188" s="66" t="s">
        <v>780</v>
      </c>
      <c r="B2188" s="55" t="s">
        <v>496</v>
      </c>
      <c r="C2188" s="53" t="s">
        <v>17</v>
      </c>
      <c r="D2188" s="59">
        <v>8000</v>
      </c>
      <c r="E2188" s="59">
        <v>102.5</v>
      </c>
      <c r="F2188" s="53">
        <v>102</v>
      </c>
      <c r="G2188" s="53">
        <v>0</v>
      </c>
      <c r="H2188" s="31">
        <f>SUM(E2188-F2188)*D2188</f>
        <v>4000</v>
      </c>
      <c r="I2188" s="56"/>
      <c r="J2188" s="31" t="e">
        <f>SUM(#REF!+I2188+H2188)</f>
        <v>#REF!</v>
      </c>
    </row>
    <row r="2189" s="4" customFormat="1" ht="14.25" spans="1:10">
      <c r="A2189" s="66" t="s">
        <v>781</v>
      </c>
      <c r="B2189" s="55" t="s">
        <v>617</v>
      </c>
      <c r="C2189" s="53" t="s">
        <v>17</v>
      </c>
      <c r="D2189" s="59">
        <v>4000</v>
      </c>
      <c r="E2189" s="59">
        <v>92</v>
      </c>
      <c r="F2189" s="53">
        <v>92</v>
      </c>
      <c r="G2189" s="53">
        <v>0</v>
      </c>
      <c r="H2189" s="31">
        <f>SUM(E2189-F2189)*D2189</f>
        <v>0</v>
      </c>
      <c r="I2189" s="56">
        <v>0</v>
      </c>
      <c r="J2189" s="31" t="e">
        <f>SUM(#REF!+I2189+H2189)</f>
        <v>#REF!</v>
      </c>
    </row>
    <row r="2190" s="4" customFormat="1" ht="14.25" spans="1:10">
      <c r="A2190" s="66" t="s">
        <v>781</v>
      </c>
      <c r="B2190" s="55" t="s">
        <v>486</v>
      </c>
      <c r="C2190" s="53" t="s">
        <v>15</v>
      </c>
      <c r="D2190" s="59">
        <v>6000</v>
      </c>
      <c r="E2190" s="59">
        <v>227</v>
      </c>
      <c r="F2190" s="53">
        <v>228</v>
      </c>
      <c r="G2190" s="53">
        <v>229</v>
      </c>
      <c r="H2190" s="31">
        <f>SUM(F2190-E2190)*D2190</f>
        <v>6000</v>
      </c>
      <c r="I2190" s="56">
        <f>SUM(G2190-F2190)*D2190</f>
        <v>6000</v>
      </c>
      <c r="J2190" s="31" t="e">
        <f>SUM(#REF!+I2190+H2190)</f>
        <v>#REF!</v>
      </c>
    </row>
    <row r="2191" s="4" customFormat="1" ht="14.25" spans="1:10">
      <c r="A2191" s="66" t="s">
        <v>781</v>
      </c>
      <c r="B2191" s="55" t="s">
        <v>59</v>
      </c>
      <c r="C2191" s="53" t="s">
        <v>15</v>
      </c>
      <c r="D2191" s="59">
        <v>6000</v>
      </c>
      <c r="E2191" s="59">
        <v>111</v>
      </c>
      <c r="F2191" s="53">
        <v>111.5</v>
      </c>
      <c r="G2191" s="53">
        <v>112</v>
      </c>
      <c r="H2191" s="31">
        <f>SUM(F2191-E2191)*D2191</f>
        <v>3000</v>
      </c>
      <c r="I2191" s="56">
        <f>SUM(G2191-F2191)*D2191</f>
        <v>3000</v>
      </c>
      <c r="J2191" s="31" t="e">
        <f>SUM(#REF!+I2191+H2191)</f>
        <v>#REF!</v>
      </c>
    </row>
    <row r="2192" s="4" customFormat="1" ht="14.25" spans="1:10">
      <c r="A2192" s="66" t="s">
        <v>782</v>
      </c>
      <c r="B2192" s="55" t="s">
        <v>387</v>
      </c>
      <c r="C2192" s="53" t="s">
        <v>17</v>
      </c>
      <c r="D2192" s="59">
        <v>4000</v>
      </c>
      <c r="E2192" s="59">
        <v>219</v>
      </c>
      <c r="F2192" s="53">
        <v>220</v>
      </c>
      <c r="G2192" s="53">
        <v>0</v>
      </c>
      <c r="H2192" s="31">
        <f>SUM(E2192-F2192)*D2192</f>
        <v>-4000</v>
      </c>
      <c r="I2192" s="56">
        <v>0</v>
      </c>
      <c r="J2192" s="31" t="e">
        <f>SUM(#REF!+I2192+H2192)</f>
        <v>#REF!</v>
      </c>
    </row>
    <row r="2193" s="4" customFormat="1" ht="14.25" spans="1:10">
      <c r="A2193" s="66" t="s">
        <v>782</v>
      </c>
      <c r="B2193" s="55" t="s">
        <v>496</v>
      </c>
      <c r="C2193" s="53" t="s">
        <v>17</v>
      </c>
      <c r="D2193" s="59">
        <v>6000</v>
      </c>
      <c r="E2193" s="59">
        <v>104</v>
      </c>
      <c r="F2193" s="53">
        <v>105</v>
      </c>
      <c r="G2193" s="53">
        <v>0</v>
      </c>
      <c r="H2193" s="31">
        <f>SUM(E2193-F2193)*D2193</f>
        <v>-6000</v>
      </c>
      <c r="I2193" s="56">
        <v>0</v>
      </c>
      <c r="J2193" s="31" t="e">
        <f>SUM(#REF!+I2193+H2193)</f>
        <v>#REF!</v>
      </c>
    </row>
    <row r="2194" s="4" customFormat="1" ht="14.25" spans="1:10">
      <c r="A2194" s="66" t="s">
        <v>782</v>
      </c>
      <c r="B2194" s="55" t="s">
        <v>168</v>
      </c>
      <c r="C2194" s="53" t="s">
        <v>15</v>
      </c>
      <c r="D2194" s="59">
        <v>6000</v>
      </c>
      <c r="E2194" s="59">
        <v>313</v>
      </c>
      <c r="F2194" s="53">
        <v>311.5</v>
      </c>
      <c r="G2194" s="53">
        <v>0</v>
      </c>
      <c r="H2194" s="31">
        <f t="shared" ref="H2194:H2205" si="1466">SUM(F2194-E2194)*D2194</f>
        <v>-9000</v>
      </c>
      <c r="I2194" s="56">
        <v>0</v>
      </c>
      <c r="J2194" s="31" t="e">
        <f>SUM(#REF!+I2194+H2194)</f>
        <v>#REF!</v>
      </c>
    </row>
    <row r="2195" s="4" customFormat="1" ht="14.25" spans="1:10">
      <c r="A2195" s="66" t="s">
        <v>783</v>
      </c>
      <c r="B2195" s="55" t="s">
        <v>784</v>
      </c>
      <c r="C2195" s="53" t="s">
        <v>15</v>
      </c>
      <c r="D2195" s="59">
        <v>1000</v>
      </c>
      <c r="E2195" s="59">
        <v>960</v>
      </c>
      <c r="F2195" s="53">
        <v>966</v>
      </c>
      <c r="G2195" s="53">
        <v>0</v>
      </c>
      <c r="H2195" s="31">
        <f t="shared" si="1466"/>
        <v>6000</v>
      </c>
      <c r="I2195" s="56">
        <v>0</v>
      </c>
      <c r="J2195" s="31" t="e">
        <f>SUM(#REF!+I2195+H2195)</f>
        <v>#REF!</v>
      </c>
    </row>
    <row r="2196" s="4" customFormat="1" ht="14.25" spans="1:10">
      <c r="A2196" s="66" t="s">
        <v>785</v>
      </c>
      <c r="B2196" s="55" t="s">
        <v>476</v>
      </c>
      <c r="C2196" s="53" t="s">
        <v>15</v>
      </c>
      <c r="D2196" s="59">
        <v>8000</v>
      </c>
      <c r="E2196" s="59">
        <v>114.25</v>
      </c>
      <c r="F2196" s="53">
        <v>115</v>
      </c>
      <c r="G2196" s="53">
        <v>116</v>
      </c>
      <c r="H2196" s="31">
        <f t="shared" si="1466"/>
        <v>6000</v>
      </c>
      <c r="I2196" s="56">
        <f>SUM(G2196-F2196)*D2196</f>
        <v>8000</v>
      </c>
      <c r="J2196" s="31" t="e">
        <f>SUM(#REF!+I2196+H2196)</f>
        <v>#REF!</v>
      </c>
    </row>
    <row r="2197" s="4" customFormat="1" ht="14.25" spans="1:10">
      <c r="A2197" s="66" t="s">
        <v>785</v>
      </c>
      <c r="B2197" s="55" t="s">
        <v>423</v>
      </c>
      <c r="C2197" s="53" t="s">
        <v>15</v>
      </c>
      <c r="D2197" s="59">
        <v>4000</v>
      </c>
      <c r="E2197" s="59">
        <v>263</v>
      </c>
      <c r="F2197" s="53">
        <v>264</v>
      </c>
      <c r="G2197" s="53">
        <v>265</v>
      </c>
      <c r="H2197" s="31">
        <f t="shared" si="1466"/>
        <v>4000</v>
      </c>
      <c r="I2197" s="56">
        <f>SUM(G2197-F2197)*D2197</f>
        <v>4000</v>
      </c>
      <c r="J2197" s="31" t="e">
        <f>SUM(#REF!+I2197+H2197)</f>
        <v>#REF!</v>
      </c>
    </row>
    <row r="2198" s="4" customFormat="1" ht="14.25" spans="1:10">
      <c r="A2198" s="66" t="s">
        <v>785</v>
      </c>
      <c r="B2198" s="55" t="s">
        <v>617</v>
      </c>
      <c r="C2198" s="53" t="s">
        <v>15</v>
      </c>
      <c r="D2198" s="59">
        <v>6000</v>
      </c>
      <c r="E2198" s="59">
        <v>99</v>
      </c>
      <c r="F2198" s="53">
        <v>100</v>
      </c>
      <c r="G2198" s="53">
        <v>0</v>
      </c>
      <c r="H2198" s="31">
        <f t="shared" si="1466"/>
        <v>6000</v>
      </c>
      <c r="I2198" s="56">
        <v>0</v>
      </c>
      <c r="J2198" s="31" t="e">
        <f>SUM(#REF!+I2198+H2198)</f>
        <v>#REF!</v>
      </c>
    </row>
    <row r="2199" s="4" customFormat="1" ht="14.25" spans="1:10">
      <c r="A2199" s="66" t="s">
        <v>786</v>
      </c>
      <c r="B2199" s="55" t="s">
        <v>520</v>
      </c>
      <c r="C2199" s="53" t="s">
        <v>15</v>
      </c>
      <c r="D2199" s="59">
        <v>2000</v>
      </c>
      <c r="E2199" s="59">
        <v>575</v>
      </c>
      <c r="F2199" s="53">
        <v>580</v>
      </c>
      <c r="G2199" s="53">
        <v>584</v>
      </c>
      <c r="H2199" s="31">
        <f t="shared" si="1466"/>
        <v>10000</v>
      </c>
      <c r="I2199" s="56">
        <f>SUM(G2199-F2199)*D2199</f>
        <v>8000</v>
      </c>
      <c r="J2199" s="31" t="e">
        <f>SUM(#REF!+I2199+H2199)</f>
        <v>#REF!</v>
      </c>
    </row>
    <row r="2200" s="4" customFormat="1" ht="14.25" spans="1:10">
      <c r="A2200" s="66" t="s">
        <v>786</v>
      </c>
      <c r="B2200" s="55" t="s">
        <v>82</v>
      </c>
      <c r="C2200" s="53" t="s">
        <v>15</v>
      </c>
      <c r="D2200" s="59">
        <v>4000</v>
      </c>
      <c r="E2200" s="59">
        <v>269.25</v>
      </c>
      <c r="F2200" s="53">
        <v>270.25</v>
      </c>
      <c r="G2200" s="53">
        <v>271.5</v>
      </c>
      <c r="H2200" s="31">
        <f t="shared" si="1466"/>
        <v>4000</v>
      </c>
      <c r="I2200" s="56">
        <f>SUM(G2200-F2200)*D2200</f>
        <v>5000</v>
      </c>
      <c r="J2200" s="31" t="e">
        <f>SUM(#REF!+I2200+H2200)</f>
        <v>#REF!</v>
      </c>
    </row>
    <row r="2201" s="4" customFormat="1" ht="14.25" spans="1:10">
      <c r="A2201" s="66" t="s">
        <v>786</v>
      </c>
      <c r="B2201" s="55" t="s">
        <v>620</v>
      </c>
      <c r="C2201" s="53" t="s">
        <v>15</v>
      </c>
      <c r="D2201" s="59">
        <v>4000</v>
      </c>
      <c r="E2201" s="59">
        <v>242</v>
      </c>
      <c r="F2201" s="53">
        <v>242</v>
      </c>
      <c r="G2201" s="53">
        <v>0</v>
      </c>
      <c r="H2201" s="31">
        <f t="shared" si="1466"/>
        <v>0</v>
      </c>
      <c r="I2201" s="56">
        <v>0</v>
      </c>
      <c r="J2201" s="31" t="e">
        <f>SUM(#REF!+I2201+H2201)</f>
        <v>#REF!</v>
      </c>
    </row>
    <row r="2202" s="4" customFormat="1" ht="14.25" spans="1:10">
      <c r="A2202" s="66" t="s">
        <v>787</v>
      </c>
      <c r="B2202" s="55" t="s">
        <v>448</v>
      </c>
      <c r="C2202" s="53" t="s">
        <v>15</v>
      </c>
      <c r="D2202" s="59">
        <v>4000</v>
      </c>
      <c r="E2202" s="59">
        <v>579</v>
      </c>
      <c r="F2202" s="53">
        <v>581</v>
      </c>
      <c r="G2202" s="53">
        <v>0</v>
      </c>
      <c r="H2202" s="31">
        <f t="shared" si="1466"/>
        <v>8000</v>
      </c>
      <c r="I2202" s="56">
        <v>0</v>
      </c>
      <c r="J2202" s="31" t="e">
        <f>SUM(#REF!+I2202+H2202)</f>
        <v>#REF!</v>
      </c>
    </row>
    <row r="2203" s="4" customFormat="1" ht="14.25" spans="1:10">
      <c r="A2203" s="66" t="s">
        <v>787</v>
      </c>
      <c r="B2203" s="55" t="s">
        <v>788</v>
      </c>
      <c r="C2203" s="53" t="s">
        <v>15</v>
      </c>
      <c r="D2203" s="59">
        <v>2000</v>
      </c>
      <c r="E2203" s="59">
        <v>1035</v>
      </c>
      <c r="F2203" s="53">
        <v>1040</v>
      </c>
      <c r="G2203" s="53">
        <v>0</v>
      </c>
      <c r="H2203" s="31">
        <f t="shared" si="1466"/>
        <v>10000</v>
      </c>
      <c r="I2203" s="56">
        <v>0</v>
      </c>
      <c r="J2203" s="31" t="e">
        <f>SUM(#REF!+I2203+H2203)</f>
        <v>#REF!</v>
      </c>
    </row>
    <row r="2204" s="4" customFormat="1" ht="14.25" spans="1:10">
      <c r="A2204" s="66" t="s">
        <v>789</v>
      </c>
      <c r="B2204" s="55" t="s">
        <v>535</v>
      </c>
      <c r="C2204" s="53" t="s">
        <v>15</v>
      </c>
      <c r="D2204" s="59">
        <v>1600</v>
      </c>
      <c r="E2204" s="59">
        <v>817</v>
      </c>
      <c r="F2204" s="53">
        <v>823</v>
      </c>
      <c r="G2204" s="53">
        <v>0</v>
      </c>
      <c r="H2204" s="31">
        <f t="shared" si="1466"/>
        <v>9600</v>
      </c>
      <c r="I2204" s="56">
        <v>0</v>
      </c>
      <c r="J2204" s="31" t="e">
        <f>SUM(#REF!+I2204+H2204)</f>
        <v>#REF!</v>
      </c>
    </row>
    <row r="2205" s="4" customFormat="1" ht="14.25" spans="1:10">
      <c r="A2205" s="66" t="s">
        <v>789</v>
      </c>
      <c r="B2205" s="55" t="s">
        <v>388</v>
      </c>
      <c r="C2205" s="53" t="s">
        <v>15</v>
      </c>
      <c r="D2205" s="59">
        <v>1800</v>
      </c>
      <c r="E2205" s="59">
        <v>640</v>
      </c>
      <c r="F2205" s="53">
        <v>645</v>
      </c>
      <c r="G2205" s="53">
        <v>0</v>
      </c>
      <c r="H2205" s="31">
        <f t="shared" si="1466"/>
        <v>9000</v>
      </c>
      <c r="I2205" s="56">
        <v>0</v>
      </c>
      <c r="J2205" s="31" t="e">
        <f>SUM(#REF!+I2205+H2205)</f>
        <v>#REF!</v>
      </c>
    </row>
    <row r="2206" s="4" customFormat="1" ht="14.25" spans="1:10">
      <c r="A2206" s="66" t="s">
        <v>790</v>
      </c>
      <c r="B2206" s="55" t="s">
        <v>343</v>
      </c>
      <c r="C2206" s="53" t="s">
        <v>17</v>
      </c>
      <c r="D2206" s="59">
        <v>2000</v>
      </c>
      <c r="E2206" s="59">
        <v>897</v>
      </c>
      <c r="F2206" s="53">
        <v>891</v>
      </c>
      <c r="G2206" s="53">
        <v>0</v>
      </c>
      <c r="H2206" s="31">
        <f>SUM(E2206-F2206)*D2206</f>
        <v>12000</v>
      </c>
      <c r="I2206" s="56">
        <v>0</v>
      </c>
      <c r="J2206" s="31" t="e">
        <f>SUM(#REF!+I2206+H2206)</f>
        <v>#REF!</v>
      </c>
    </row>
    <row r="2207" s="4" customFormat="1" ht="14.25" spans="1:10">
      <c r="A2207" s="66" t="s">
        <v>791</v>
      </c>
      <c r="B2207" s="55" t="s">
        <v>366</v>
      </c>
      <c r="C2207" s="53" t="s">
        <v>15</v>
      </c>
      <c r="D2207" s="59">
        <v>4000</v>
      </c>
      <c r="E2207" s="59">
        <v>537.5</v>
      </c>
      <c r="F2207" s="53">
        <v>539.5</v>
      </c>
      <c r="G2207" s="53">
        <v>0</v>
      </c>
      <c r="H2207" s="31">
        <f t="shared" ref="H2207:H2208" si="1467">SUM(F2207-E2207)*D2207</f>
        <v>8000</v>
      </c>
      <c r="I2207" s="56">
        <v>0</v>
      </c>
      <c r="J2207" s="31" t="e">
        <f>SUM(#REF!+I2207+H2207)</f>
        <v>#REF!</v>
      </c>
    </row>
    <row r="2208" s="4" customFormat="1" ht="14.25" spans="1:10">
      <c r="A2208" s="66" t="s">
        <v>791</v>
      </c>
      <c r="B2208" s="55" t="s">
        <v>429</v>
      </c>
      <c r="C2208" s="53" t="s">
        <v>15</v>
      </c>
      <c r="D2208" s="59">
        <v>1000</v>
      </c>
      <c r="E2208" s="59">
        <v>509</v>
      </c>
      <c r="F2208" s="53">
        <v>512</v>
      </c>
      <c r="G2208" s="53">
        <v>0</v>
      </c>
      <c r="H2208" s="31">
        <f t="shared" si="1467"/>
        <v>3000</v>
      </c>
      <c r="I2208" s="56">
        <v>0</v>
      </c>
      <c r="J2208" s="31" t="e">
        <f>SUM(#REF!+I2208+H2208)</f>
        <v>#REF!</v>
      </c>
    </row>
    <row r="2209" s="4" customFormat="1" ht="14.25" spans="1:10">
      <c r="A2209" s="66" t="s">
        <v>792</v>
      </c>
      <c r="B2209" s="55" t="s">
        <v>479</v>
      </c>
      <c r="C2209" s="53" t="s">
        <v>17</v>
      </c>
      <c r="D2209" s="59">
        <v>4000</v>
      </c>
      <c r="E2209" s="59">
        <v>250</v>
      </c>
      <c r="F2209" s="53">
        <v>249</v>
      </c>
      <c r="G2209" s="53">
        <v>248</v>
      </c>
      <c r="H2209" s="31">
        <f>SUM(E2209-F2209)*D2209</f>
        <v>4000</v>
      </c>
      <c r="I2209" s="56">
        <f>SUM(F2209-G2209)*D2209</f>
        <v>4000</v>
      </c>
      <c r="J2209" s="31" t="e">
        <f>SUM(#REF!+I2209+H2209)</f>
        <v>#REF!</v>
      </c>
    </row>
    <row r="2210" s="4" customFormat="1" ht="14.25" spans="1:10">
      <c r="A2210" s="66" t="s">
        <v>792</v>
      </c>
      <c r="B2210" s="55" t="s">
        <v>620</v>
      </c>
      <c r="C2210" s="53" t="s">
        <v>17</v>
      </c>
      <c r="D2210" s="59">
        <v>4000</v>
      </c>
      <c r="E2210" s="59">
        <v>214</v>
      </c>
      <c r="F2210" s="53">
        <v>215.5</v>
      </c>
      <c r="G2210" s="53">
        <v>0</v>
      </c>
      <c r="H2210" s="31">
        <f>SUM(E2210-F2210)*D2210</f>
        <v>-6000</v>
      </c>
      <c r="I2210" s="56">
        <v>0</v>
      </c>
      <c r="J2210" s="31" t="e">
        <f>SUM(#REF!+I2210+H2210)</f>
        <v>#REF!</v>
      </c>
    </row>
    <row r="2211" s="4" customFormat="1" ht="14.25" spans="1:10">
      <c r="A2211" s="66" t="s">
        <v>793</v>
      </c>
      <c r="B2211" s="55" t="s">
        <v>751</v>
      </c>
      <c r="C2211" s="53" t="s">
        <v>15</v>
      </c>
      <c r="D2211" s="59">
        <v>4000</v>
      </c>
      <c r="E2211" s="59">
        <v>107</v>
      </c>
      <c r="F2211" s="53">
        <v>105.5</v>
      </c>
      <c r="G2211" s="53">
        <v>0</v>
      </c>
      <c r="H2211" s="31">
        <f t="shared" ref="H2211:H2216" si="1468">SUM(F2211-E2211)*D2211</f>
        <v>-6000</v>
      </c>
      <c r="I2211" s="56">
        <v>0</v>
      </c>
      <c r="J2211" s="31" t="e">
        <f>SUM(#REF!+I2211+H2211)</f>
        <v>#REF!</v>
      </c>
    </row>
    <row r="2212" s="4" customFormat="1" ht="14.25" spans="1:10">
      <c r="A2212" s="66" t="s">
        <v>793</v>
      </c>
      <c r="B2212" s="55" t="s">
        <v>620</v>
      </c>
      <c r="C2212" s="53" t="s">
        <v>15</v>
      </c>
      <c r="D2212" s="59">
        <v>4000</v>
      </c>
      <c r="E2212" s="59">
        <v>224</v>
      </c>
      <c r="F2212" s="53">
        <v>222.5</v>
      </c>
      <c r="G2212" s="53">
        <v>0</v>
      </c>
      <c r="H2212" s="31">
        <f t="shared" si="1468"/>
        <v>-6000</v>
      </c>
      <c r="I2212" s="56">
        <v>0</v>
      </c>
      <c r="J2212" s="31" t="e">
        <f>SUM(#REF!+I2212+H2212)</f>
        <v>#REF!</v>
      </c>
    </row>
    <row r="2213" s="4" customFormat="1" ht="14.25" spans="1:10">
      <c r="A2213" s="66" t="s">
        <v>794</v>
      </c>
      <c r="B2213" s="55" t="s">
        <v>444</v>
      </c>
      <c r="C2213" s="53" t="s">
        <v>15</v>
      </c>
      <c r="D2213" s="59">
        <v>6000</v>
      </c>
      <c r="E2213" s="59">
        <v>223</v>
      </c>
      <c r="F2213" s="53">
        <v>224.5</v>
      </c>
      <c r="G2213" s="53">
        <v>226</v>
      </c>
      <c r="H2213" s="31">
        <f t="shared" si="1468"/>
        <v>9000</v>
      </c>
      <c r="I2213" s="56">
        <f>SUM(G2213-F2213)*D2213</f>
        <v>9000</v>
      </c>
      <c r="J2213" s="31" t="e">
        <f>SUM(#REF!+I2213+H2213)</f>
        <v>#REF!</v>
      </c>
    </row>
    <row r="2214" s="4" customFormat="1" ht="14.25" spans="1:10">
      <c r="A2214" s="66" t="s">
        <v>794</v>
      </c>
      <c r="B2214" s="55" t="s">
        <v>491</v>
      </c>
      <c r="C2214" s="53" t="s">
        <v>15</v>
      </c>
      <c r="D2214" s="59">
        <v>3600</v>
      </c>
      <c r="E2214" s="59">
        <v>330</v>
      </c>
      <c r="F2214" s="53">
        <v>331.5</v>
      </c>
      <c r="G2214" s="53">
        <v>334</v>
      </c>
      <c r="H2214" s="31">
        <f t="shared" si="1468"/>
        <v>5400</v>
      </c>
      <c r="I2214" s="56">
        <f>SUM(G2214-F2214)*D2214</f>
        <v>9000</v>
      </c>
      <c r="J2214" s="31" t="e">
        <f>SUM(#REF!+I2214+H2214)</f>
        <v>#REF!</v>
      </c>
    </row>
    <row r="2215" s="4" customFormat="1" ht="14.25" spans="1:10">
      <c r="A2215" s="66" t="s">
        <v>795</v>
      </c>
      <c r="B2215" s="55" t="s">
        <v>599</v>
      </c>
      <c r="C2215" s="53" t="s">
        <v>15</v>
      </c>
      <c r="D2215" s="59">
        <v>6000</v>
      </c>
      <c r="E2215" s="59">
        <v>110.75</v>
      </c>
      <c r="F2215" s="53">
        <v>111.75</v>
      </c>
      <c r="G2215" s="53">
        <v>112.75</v>
      </c>
      <c r="H2215" s="31">
        <f t="shared" si="1468"/>
        <v>6000</v>
      </c>
      <c r="I2215" s="56">
        <f>SUM(G2215-F2215)*D2215</f>
        <v>6000</v>
      </c>
      <c r="J2215" s="31" t="e">
        <f>SUM(#REF!+I2215+H2215)</f>
        <v>#REF!</v>
      </c>
    </row>
    <row r="2216" s="4" customFormat="1" ht="14.25" spans="1:10">
      <c r="A2216" s="66" t="s">
        <v>795</v>
      </c>
      <c r="B2216" s="55" t="s">
        <v>476</v>
      </c>
      <c r="C2216" s="53" t="s">
        <v>15</v>
      </c>
      <c r="D2216" s="59">
        <v>8000</v>
      </c>
      <c r="E2216" s="59">
        <v>107</v>
      </c>
      <c r="F2216" s="53">
        <v>106.25</v>
      </c>
      <c r="G2216" s="53">
        <v>0</v>
      </c>
      <c r="H2216" s="31">
        <f t="shared" si="1468"/>
        <v>-6000</v>
      </c>
      <c r="I2216" s="56">
        <v>0</v>
      </c>
      <c r="J2216" s="31" t="e">
        <f>SUM(#REF!+I2216+H2216)</f>
        <v>#REF!</v>
      </c>
    </row>
    <row r="2217" s="4" customFormat="1" ht="14.25" spans="1:10">
      <c r="A2217" s="76"/>
      <c r="B2217" s="77"/>
      <c r="C2217" s="78"/>
      <c r="D2217" s="79"/>
      <c r="E2217" s="79"/>
      <c r="F2217" s="78"/>
      <c r="G2217" s="78" t="s">
        <v>612</v>
      </c>
      <c r="H2217" s="80">
        <f>SUM(H2177:H2216)</f>
        <v>126200</v>
      </c>
      <c r="I2217" s="80"/>
      <c r="J2217" s="80" t="e">
        <f>SUM(J2177:J2216)</f>
        <v>#REF!</v>
      </c>
    </row>
    <row r="2218" s="4" customFormat="1" ht="14.25" spans="1:10">
      <c r="A2218" s="76"/>
      <c r="B2218" s="77"/>
      <c r="C2218" s="78"/>
      <c r="D2218" s="79"/>
      <c r="E2218" s="79"/>
      <c r="F2218" s="78"/>
      <c r="G2218" s="78"/>
      <c r="H2218" s="80"/>
      <c r="I2218" s="80"/>
      <c r="J2218" s="80"/>
    </row>
    <row r="2219" s="4" customFormat="1" ht="14.25" spans="1:10">
      <c r="A2219" s="55"/>
      <c r="B2219" s="55"/>
      <c r="C2219" s="55"/>
      <c r="D2219" s="59"/>
      <c r="E2219" s="59"/>
      <c r="F2219" s="55"/>
      <c r="G2219" s="55"/>
      <c r="H2219" s="56"/>
      <c r="I2219" s="56"/>
      <c r="J2219" s="56"/>
    </row>
    <row r="2220" s="4" customFormat="1" ht="14.25" spans="1:10">
      <c r="A2220" s="66"/>
      <c r="B2220" s="55"/>
      <c r="C2220" s="53"/>
      <c r="D2220" s="59"/>
      <c r="E2220" s="59"/>
      <c r="F2220" s="53"/>
      <c r="G2220" s="53"/>
      <c r="H2220" s="31"/>
      <c r="I2220" s="56"/>
      <c r="J2220" s="31"/>
    </row>
    <row r="2221" s="4" customFormat="1" ht="14.25" spans="1:10">
      <c r="A2221" s="81"/>
      <c r="B2221" s="82"/>
      <c r="C2221" s="82"/>
      <c r="D2221" s="83"/>
      <c r="E2221" s="83"/>
      <c r="F2221" s="84">
        <v>43405</v>
      </c>
      <c r="G2221" s="82"/>
      <c r="H2221" s="85"/>
      <c r="I2221" s="85"/>
      <c r="J2221" s="85"/>
    </row>
    <row r="2222" s="4" customFormat="1" ht="14.25" spans="1:10">
      <c r="A2222" s="66" t="s">
        <v>796</v>
      </c>
      <c r="B2222" s="55" t="s">
        <v>479</v>
      </c>
      <c r="C2222" s="53" t="s">
        <v>15</v>
      </c>
      <c r="D2222" s="59">
        <v>4000</v>
      </c>
      <c r="E2222" s="59">
        <v>260.5</v>
      </c>
      <c r="F2222" s="53">
        <v>261.5</v>
      </c>
      <c r="G2222" s="53">
        <v>0</v>
      </c>
      <c r="H2222" s="31">
        <f t="shared" ref="H2222:H2232" si="1469">SUM(F2222-E2222)*D2222</f>
        <v>4000</v>
      </c>
      <c r="I2222" s="56">
        <v>0</v>
      </c>
      <c r="J2222" s="31" t="e">
        <f>SUM(#REF!+I2222+H2222)</f>
        <v>#REF!</v>
      </c>
    </row>
    <row r="2223" s="4" customFormat="1" ht="14.25" spans="1:10">
      <c r="A2223" s="66" t="s">
        <v>797</v>
      </c>
      <c r="B2223" s="55" t="s">
        <v>157</v>
      </c>
      <c r="C2223" s="53" t="s">
        <v>15</v>
      </c>
      <c r="D2223" s="59">
        <v>2400</v>
      </c>
      <c r="E2223" s="59">
        <v>775</v>
      </c>
      <c r="F2223" s="53">
        <v>777</v>
      </c>
      <c r="G2223" s="53">
        <v>0</v>
      </c>
      <c r="H2223" s="31">
        <f t="shared" si="1469"/>
        <v>4800</v>
      </c>
      <c r="I2223" s="56">
        <v>0</v>
      </c>
      <c r="J2223" s="31" t="e">
        <f>SUM(#REF!+I2223+H2223)</f>
        <v>#REF!</v>
      </c>
    </row>
    <row r="2224" s="4" customFormat="1" ht="14.25" spans="1:10">
      <c r="A2224" s="66" t="s">
        <v>797</v>
      </c>
      <c r="B2224" s="55" t="s">
        <v>168</v>
      </c>
      <c r="C2224" s="53" t="s">
        <v>15</v>
      </c>
      <c r="D2224" s="59">
        <v>3000</v>
      </c>
      <c r="E2224" s="59">
        <v>315</v>
      </c>
      <c r="F2224" s="53">
        <v>312.5</v>
      </c>
      <c r="G2224" s="53">
        <v>0</v>
      </c>
      <c r="H2224" s="31">
        <f t="shared" si="1469"/>
        <v>-7500</v>
      </c>
      <c r="I2224" s="56">
        <v>0</v>
      </c>
      <c r="J2224" s="31" t="e">
        <f>SUM(#REF!+I2224+H2224)</f>
        <v>#REF!</v>
      </c>
    </row>
    <row r="2225" s="4" customFormat="1" ht="14.25" spans="1:10">
      <c r="A2225" s="66" t="s">
        <v>797</v>
      </c>
      <c r="B2225" s="55" t="s">
        <v>620</v>
      </c>
      <c r="C2225" s="53" t="s">
        <v>15</v>
      </c>
      <c r="D2225" s="59">
        <v>4000</v>
      </c>
      <c r="E2225" s="59">
        <v>225</v>
      </c>
      <c r="F2225" s="53">
        <v>223.5</v>
      </c>
      <c r="G2225" s="53">
        <v>0</v>
      </c>
      <c r="H2225" s="31">
        <f t="shared" si="1469"/>
        <v>-6000</v>
      </c>
      <c r="I2225" s="56">
        <v>0</v>
      </c>
      <c r="J2225" s="31" t="e">
        <f>SUM(#REF!+I2225+H2225)</f>
        <v>#REF!</v>
      </c>
    </row>
    <row r="2226" s="4" customFormat="1" ht="14.25" spans="1:10">
      <c r="A2226" s="66" t="s">
        <v>798</v>
      </c>
      <c r="B2226" s="55" t="s">
        <v>620</v>
      </c>
      <c r="C2226" s="53" t="s">
        <v>15</v>
      </c>
      <c r="D2226" s="59">
        <v>4000</v>
      </c>
      <c r="E2226" s="59">
        <v>228.5</v>
      </c>
      <c r="F2226" s="53">
        <v>229.5</v>
      </c>
      <c r="G2226" s="53">
        <v>0</v>
      </c>
      <c r="H2226" s="31">
        <f t="shared" si="1469"/>
        <v>4000</v>
      </c>
      <c r="I2226" s="56">
        <v>0</v>
      </c>
      <c r="J2226" s="31" t="e">
        <f>SUM(#REF!+I2226+H2226)</f>
        <v>#REF!</v>
      </c>
    </row>
    <row r="2227" s="4" customFormat="1" ht="14.25" spans="1:10">
      <c r="A2227" s="66" t="s">
        <v>798</v>
      </c>
      <c r="B2227" s="55" t="s">
        <v>335</v>
      </c>
      <c r="C2227" s="53" t="s">
        <v>15</v>
      </c>
      <c r="D2227" s="59">
        <v>7000</v>
      </c>
      <c r="E2227" s="59">
        <v>221</v>
      </c>
      <c r="F2227" s="53">
        <v>222</v>
      </c>
      <c r="G2227" s="53">
        <v>0</v>
      </c>
      <c r="H2227" s="31">
        <f t="shared" si="1469"/>
        <v>7000</v>
      </c>
      <c r="I2227" s="56">
        <v>0</v>
      </c>
      <c r="J2227" s="31" t="e">
        <f>SUM(#REF!+I2227+H2227)</f>
        <v>#REF!</v>
      </c>
    </row>
    <row r="2228" s="4" customFormat="1" ht="14.25" spans="1:10">
      <c r="A2228" s="66" t="s">
        <v>798</v>
      </c>
      <c r="B2228" s="55" t="s">
        <v>392</v>
      </c>
      <c r="C2228" s="53" t="s">
        <v>15</v>
      </c>
      <c r="D2228" s="59">
        <v>1400</v>
      </c>
      <c r="E2228" s="59">
        <v>1105</v>
      </c>
      <c r="F2228" s="53">
        <v>1110</v>
      </c>
      <c r="G2228" s="53">
        <v>0</v>
      </c>
      <c r="H2228" s="31">
        <f t="shared" si="1469"/>
        <v>7000</v>
      </c>
      <c r="I2228" s="56">
        <v>0</v>
      </c>
      <c r="J2228" s="31" t="e">
        <f>SUM(#REF!+I2228+H2228)</f>
        <v>#REF!</v>
      </c>
    </row>
    <row r="2229" s="4" customFormat="1" ht="14.25" spans="1:10">
      <c r="A2229" s="66" t="s">
        <v>798</v>
      </c>
      <c r="B2229" s="55" t="s">
        <v>168</v>
      </c>
      <c r="C2229" s="53" t="s">
        <v>15</v>
      </c>
      <c r="D2229" s="59">
        <v>3000</v>
      </c>
      <c r="E2229" s="59">
        <v>313</v>
      </c>
      <c r="F2229" s="53">
        <v>314.5</v>
      </c>
      <c r="G2229" s="53">
        <v>0</v>
      </c>
      <c r="H2229" s="31">
        <f t="shared" si="1469"/>
        <v>4500</v>
      </c>
      <c r="I2229" s="56">
        <v>0</v>
      </c>
      <c r="J2229" s="31" t="e">
        <f>SUM(#REF!+I2229+H2229)</f>
        <v>#REF!</v>
      </c>
    </row>
    <row r="2230" s="4" customFormat="1" ht="14.25" spans="1:10">
      <c r="A2230" s="66" t="s">
        <v>799</v>
      </c>
      <c r="B2230" s="55" t="s">
        <v>479</v>
      </c>
      <c r="C2230" s="53" t="s">
        <v>15</v>
      </c>
      <c r="D2230" s="59">
        <v>4000</v>
      </c>
      <c r="E2230" s="59">
        <v>258.5</v>
      </c>
      <c r="F2230" s="53">
        <v>259.5</v>
      </c>
      <c r="G2230" s="53">
        <v>0</v>
      </c>
      <c r="H2230" s="31">
        <f t="shared" si="1469"/>
        <v>4000</v>
      </c>
      <c r="I2230" s="56">
        <v>0</v>
      </c>
      <c r="J2230" s="31" t="e">
        <f>SUM(#REF!+I2230+H2230)</f>
        <v>#REF!</v>
      </c>
    </row>
    <row r="2231" s="4" customFormat="1" ht="14.25" spans="1:10">
      <c r="A2231" s="66" t="s">
        <v>799</v>
      </c>
      <c r="B2231" s="55" t="s">
        <v>620</v>
      </c>
      <c r="C2231" s="53" t="s">
        <v>15</v>
      </c>
      <c r="D2231" s="59">
        <v>4000</v>
      </c>
      <c r="E2231" s="59">
        <v>228</v>
      </c>
      <c r="F2231" s="53">
        <v>226.5</v>
      </c>
      <c r="G2231" s="53">
        <v>0</v>
      </c>
      <c r="H2231" s="31">
        <f t="shared" si="1469"/>
        <v>-6000</v>
      </c>
      <c r="I2231" s="56">
        <v>0</v>
      </c>
      <c r="J2231" s="31" t="e">
        <f>SUM(#REF!+I2231+H2231)</f>
        <v>#REF!</v>
      </c>
    </row>
    <row r="2232" s="4" customFormat="1" ht="14.25" spans="1:10">
      <c r="A2232" s="66" t="s">
        <v>800</v>
      </c>
      <c r="B2232" s="55" t="s">
        <v>186</v>
      </c>
      <c r="C2232" s="53" t="s">
        <v>15</v>
      </c>
      <c r="D2232" s="59">
        <v>4000</v>
      </c>
      <c r="E2232" s="59">
        <v>260</v>
      </c>
      <c r="F2232" s="53">
        <v>258.2</v>
      </c>
      <c r="G2232" s="53">
        <v>0</v>
      </c>
      <c r="H2232" s="31">
        <f t="shared" si="1469"/>
        <v>-7200.00000000005</v>
      </c>
      <c r="I2232" s="56">
        <v>0</v>
      </c>
      <c r="J2232" s="31" t="e">
        <f>SUM(#REF!+I2232+H2232)</f>
        <v>#REF!</v>
      </c>
    </row>
    <row r="2233" s="4" customFormat="1" ht="14.25" spans="1:10">
      <c r="A2233" s="66" t="s">
        <v>800</v>
      </c>
      <c r="B2233" s="55" t="s">
        <v>620</v>
      </c>
      <c r="C2233" s="53" t="s">
        <v>17</v>
      </c>
      <c r="D2233" s="59">
        <v>4000</v>
      </c>
      <c r="E2233" s="59">
        <v>224</v>
      </c>
      <c r="F2233" s="53">
        <v>223</v>
      </c>
      <c r="G2233" s="53">
        <v>222</v>
      </c>
      <c r="H2233" s="31">
        <f>SUM(E2233-F2233)*D2233</f>
        <v>4000</v>
      </c>
      <c r="I2233" s="56">
        <f>SUM(F2233-G2233)*D2233</f>
        <v>4000</v>
      </c>
      <c r="J2233" s="31" t="e">
        <f>SUM(#REF!+I2233+H2233)</f>
        <v>#REF!</v>
      </c>
    </row>
    <row r="2234" s="4" customFormat="1" ht="14.25" spans="1:10">
      <c r="A2234" s="66" t="s">
        <v>801</v>
      </c>
      <c r="B2234" s="55" t="s">
        <v>653</v>
      </c>
      <c r="C2234" s="53" t="s">
        <v>15</v>
      </c>
      <c r="D2234" s="59">
        <v>5000</v>
      </c>
      <c r="E2234" s="59">
        <v>145</v>
      </c>
      <c r="F2234" s="53">
        <v>146</v>
      </c>
      <c r="G2234" s="53">
        <v>0</v>
      </c>
      <c r="H2234" s="31">
        <f t="shared" ref="H2234:H2240" si="1470">SUM(F2234-E2234)*D2234</f>
        <v>5000</v>
      </c>
      <c r="I2234" s="56">
        <v>0</v>
      </c>
      <c r="J2234" s="31" t="e">
        <f>SUM(#REF!+I2234+H2234)</f>
        <v>#REF!</v>
      </c>
    </row>
    <row r="2235" s="4" customFormat="1" ht="14.25" spans="1:10">
      <c r="A2235" s="66" t="s">
        <v>802</v>
      </c>
      <c r="B2235" s="55" t="s">
        <v>486</v>
      </c>
      <c r="C2235" s="53" t="s">
        <v>15</v>
      </c>
      <c r="D2235" s="59">
        <v>6000</v>
      </c>
      <c r="E2235" s="59">
        <v>226.5</v>
      </c>
      <c r="F2235" s="53">
        <v>228</v>
      </c>
      <c r="G2235" s="53">
        <v>0</v>
      </c>
      <c r="H2235" s="31">
        <f t="shared" si="1470"/>
        <v>9000</v>
      </c>
      <c r="I2235" s="56">
        <v>0</v>
      </c>
      <c r="J2235" s="31" t="e">
        <f>SUM(#REF!+I2235+H2235)</f>
        <v>#REF!</v>
      </c>
    </row>
    <row r="2236" s="4" customFormat="1" ht="14.25" spans="1:10">
      <c r="A2236" s="66" t="s">
        <v>802</v>
      </c>
      <c r="B2236" s="55" t="s">
        <v>366</v>
      </c>
      <c r="C2236" s="53" t="s">
        <v>15</v>
      </c>
      <c r="D2236" s="59">
        <v>2000</v>
      </c>
      <c r="E2236" s="59">
        <v>555</v>
      </c>
      <c r="F2236" s="53">
        <v>557</v>
      </c>
      <c r="G2236" s="53">
        <v>0</v>
      </c>
      <c r="H2236" s="31">
        <f t="shared" si="1470"/>
        <v>4000</v>
      </c>
      <c r="I2236" s="56">
        <v>0</v>
      </c>
      <c r="J2236" s="31" t="e">
        <f>SUM(#REF!+I2236+H2236)</f>
        <v>#REF!</v>
      </c>
    </row>
    <row r="2237" s="4" customFormat="1" ht="14.25" spans="1:10">
      <c r="A2237" s="66" t="s">
        <v>803</v>
      </c>
      <c r="B2237" s="55" t="s">
        <v>486</v>
      </c>
      <c r="C2237" s="53" t="s">
        <v>15</v>
      </c>
      <c r="D2237" s="59">
        <v>6000</v>
      </c>
      <c r="E2237" s="59">
        <v>230</v>
      </c>
      <c r="F2237" s="53">
        <v>228.5</v>
      </c>
      <c r="G2237" s="53">
        <v>0</v>
      </c>
      <c r="H2237" s="31">
        <f t="shared" si="1470"/>
        <v>-9000</v>
      </c>
      <c r="I2237" s="56">
        <v>0</v>
      </c>
      <c r="J2237" s="31" t="e">
        <f>SUM(#REF!+I2237+H2237)</f>
        <v>#REF!</v>
      </c>
    </row>
    <row r="2238" s="4" customFormat="1" ht="14.25" spans="1:10">
      <c r="A2238" s="66" t="s">
        <v>803</v>
      </c>
      <c r="B2238" s="55" t="s">
        <v>804</v>
      </c>
      <c r="C2238" s="53" t="s">
        <v>15</v>
      </c>
      <c r="D2238" s="59">
        <v>3000</v>
      </c>
      <c r="E2238" s="59">
        <v>155</v>
      </c>
      <c r="F2238" s="53">
        <v>153.5</v>
      </c>
      <c r="G2238" s="53">
        <v>0</v>
      </c>
      <c r="H2238" s="31">
        <f t="shared" si="1470"/>
        <v>-4500</v>
      </c>
      <c r="I2238" s="56">
        <v>0</v>
      </c>
      <c r="J2238" s="31" t="e">
        <f>SUM(#REF!+I2238+H2238)</f>
        <v>#REF!</v>
      </c>
    </row>
    <row r="2239" s="4" customFormat="1" ht="14.25" spans="1:10">
      <c r="A2239" s="66" t="s">
        <v>803</v>
      </c>
      <c r="B2239" s="55" t="s">
        <v>186</v>
      </c>
      <c r="C2239" s="53" t="s">
        <v>15</v>
      </c>
      <c r="D2239" s="59">
        <v>4000</v>
      </c>
      <c r="E2239" s="59">
        <v>264.5</v>
      </c>
      <c r="F2239" s="53">
        <v>263</v>
      </c>
      <c r="G2239" s="53">
        <v>0</v>
      </c>
      <c r="H2239" s="31">
        <f t="shared" si="1470"/>
        <v>-6000</v>
      </c>
      <c r="I2239" s="56">
        <v>0</v>
      </c>
      <c r="J2239" s="31" t="e">
        <f>SUM(#REF!+I2239+H2239)</f>
        <v>#REF!</v>
      </c>
    </row>
    <row r="2240" s="4" customFormat="1" ht="14.25" spans="1:10">
      <c r="A2240" s="66" t="s">
        <v>805</v>
      </c>
      <c r="B2240" s="55" t="s">
        <v>150</v>
      </c>
      <c r="C2240" s="53" t="s">
        <v>15</v>
      </c>
      <c r="D2240" s="59">
        <v>3500</v>
      </c>
      <c r="E2240" s="59">
        <v>210.5</v>
      </c>
      <c r="F2240" s="53">
        <v>212</v>
      </c>
      <c r="G2240" s="53">
        <v>0</v>
      </c>
      <c r="H2240" s="31">
        <f t="shared" si="1470"/>
        <v>5250</v>
      </c>
      <c r="I2240" s="56">
        <v>0</v>
      </c>
      <c r="J2240" s="31" t="e">
        <f>SUM(#REF!+I2240+H2240)</f>
        <v>#REF!</v>
      </c>
    </row>
    <row r="2241" s="4" customFormat="1" ht="14.25" spans="1:10">
      <c r="A2241" s="66" t="s">
        <v>805</v>
      </c>
      <c r="B2241" s="55" t="s">
        <v>773</v>
      </c>
      <c r="C2241" s="53" t="s">
        <v>17</v>
      </c>
      <c r="D2241" s="59">
        <v>5000</v>
      </c>
      <c r="E2241" s="59">
        <v>208.5</v>
      </c>
      <c r="F2241" s="53">
        <v>207.5</v>
      </c>
      <c r="G2241" s="53">
        <v>0</v>
      </c>
      <c r="H2241" s="31">
        <f>SUM(E2241-F2241)*D2241</f>
        <v>5000</v>
      </c>
      <c r="I2241" s="56">
        <v>0</v>
      </c>
      <c r="J2241" s="31" t="e">
        <f>SUM(#REF!+I2241+H2241)</f>
        <v>#REF!</v>
      </c>
    </row>
    <row r="2242" s="4" customFormat="1" ht="14.25" spans="1:10">
      <c r="A2242" s="66" t="s">
        <v>806</v>
      </c>
      <c r="B2242" s="55" t="s">
        <v>535</v>
      </c>
      <c r="C2242" s="53" t="s">
        <v>15</v>
      </c>
      <c r="D2242" s="59">
        <v>1600</v>
      </c>
      <c r="E2242" s="59">
        <v>785</v>
      </c>
      <c r="F2242" s="53">
        <v>788</v>
      </c>
      <c r="G2242" s="53">
        <v>792</v>
      </c>
      <c r="H2242" s="31">
        <v>0</v>
      </c>
      <c r="I2242" s="56">
        <f t="shared" ref="I2242:I2243" si="1471">SUM(G2242-F2242)*D2242</f>
        <v>6400</v>
      </c>
      <c r="J2242" s="31" t="e">
        <f>SUM(#REF!+I2242+H2242)</f>
        <v>#REF!</v>
      </c>
    </row>
    <row r="2243" s="4" customFormat="1" ht="14.25" spans="1:10">
      <c r="A2243" s="66" t="s">
        <v>806</v>
      </c>
      <c r="B2243" s="55" t="s">
        <v>601</v>
      </c>
      <c r="C2243" s="53" t="s">
        <v>15</v>
      </c>
      <c r="D2243" s="59">
        <v>2000</v>
      </c>
      <c r="E2243" s="59">
        <v>1114.5</v>
      </c>
      <c r="F2243" s="53">
        <v>1117</v>
      </c>
      <c r="G2243" s="53">
        <v>1120</v>
      </c>
      <c r="H2243" s="31">
        <v>0</v>
      </c>
      <c r="I2243" s="56">
        <f t="shared" si="1471"/>
        <v>6000</v>
      </c>
      <c r="J2243" s="31" t="e">
        <f>SUM(#REF!+I2243+H2243)</f>
        <v>#REF!</v>
      </c>
    </row>
    <row r="2244" s="4" customFormat="1" ht="14.25" spans="1:10">
      <c r="A2244" s="66" t="s">
        <v>807</v>
      </c>
      <c r="B2244" s="55" t="s">
        <v>335</v>
      </c>
      <c r="C2244" s="53" t="s">
        <v>15</v>
      </c>
      <c r="D2244" s="59">
        <v>7000</v>
      </c>
      <c r="E2244" s="59">
        <v>234</v>
      </c>
      <c r="F2244" s="53">
        <v>234</v>
      </c>
      <c r="G2244" s="53">
        <v>0</v>
      </c>
      <c r="H2244" s="31">
        <v>0</v>
      </c>
      <c r="I2244" s="56">
        <v>0</v>
      </c>
      <c r="J2244" s="31" t="e">
        <f>SUM(#REF!+I2244+H2244)</f>
        <v>#REF!</v>
      </c>
    </row>
    <row r="2245" s="4" customFormat="1" ht="14.25" spans="1:10">
      <c r="A2245" s="66" t="s">
        <v>807</v>
      </c>
      <c r="B2245" s="55" t="s">
        <v>150</v>
      </c>
      <c r="C2245" s="53" t="s">
        <v>15</v>
      </c>
      <c r="D2245" s="59">
        <v>3400</v>
      </c>
      <c r="E2245" s="59">
        <v>208.5</v>
      </c>
      <c r="F2245" s="53">
        <v>210</v>
      </c>
      <c r="G2245" s="53">
        <v>0</v>
      </c>
      <c r="H2245" s="31">
        <f t="shared" ref="H2245:H2259" si="1472">SUM(F2245-E2245)*D2245</f>
        <v>5100</v>
      </c>
      <c r="I2245" s="56">
        <v>0</v>
      </c>
      <c r="J2245" s="31" t="e">
        <f>SUM(#REF!+I2245+H2245)</f>
        <v>#REF!</v>
      </c>
    </row>
    <row r="2246" s="4" customFormat="1" ht="14.25" spans="1:10">
      <c r="A2246" s="66" t="s">
        <v>808</v>
      </c>
      <c r="B2246" s="55" t="s">
        <v>429</v>
      </c>
      <c r="C2246" s="53" t="s">
        <v>15</v>
      </c>
      <c r="D2246" s="59">
        <v>2000</v>
      </c>
      <c r="E2246" s="59">
        <v>595</v>
      </c>
      <c r="F2246" s="53">
        <v>597</v>
      </c>
      <c r="G2246" s="53">
        <v>598</v>
      </c>
      <c r="H2246" s="31">
        <f t="shared" si="1472"/>
        <v>4000</v>
      </c>
      <c r="I2246" s="56">
        <f t="shared" ref="I2246" si="1473">SUM(G2246-F2246)*D2246</f>
        <v>2000</v>
      </c>
      <c r="J2246" s="31" t="e">
        <f>SUM(#REF!+I2246+H2246)</f>
        <v>#REF!</v>
      </c>
    </row>
    <row r="2247" s="4" customFormat="1" ht="14.25" spans="1:10">
      <c r="A2247" s="66" t="s">
        <v>808</v>
      </c>
      <c r="B2247" s="55" t="s">
        <v>474</v>
      </c>
      <c r="C2247" s="53" t="s">
        <v>15</v>
      </c>
      <c r="D2247" s="59">
        <v>12000</v>
      </c>
      <c r="E2247" s="59">
        <v>104</v>
      </c>
      <c r="F2247" s="53">
        <v>103.25</v>
      </c>
      <c r="G2247" s="53">
        <v>0</v>
      </c>
      <c r="H2247" s="31">
        <f t="shared" si="1472"/>
        <v>-9000</v>
      </c>
      <c r="I2247" s="56">
        <v>0</v>
      </c>
      <c r="J2247" s="31" t="e">
        <f>SUM(#REF!+I2247+H2247)</f>
        <v>#REF!</v>
      </c>
    </row>
    <row r="2248" s="4" customFormat="1" ht="14.25" spans="1:10">
      <c r="A2248" s="66" t="s">
        <v>808</v>
      </c>
      <c r="B2248" s="55" t="s">
        <v>76</v>
      </c>
      <c r="C2248" s="53" t="s">
        <v>15</v>
      </c>
      <c r="D2248" s="59">
        <v>2200</v>
      </c>
      <c r="E2248" s="59">
        <v>670</v>
      </c>
      <c r="F2248" s="53">
        <v>665</v>
      </c>
      <c r="G2248" s="53">
        <v>0</v>
      </c>
      <c r="H2248" s="31">
        <f t="shared" si="1472"/>
        <v>-11000</v>
      </c>
      <c r="I2248" s="56">
        <v>0</v>
      </c>
      <c r="J2248" s="31" t="e">
        <f>SUM(#REF!+I2248+H2248)</f>
        <v>#REF!</v>
      </c>
    </row>
    <row r="2249" s="4" customFormat="1" ht="14.25" spans="1:10">
      <c r="A2249" s="66" t="s">
        <v>809</v>
      </c>
      <c r="B2249" s="55" t="s">
        <v>165</v>
      </c>
      <c r="C2249" s="53" t="s">
        <v>15</v>
      </c>
      <c r="D2249" s="59">
        <v>5000</v>
      </c>
      <c r="E2249" s="59">
        <v>333</v>
      </c>
      <c r="F2249" s="53">
        <v>334</v>
      </c>
      <c r="G2249" s="53">
        <v>335</v>
      </c>
      <c r="H2249" s="31">
        <f t="shared" si="1472"/>
        <v>5000</v>
      </c>
      <c r="I2249" s="56">
        <f t="shared" ref="I2249:I2254" si="1474">SUM(G2249-F2249)*D2249</f>
        <v>5000</v>
      </c>
      <c r="J2249" s="31" t="e">
        <f>SUM(#REF!+I2249+H2249)</f>
        <v>#REF!</v>
      </c>
    </row>
    <row r="2250" s="4" customFormat="1" ht="14.25" spans="1:10">
      <c r="A2250" s="66" t="s">
        <v>809</v>
      </c>
      <c r="B2250" s="55" t="s">
        <v>177</v>
      </c>
      <c r="C2250" s="53" t="s">
        <v>15</v>
      </c>
      <c r="D2250" s="59">
        <v>2000</v>
      </c>
      <c r="E2250" s="59">
        <v>661</v>
      </c>
      <c r="F2250" s="53">
        <v>663</v>
      </c>
      <c r="G2250" s="53">
        <v>665</v>
      </c>
      <c r="H2250" s="31">
        <f t="shared" si="1472"/>
        <v>4000</v>
      </c>
      <c r="I2250" s="56">
        <f t="shared" si="1474"/>
        <v>4000</v>
      </c>
      <c r="J2250" s="31" t="e">
        <f>SUM(#REF!+I2250+H2250)</f>
        <v>#REF!</v>
      </c>
    </row>
    <row r="2251" s="4" customFormat="1" ht="14.25" spans="1:10">
      <c r="A2251" s="66" t="s">
        <v>809</v>
      </c>
      <c r="B2251" s="55" t="s">
        <v>329</v>
      </c>
      <c r="C2251" s="53" t="s">
        <v>15</v>
      </c>
      <c r="D2251" s="59">
        <v>2000</v>
      </c>
      <c r="E2251" s="59">
        <v>588</v>
      </c>
      <c r="F2251" s="53">
        <v>590</v>
      </c>
      <c r="G2251" s="53">
        <v>592</v>
      </c>
      <c r="H2251" s="31">
        <f t="shared" si="1472"/>
        <v>4000</v>
      </c>
      <c r="I2251" s="56">
        <f t="shared" si="1474"/>
        <v>4000</v>
      </c>
      <c r="J2251" s="31" t="e">
        <f>SUM(#REF!+I2251+H2251)</f>
        <v>#REF!</v>
      </c>
    </row>
    <row r="2252" s="4" customFormat="1" ht="14.25" spans="1:10">
      <c r="A2252" s="66" t="s">
        <v>810</v>
      </c>
      <c r="B2252" s="55" t="s">
        <v>168</v>
      </c>
      <c r="C2252" s="53" t="s">
        <v>15</v>
      </c>
      <c r="D2252" s="59">
        <v>3000</v>
      </c>
      <c r="E2252" s="59">
        <v>346.5</v>
      </c>
      <c r="F2252" s="53">
        <v>347.5</v>
      </c>
      <c r="G2252" s="53">
        <v>348.5</v>
      </c>
      <c r="H2252" s="31">
        <f t="shared" si="1472"/>
        <v>3000</v>
      </c>
      <c r="I2252" s="56">
        <f t="shared" si="1474"/>
        <v>3000</v>
      </c>
      <c r="J2252" s="31" t="e">
        <f>SUM(#REF!+I2252+H2252)</f>
        <v>#REF!</v>
      </c>
    </row>
    <row r="2253" s="4" customFormat="1" ht="14.25" spans="1:10">
      <c r="A2253" s="66" t="s">
        <v>810</v>
      </c>
      <c r="B2253" s="55" t="s">
        <v>329</v>
      </c>
      <c r="C2253" s="53" t="s">
        <v>15</v>
      </c>
      <c r="D2253" s="59">
        <v>2000</v>
      </c>
      <c r="E2253" s="59">
        <v>586</v>
      </c>
      <c r="F2253" s="53">
        <v>589</v>
      </c>
      <c r="G2253" s="53">
        <v>592</v>
      </c>
      <c r="H2253" s="31">
        <f t="shared" si="1472"/>
        <v>6000</v>
      </c>
      <c r="I2253" s="56">
        <f t="shared" si="1474"/>
        <v>6000</v>
      </c>
      <c r="J2253" s="31" t="e">
        <f>SUM(#REF!+I2253+H2253)</f>
        <v>#REF!</v>
      </c>
    </row>
    <row r="2254" s="4" customFormat="1" ht="14.25" spans="1:10">
      <c r="A2254" s="66" t="s">
        <v>810</v>
      </c>
      <c r="B2254" s="55" t="s">
        <v>329</v>
      </c>
      <c r="C2254" s="53" t="s">
        <v>15</v>
      </c>
      <c r="D2254" s="59">
        <v>2000</v>
      </c>
      <c r="E2254" s="59">
        <v>580</v>
      </c>
      <c r="F2254" s="53">
        <v>582</v>
      </c>
      <c r="G2254" s="53">
        <v>584</v>
      </c>
      <c r="H2254" s="31">
        <f t="shared" si="1472"/>
        <v>4000</v>
      </c>
      <c r="I2254" s="56">
        <f t="shared" si="1474"/>
        <v>4000</v>
      </c>
      <c r="J2254" s="31" t="e">
        <f>SUM(#REF!+I2254+H2254)</f>
        <v>#REF!</v>
      </c>
    </row>
    <row r="2255" s="4" customFormat="1" ht="14.25" spans="1:10">
      <c r="A2255" s="66" t="s">
        <v>811</v>
      </c>
      <c r="B2255" s="55" t="s">
        <v>752</v>
      </c>
      <c r="C2255" s="53" t="s">
        <v>15</v>
      </c>
      <c r="D2255" s="59">
        <v>1800</v>
      </c>
      <c r="E2255" s="59">
        <v>522</v>
      </c>
      <c r="F2255" s="53">
        <v>524.9</v>
      </c>
      <c r="G2255" s="53">
        <v>0</v>
      </c>
      <c r="H2255" s="31">
        <f t="shared" si="1472"/>
        <v>5219.99999999996</v>
      </c>
      <c r="I2255" s="56">
        <v>0</v>
      </c>
      <c r="J2255" s="31" t="e">
        <f>SUM(#REF!+I2255+H2255)</f>
        <v>#REF!</v>
      </c>
    </row>
    <row r="2256" s="4" customFormat="1" ht="14.25" spans="1:10">
      <c r="A2256" s="66" t="s">
        <v>811</v>
      </c>
      <c r="B2256" s="55" t="s">
        <v>59</v>
      </c>
      <c r="C2256" s="53" t="s">
        <v>15</v>
      </c>
      <c r="D2256" s="59">
        <v>12000</v>
      </c>
      <c r="E2256" s="59">
        <v>122.2</v>
      </c>
      <c r="F2256" s="53">
        <v>122.7</v>
      </c>
      <c r="G2256" s="53">
        <v>0</v>
      </c>
      <c r="H2256" s="31">
        <f t="shared" si="1472"/>
        <v>6000</v>
      </c>
      <c r="I2256" s="56">
        <v>0</v>
      </c>
      <c r="J2256" s="31" t="e">
        <f>SUM(#REF!+I2256+H2256)</f>
        <v>#REF!</v>
      </c>
    </row>
    <row r="2257" s="4" customFormat="1" ht="14.25" spans="1:10">
      <c r="A2257" s="66" t="s">
        <v>811</v>
      </c>
      <c r="B2257" s="55" t="s">
        <v>620</v>
      </c>
      <c r="C2257" s="53" t="s">
        <v>15</v>
      </c>
      <c r="D2257" s="59">
        <v>4000</v>
      </c>
      <c r="E2257" s="59">
        <v>265</v>
      </c>
      <c r="F2257" s="53">
        <v>265.9</v>
      </c>
      <c r="G2257" s="53">
        <v>0</v>
      </c>
      <c r="H2257" s="31">
        <f t="shared" si="1472"/>
        <v>3599.99999999991</v>
      </c>
      <c r="I2257" s="56">
        <v>0</v>
      </c>
      <c r="J2257" s="31" t="e">
        <f>SUM(#REF!+I2257+H2257)</f>
        <v>#REF!</v>
      </c>
    </row>
    <row r="2258" s="4" customFormat="1" ht="14.25" spans="1:10">
      <c r="A2258" s="66" t="s">
        <v>812</v>
      </c>
      <c r="B2258" s="55" t="s">
        <v>486</v>
      </c>
      <c r="C2258" s="53" t="s">
        <v>15</v>
      </c>
      <c r="D2258" s="59">
        <v>6000</v>
      </c>
      <c r="E2258" s="59">
        <v>219.2</v>
      </c>
      <c r="F2258" s="53">
        <v>220</v>
      </c>
      <c r="G2258" s="53">
        <v>0</v>
      </c>
      <c r="H2258" s="31">
        <f t="shared" si="1472"/>
        <v>4800.00000000007</v>
      </c>
      <c r="I2258" s="56">
        <v>0</v>
      </c>
      <c r="J2258" s="31" t="e">
        <f>SUM(#REF!+I2258+H2258)</f>
        <v>#REF!</v>
      </c>
    </row>
    <row r="2259" s="4" customFormat="1" ht="14.25" spans="1:10">
      <c r="A2259" s="66" t="s">
        <v>812</v>
      </c>
      <c r="B2259" s="55" t="s">
        <v>168</v>
      </c>
      <c r="C2259" s="53" t="s">
        <v>15</v>
      </c>
      <c r="D2259" s="59">
        <v>6000</v>
      </c>
      <c r="E2259" s="59">
        <v>352</v>
      </c>
      <c r="F2259" s="53">
        <v>353</v>
      </c>
      <c r="G2259" s="53">
        <v>354</v>
      </c>
      <c r="H2259" s="31">
        <f t="shared" si="1472"/>
        <v>6000</v>
      </c>
      <c r="I2259" s="56">
        <f t="shared" ref="I2259" si="1475">SUM(G2259-F2259)*D2259</f>
        <v>6000</v>
      </c>
      <c r="J2259" s="31" t="e">
        <f>SUM(#REF!+I2259+H2259)</f>
        <v>#REF!</v>
      </c>
    </row>
    <row r="2260" s="4" customFormat="1" ht="14.25" spans="1:10">
      <c r="A2260" s="66" t="s">
        <v>812</v>
      </c>
      <c r="B2260" s="55" t="s">
        <v>364</v>
      </c>
      <c r="C2260" s="53" t="s">
        <v>17</v>
      </c>
      <c r="D2260" s="59">
        <v>7000</v>
      </c>
      <c r="E2260" s="59">
        <v>165</v>
      </c>
      <c r="F2260" s="53">
        <v>164.25</v>
      </c>
      <c r="G2260" s="53">
        <v>163</v>
      </c>
      <c r="H2260" s="31">
        <f>SUM(E2260-F2260)*D2260</f>
        <v>5250</v>
      </c>
      <c r="I2260" s="56">
        <f>SUM(F2260-G2260)*D2260</f>
        <v>8750</v>
      </c>
      <c r="J2260" s="31" t="e">
        <f>SUM(#REF!+I2260+H2260)</f>
        <v>#REF!</v>
      </c>
    </row>
    <row r="2261" s="4" customFormat="1" ht="14.25" spans="1:10">
      <c r="A2261" s="66" t="s">
        <v>813</v>
      </c>
      <c r="B2261" s="55" t="s">
        <v>335</v>
      </c>
      <c r="C2261" s="53" t="s">
        <v>15</v>
      </c>
      <c r="D2261" s="59">
        <v>7000</v>
      </c>
      <c r="E2261" s="59">
        <v>245</v>
      </c>
      <c r="F2261" s="53">
        <v>246</v>
      </c>
      <c r="G2261" s="53">
        <v>0</v>
      </c>
      <c r="H2261" s="31">
        <f t="shared" ref="H2261:H2262" si="1476">SUM(F2261-E2261)*D2261</f>
        <v>7000</v>
      </c>
      <c r="I2261" s="56">
        <v>0</v>
      </c>
      <c r="J2261" s="31" t="e">
        <f>SUM(#REF!+I2261+H2261)</f>
        <v>#REF!</v>
      </c>
    </row>
    <row r="2262" s="4" customFormat="1" ht="14.25" spans="1:10">
      <c r="A2262" s="66" t="s">
        <v>813</v>
      </c>
      <c r="B2262" s="55" t="s">
        <v>168</v>
      </c>
      <c r="C2262" s="53" t="s">
        <v>15</v>
      </c>
      <c r="D2262" s="59">
        <v>7000</v>
      </c>
      <c r="E2262" s="59">
        <v>359</v>
      </c>
      <c r="F2262" s="53">
        <v>357.5</v>
      </c>
      <c r="G2262" s="53">
        <v>0</v>
      </c>
      <c r="H2262" s="31">
        <f t="shared" si="1476"/>
        <v>-10500</v>
      </c>
      <c r="I2262" s="56">
        <v>0</v>
      </c>
      <c r="J2262" s="31" t="e">
        <f>SUM(#REF!+I2262+H2262)</f>
        <v>#REF!</v>
      </c>
    </row>
    <row r="2263" s="4" customFormat="1" ht="14.25" spans="1:10">
      <c r="A2263" s="66" t="s">
        <v>813</v>
      </c>
      <c r="B2263" s="55" t="s">
        <v>329</v>
      </c>
      <c r="C2263" s="53" t="s">
        <v>17</v>
      </c>
      <c r="D2263" s="59">
        <v>2000</v>
      </c>
      <c r="E2263" s="59">
        <v>571</v>
      </c>
      <c r="F2263" s="53">
        <v>574</v>
      </c>
      <c r="G2263" s="53">
        <v>0</v>
      </c>
      <c r="H2263" s="31">
        <f t="shared" ref="H2263" si="1477">SUM(E2263-F2263)*D2263</f>
        <v>-6000</v>
      </c>
      <c r="I2263" s="56">
        <v>0</v>
      </c>
      <c r="J2263" s="31" t="e">
        <f>SUM(#REF!+I2263+H2263)</f>
        <v>#REF!</v>
      </c>
    </row>
    <row r="2264" s="4" customFormat="1" ht="14.25" spans="1:10">
      <c r="A2264" s="66" t="s">
        <v>814</v>
      </c>
      <c r="B2264" s="55" t="s">
        <v>439</v>
      </c>
      <c r="C2264" s="53" t="s">
        <v>15</v>
      </c>
      <c r="D2264" s="59">
        <v>4000</v>
      </c>
      <c r="E2264" s="59">
        <v>220</v>
      </c>
      <c r="F2264" s="53">
        <v>221.5</v>
      </c>
      <c r="G2264" s="53">
        <v>223</v>
      </c>
      <c r="H2264" s="31">
        <f t="shared" ref="H2264:H2268" si="1478">SUM(F2264-E2264)*D2264</f>
        <v>6000</v>
      </c>
      <c r="I2264" s="56">
        <f t="shared" ref="I2264" si="1479">SUM(G2264-F2264)*D2264</f>
        <v>6000</v>
      </c>
      <c r="J2264" s="31" t="e">
        <f>SUM(#REF!+I2264+H2264)</f>
        <v>#REF!</v>
      </c>
    </row>
    <row r="2265" s="4" customFormat="1" ht="14.25" spans="1:10">
      <c r="A2265" s="66" t="s">
        <v>814</v>
      </c>
      <c r="B2265" s="55" t="s">
        <v>486</v>
      </c>
      <c r="C2265" s="53" t="s">
        <v>15</v>
      </c>
      <c r="D2265" s="59">
        <v>4000</v>
      </c>
      <c r="E2265" s="59">
        <v>229</v>
      </c>
      <c r="F2265" s="53">
        <v>227.5</v>
      </c>
      <c r="G2265" s="53">
        <v>0</v>
      </c>
      <c r="H2265" s="31">
        <f t="shared" si="1478"/>
        <v>-6000</v>
      </c>
      <c r="I2265" s="56">
        <v>0</v>
      </c>
      <c r="J2265" s="31" t="e">
        <f>SUM(#REF!+I2265+H2265)</f>
        <v>#REF!</v>
      </c>
    </row>
    <row r="2266" s="4" customFormat="1" ht="14.25" spans="1:10">
      <c r="A2266" s="66" t="s">
        <v>815</v>
      </c>
      <c r="B2266" s="55" t="s">
        <v>186</v>
      </c>
      <c r="C2266" s="53" t="s">
        <v>15</v>
      </c>
      <c r="D2266" s="59">
        <v>4000</v>
      </c>
      <c r="E2266" s="59">
        <v>255.5</v>
      </c>
      <c r="F2266" s="53">
        <v>256.5</v>
      </c>
      <c r="G2266" s="53">
        <v>257.5</v>
      </c>
      <c r="H2266" s="31">
        <f t="shared" si="1478"/>
        <v>4000</v>
      </c>
      <c r="I2266" s="56">
        <f t="shared" ref="I2266:I2267" si="1480">SUM(G2266-F2266)*D2266</f>
        <v>4000</v>
      </c>
      <c r="J2266" s="31" t="e">
        <f>SUM(#REF!+I2266+H2266)</f>
        <v>#REF!</v>
      </c>
    </row>
    <row r="2267" s="4" customFormat="1" ht="14.25" spans="1:10">
      <c r="A2267" s="66" t="s">
        <v>815</v>
      </c>
      <c r="B2267" s="55" t="s">
        <v>265</v>
      </c>
      <c r="C2267" s="53" t="s">
        <v>15</v>
      </c>
      <c r="D2267" s="59">
        <v>6000</v>
      </c>
      <c r="E2267" s="59">
        <v>176.5</v>
      </c>
      <c r="F2267" s="53">
        <v>177.5</v>
      </c>
      <c r="G2267" s="53">
        <v>178.5</v>
      </c>
      <c r="H2267" s="31">
        <f t="shared" si="1478"/>
        <v>6000</v>
      </c>
      <c r="I2267" s="56">
        <f t="shared" si="1480"/>
        <v>6000</v>
      </c>
      <c r="J2267" s="31" t="e">
        <f>SUM(#REF!+I2267+H2267)</f>
        <v>#REF!</v>
      </c>
    </row>
    <row r="2268" s="4" customFormat="1" ht="14.25" spans="1:10">
      <c r="A2268" s="66" t="s">
        <v>815</v>
      </c>
      <c r="B2268" s="55" t="s">
        <v>664</v>
      </c>
      <c r="C2268" s="53" t="s">
        <v>15</v>
      </c>
      <c r="D2268" s="59">
        <v>12000</v>
      </c>
      <c r="E2268" s="59">
        <v>72.75</v>
      </c>
      <c r="F2268" s="53">
        <v>72</v>
      </c>
      <c r="G2268" s="53">
        <v>0</v>
      </c>
      <c r="H2268" s="31">
        <f t="shared" si="1478"/>
        <v>-9000</v>
      </c>
      <c r="I2268" s="56">
        <v>0</v>
      </c>
      <c r="J2268" s="31" t="e">
        <f>SUM(#REF!+I2268+H2268)</f>
        <v>#REF!</v>
      </c>
    </row>
    <row r="2269" s="4" customFormat="1" ht="14.25" spans="1:10">
      <c r="A2269" s="76"/>
      <c r="B2269" s="77"/>
      <c r="C2269" s="78"/>
      <c r="D2269" s="79"/>
      <c r="E2269" s="79"/>
      <c r="F2269" s="78"/>
      <c r="G2269" s="78" t="s">
        <v>612</v>
      </c>
      <c r="H2269" s="80">
        <f>SUM(H2240:H2268)</f>
        <v>47719.9999999999</v>
      </c>
      <c r="I2269" s="80"/>
      <c r="J2269" s="80" t="e">
        <f>SUM(J2240:J2268)</f>
        <v>#REF!</v>
      </c>
    </row>
    <row r="2270" s="4" customFormat="1" ht="14.25" spans="1:10">
      <c r="A2270" s="55"/>
      <c r="B2270" s="55"/>
      <c r="C2270" s="55"/>
      <c r="D2270" s="59"/>
      <c r="E2270" s="59"/>
      <c r="F2270" s="55"/>
      <c r="G2270" s="55"/>
      <c r="H2270" s="56" t="s">
        <v>816</v>
      </c>
      <c r="I2270" s="56"/>
      <c r="J2270" s="56"/>
    </row>
    <row r="2271" s="4" customFormat="1" ht="14.25" spans="1:10">
      <c r="A2271" s="81"/>
      <c r="B2271" s="82"/>
      <c r="C2271" s="82"/>
      <c r="D2271" s="83"/>
      <c r="E2271" s="83"/>
      <c r="F2271" s="84">
        <v>43374</v>
      </c>
      <c r="G2271" s="82"/>
      <c r="H2271" s="85"/>
      <c r="I2271" s="85"/>
      <c r="J2271" s="85"/>
    </row>
    <row r="2272" s="4" customFormat="1" ht="14.25" spans="1:10">
      <c r="A2272" s="66" t="s">
        <v>817</v>
      </c>
      <c r="B2272" s="55" t="s">
        <v>506</v>
      </c>
      <c r="C2272" s="53" t="s">
        <v>15</v>
      </c>
      <c r="D2272" s="59">
        <v>10000</v>
      </c>
      <c r="E2272" s="59">
        <v>77.5</v>
      </c>
      <c r="F2272" s="53">
        <v>78</v>
      </c>
      <c r="G2272" s="53">
        <v>78.5</v>
      </c>
      <c r="H2272" s="31">
        <f t="shared" ref="H2272:H2283" si="1481">SUM(F2272-E2272)*D2272</f>
        <v>5000</v>
      </c>
      <c r="I2272" s="56">
        <f t="shared" ref="I2272:I2277" si="1482">SUM(G2272-F2272)*D2272</f>
        <v>5000</v>
      </c>
      <c r="J2272" s="31" t="e">
        <f>SUM(#REF!+I2272+H2272)</f>
        <v>#REF!</v>
      </c>
    </row>
    <row r="2273" s="4" customFormat="1" ht="14.25" spans="1:10">
      <c r="A2273" s="66" t="s">
        <v>817</v>
      </c>
      <c r="B2273" s="55" t="s">
        <v>620</v>
      </c>
      <c r="C2273" s="53" t="s">
        <v>15</v>
      </c>
      <c r="D2273" s="59">
        <v>4000</v>
      </c>
      <c r="E2273" s="59">
        <v>251</v>
      </c>
      <c r="F2273" s="53">
        <v>252</v>
      </c>
      <c r="G2273" s="53">
        <v>253</v>
      </c>
      <c r="H2273" s="31">
        <f t="shared" si="1481"/>
        <v>4000</v>
      </c>
      <c r="I2273" s="56">
        <f t="shared" si="1482"/>
        <v>4000</v>
      </c>
      <c r="J2273" s="31" t="e">
        <f>SUM(#REF!+I2273+H2273)</f>
        <v>#REF!</v>
      </c>
    </row>
    <row r="2274" s="4" customFormat="1" ht="14.25" spans="1:10">
      <c r="A2274" s="66" t="s">
        <v>817</v>
      </c>
      <c r="B2274" s="55" t="s">
        <v>335</v>
      </c>
      <c r="C2274" s="53" t="s">
        <v>15</v>
      </c>
      <c r="D2274" s="59">
        <v>7000</v>
      </c>
      <c r="E2274" s="59">
        <v>220</v>
      </c>
      <c r="F2274" s="53">
        <v>220.7</v>
      </c>
      <c r="G2274" s="53">
        <v>221.5</v>
      </c>
      <c r="H2274" s="31">
        <f t="shared" si="1481"/>
        <v>4899.99999999992</v>
      </c>
      <c r="I2274" s="56">
        <f t="shared" si="1482"/>
        <v>5600.00000000008</v>
      </c>
      <c r="J2274" s="31" t="e">
        <f>SUM(#REF!+I2274+H2274)</f>
        <v>#REF!</v>
      </c>
    </row>
    <row r="2275" s="4" customFormat="1" ht="14.25" spans="1:10">
      <c r="A2275" s="66" t="s">
        <v>817</v>
      </c>
      <c r="B2275" s="55" t="s">
        <v>59</v>
      </c>
      <c r="C2275" s="53" t="s">
        <v>15</v>
      </c>
      <c r="D2275" s="59">
        <v>12000</v>
      </c>
      <c r="E2275" s="59">
        <v>114.5</v>
      </c>
      <c r="F2275" s="53">
        <v>115.25</v>
      </c>
      <c r="G2275" s="53">
        <v>116</v>
      </c>
      <c r="H2275" s="31">
        <f t="shared" si="1481"/>
        <v>9000</v>
      </c>
      <c r="I2275" s="56">
        <f t="shared" si="1482"/>
        <v>9000</v>
      </c>
      <c r="J2275" s="31" t="e">
        <f>SUM(#REF!+I2275+H2275)</f>
        <v>#REF!</v>
      </c>
    </row>
    <row r="2276" s="4" customFormat="1" ht="14.25" spans="1:10">
      <c r="A2276" s="66" t="s">
        <v>818</v>
      </c>
      <c r="B2276" s="55" t="s">
        <v>394</v>
      </c>
      <c r="C2276" s="53" t="s">
        <v>15</v>
      </c>
      <c r="D2276" s="59">
        <v>2000</v>
      </c>
      <c r="E2276" s="59">
        <v>438</v>
      </c>
      <c r="F2276" s="53">
        <v>440</v>
      </c>
      <c r="G2276" s="53">
        <v>442</v>
      </c>
      <c r="H2276" s="31">
        <f t="shared" si="1481"/>
        <v>4000</v>
      </c>
      <c r="I2276" s="56">
        <f t="shared" si="1482"/>
        <v>4000</v>
      </c>
      <c r="J2276" s="31" t="e">
        <f>SUM(#REF!+I2276+H2276)</f>
        <v>#REF!</v>
      </c>
    </row>
    <row r="2277" s="4" customFormat="1" ht="14.25" spans="1:10">
      <c r="A2277" s="66" t="s">
        <v>818</v>
      </c>
      <c r="B2277" s="55" t="s">
        <v>479</v>
      </c>
      <c r="C2277" s="53" t="s">
        <v>15</v>
      </c>
      <c r="D2277" s="59">
        <v>8000</v>
      </c>
      <c r="E2277" s="59">
        <v>258</v>
      </c>
      <c r="F2277" s="53">
        <v>258.7</v>
      </c>
      <c r="G2277" s="53">
        <v>259.5</v>
      </c>
      <c r="H2277" s="31">
        <f t="shared" si="1481"/>
        <v>5599.99999999991</v>
      </c>
      <c r="I2277" s="56">
        <f t="shared" si="1482"/>
        <v>6400.00000000009</v>
      </c>
      <c r="J2277" s="31" t="e">
        <f>SUM(#REF!+I2277+H2277)</f>
        <v>#REF!</v>
      </c>
    </row>
    <row r="2278" s="4" customFormat="1" ht="14.25" spans="1:10">
      <c r="A2278" s="66" t="s">
        <v>818</v>
      </c>
      <c r="B2278" s="55" t="s">
        <v>688</v>
      </c>
      <c r="C2278" s="53" t="s">
        <v>15</v>
      </c>
      <c r="D2278" s="59">
        <v>1000</v>
      </c>
      <c r="E2278" s="59">
        <v>824</v>
      </c>
      <c r="F2278" s="53">
        <v>818</v>
      </c>
      <c r="G2278" s="53">
        <v>0</v>
      </c>
      <c r="H2278" s="31">
        <f t="shared" si="1481"/>
        <v>-6000</v>
      </c>
      <c r="I2278" s="56">
        <v>0</v>
      </c>
      <c r="J2278" s="31" t="e">
        <f>SUM(#REF!+I2278+H2278)</f>
        <v>#REF!</v>
      </c>
    </row>
    <row r="2279" s="4" customFormat="1" ht="14.25" spans="1:10">
      <c r="A2279" s="66" t="s">
        <v>819</v>
      </c>
      <c r="B2279" s="55" t="s">
        <v>59</v>
      </c>
      <c r="C2279" s="53" t="s">
        <v>15</v>
      </c>
      <c r="D2279" s="59">
        <v>12000</v>
      </c>
      <c r="E2279" s="59">
        <v>108</v>
      </c>
      <c r="F2279" s="53">
        <v>108.5</v>
      </c>
      <c r="G2279" s="53">
        <v>109</v>
      </c>
      <c r="H2279" s="31">
        <f t="shared" si="1481"/>
        <v>6000</v>
      </c>
      <c r="I2279" s="56">
        <f>SUM(G2279-F2279)*D2279</f>
        <v>6000</v>
      </c>
      <c r="J2279" s="31" t="e">
        <f>SUM(#REF!+I2279+H2279)</f>
        <v>#REF!</v>
      </c>
    </row>
    <row r="2280" s="4" customFormat="1" ht="14.25" spans="1:10">
      <c r="A2280" s="66" t="s">
        <v>819</v>
      </c>
      <c r="B2280" s="55" t="s">
        <v>329</v>
      </c>
      <c r="C2280" s="53" t="s">
        <v>15</v>
      </c>
      <c r="D2280" s="59">
        <v>2000</v>
      </c>
      <c r="E2280" s="59">
        <v>564.5</v>
      </c>
      <c r="F2280" s="53">
        <v>568</v>
      </c>
      <c r="G2280" s="53">
        <v>572</v>
      </c>
      <c r="H2280" s="31">
        <f t="shared" si="1481"/>
        <v>7000</v>
      </c>
      <c r="I2280" s="56">
        <f>SUM(G2280-F2280)*D2280</f>
        <v>8000</v>
      </c>
      <c r="J2280" s="31" t="e">
        <f>SUM(#REF!+I2280+H2280)</f>
        <v>#REF!</v>
      </c>
    </row>
    <row r="2281" s="4" customFormat="1" ht="14.25" spans="1:10">
      <c r="A2281" s="66" t="s">
        <v>819</v>
      </c>
      <c r="B2281" s="55" t="s">
        <v>658</v>
      </c>
      <c r="C2281" s="53" t="s">
        <v>15</v>
      </c>
      <c r="D2281" s="59">
        <v>12000</v>
      </c>
      <c r="E2281" s="59">
        <v>68.1</v>
      </c>
      <c r="F2281" s="53">
        <v>68.5</v>
      </c>
      <c r="G2281" s="53">
        <v>69</v>
      </c>
      <c r="H2281" s="31">
        <f t="shared" si="1481"/>
        <v>4800.00000000007</v>
      </c>
      <c r="I2281" s="56">
        <f>SUM(G2281-F2281)*D2281</f>
        <v>6000</v>
      </c>
      <c r="J2281" s="31" t="e">
        <f>SUM(#REF!+I2281+H2281)</f>
        <v>#REF!</v>
      </c>
    </row>
    <row r="2282" s="4" customFormat="1" ht="14.25" spans="1:10">
      <c r="A2282" s="66" t="s">
        <v>820</v>
      </c>
      <c r="B2282" s="55" t="s">
        <v>821</v>
      </c>
      <c r="C2282" s="53" t="s">
        <v>15</v>
      </c>
      <c r="D2282" s="59">
        <v>4000</v>
      </c>
      <c r="E2282" s="59">
        <v>326.5</v>
      </c>
      <c r="F2282" s="53">
        <v>327.5</v>
      </c>
      <c r="G2282" s="53">
        <v>328.5</v>
      </c>
      <c r="H2282" s="31">
        <f t="shared" si="1481"/>
        <v>4000</v>
      </c>
      <c r="I2282" s="56">
        <f>SUM(G2282-F2282)*D2282</f>
        <v>4000</v>
      </c>
      <c r="J2282" s="31" t="e">
        <f>SUM(#REF!+I2282+H2282)</f>
        <v>#REF!</v>
      </c>
    </row>
    <row r="2283" s="4" customFormat="1" ht="14.25" spans="1:10">
      <c r="A2283" s="66" t="s">
        <v>820</v>
      </c>
      <c r="B2283" s="55" t="s">
        <v>620</v>
      </c>
      <c r="C2283" s="53" t="s">
        <v>15</v>
      </c>
      <c r="D2283" s="59">
        <v>4000</v>
      </c>
      <c r="E2283" s="59">
        <v>218</v>
      </c>
      <c r="F2283" s="53">
        <v>219</v>
      </c>
      <c r="G2283" s="53">
        <v>220</v>
      </c>
      <c r="H2283" s="31">
        <f t="shared" si="1481"/>
        <v>4000</v>
      </c>
      <c r="I2283" s="56">
        <f>SUM(G2283-F2283)*D2283</f>
        <v>4000</v>
      </c>
      <c r="J2283" s="31" t="e">
        <f>SUM(#REF!+I2283+H2283)</f>
        <v>#REF!</v>
      </c>
    </row>
    <row r="2284" s="4" customFormat="1" ht="14.25" spans="1:10">
      <c r="A2284" s="66" t="s">
        <v>820</v>
      </c>
      <c r="B2284" s="55" t="s">
        <v>265</v>
      </c>
      <c r="C2284" s="53" t="s">
        <v>17</v>
      </c>
      <c r="D2284" s="59">
        <v>7000</v>
      </c>
      <c r="E2284" s="59">
        <v>158.5</v>
      </c>
      <c r="F2284" s="53">
        <v>157.5</v>
      </c>
      <c r="G2284" s="53">
        <v>0</v>
      </c>
      <c r="H2284" s="31">
        <f t="shared" ref="H2284:H2286" si="1483">SUM(E2284-F2284)*D2284</f>
        <v>7000</v>
      </c>
      <c r="I2284" s="56">
        <v>0</v>
      </c>
      <c r="J2284" s="31" t="e">
        <f>SUM(#REF!+I2284+H2284)</f>
        <v>#REF!</v>
      </c>
    </row>
    <row r="2285" s="4" customFormat="1" ht="14.25" spans="1:10">
      <c r="A2285" s="66" t="s">
        <v>822</v>
      </c>
      <c r="B2285" s="55" t="s">
        <v>165</v>
      </c>
      <c r="C2285" s="53" t="s">
        <v>17</v>
      </c>
      <c r="D2285" s="59">
        <v>5000</v>
      </c>
      <c r="E2285" s="59">
        <v>308.8</v>
      </c>
      <c r="F2285" s="53">
        <v>307.8</v>
      </c>
      <c r="G2285" s="53">
        <v>306.8</v>
      </c>
      <c r="H2285" s="31">
        <f t="shared" si="1483"/>
        <v>5000</v>
      </c>
      <c r="I2285" s="56">
        <f>SUM(F2285-G2285)*D2285</f>
        <v>5000</v>
      </c>
      <c r="J2285" s="31" t="e">
        <f>SUM(#REF!+I2285+H2285)</f>
        <v>#REF!</v>
      </c>
    </row>
    <row r="2286" s="4" customFormat="1" ht="14.25" spans="1:10">
      <c r="A2286" s="66" t="s">
        <v>822</v>
      </c>
      <c r="B2286" s="55" t="s">
        <v>364</v>
      </c>
      <c r="C2286" s="53" t="s">
        <v>17</v>
      </c>
      <c r="D2286" s="59">
        <v>8000</v>
      </c>
      <c r="E2286" s="59">
        <v>164.5</v>
      </c>
      <c r="F2286" s="53">
        <v>163.75</v>
      </c>
      <c r="G2286" s="53">
        <v>162.5</v>
      </c>
      <c r="H2286" s="31">
        <f t="shared" si="1483"/>
        <v>6000</v>
      </c>
      <c r="I2286" s="56">
        <f>SUM(F2286-G2286)*D2286</f>
        <v>10000</v>
      </c>
      <c r="J2286" s="31" t="e">
        <f>SUM(#REF!+I2286+H2286)</f>
        <v>#REF!</v>
      </c>
    </row>
    <row r="2287" s="4" customFormat="1" ht="14.25" spans="1:10">
      <c r="A2287" s="66" t="s">
        <v>822</v>
      </c>
      <c r="B2287" s="55" t="s">
        <v>474</v>
      </c>
      <c r="C2287" s="53" t="s">
        <v>15</v>
      </c>
      <c r="D2287" s="59">
        <v>12000</v>
      </c>
      <c r="E2287" s="59">
        <v>84</v>
      </c>
      <c r="F2287" s="53">
        <v>83.25</v>
      </c>
      <c r="G2287" s="53">
        <v>0</v>
      </c>
      <c r="H2287" s="31">
        <f t="shared" ref="H2287" si="1484">SUM(F2287-E2287)*D2287</f>
        <v>-9000</v>
      </c>
      <c r="I2287" s="56">
        <v>0</v>
      </c>
      <c r="J2287" s="31" t="e">
        <f>SUM(#REF!+I2287+H2287)</f>
        <v>#REF!</v>
      </c>
    </row>
    <row r="2288" s="4" customFormat="1" ht="14.25" spans="1:10">
      <c r="A2288" s="66" t="s">
        <v>823</v>
      </c>
      <c r="B2288" s="55" t="s">
        <v>165</v>
      </c>
      <c r="C2288" s="53" t="s">
        <v>17</v>
      </c>
      <c r="D2288" s="59">
        <v>5000</v>
      </c>
      <c r="E2288" s="59">
        <v>316</v>
      </c>
      <c r="F2288" s="53">
        <v>315</v>
      </c>
      <c r="G2288" s="53">
        <v>314</v>
      </c>
      <c r="H2288" s="31">
        <f t="shared" ref="H2288" si="1485">SUM(E2288-F2288)*D2288</f>
        <v>5000</v>
      </c>
      <c r="I2288" s="56">
        <f>SUM(F2288-G2288)*D2288</f>
        <v>5000</v>
      </c>
      <c r="J2288" s="31" t="e">
        <f>SUM(#REF!+I2288+H2288)</f>
        <v>#REF!</v>
      </c>
    </row>
    <row r="2289" s="4" customFormat="1" ht="14.25" spans="1:10">
      <c r="A2289" s="66" t="s">
        <v>823</v>
      </c>
      <c r="B2289" s="55" t="s">
        <v>413</v>
      </c>
      <c r="C2289" s="53" t="s">
        <v>15</v>
      </c>
      <c r="D2289" s="59">
        <v>1000</v>
      </c>
      <c r="E2289" s="59">
        <v>2200</v>
      </c>
      <c r="F2289" s="53">
        <v>2210</v>
      </c>
      <c r="G2289" s="53">
        <v>2220</v>
      </c>
      <c r="H2289" s="31">
        <f t="shared" ref="H2289:H2292" si="1486">SUM(F2289-E2289)*D2289</f>
        <v>10000</v>
      </c>
      <c r="I2289" s="56">
        <f>SUM(G2289-F2289)*D2289</f>
        <v>10000</v>
      </c>
      <c r="J2289" s="31" t="e">
        <f>SUM(#REF!+I2289+H2289)</f>
        <v>#REF!</v>
      </c>
    </row>
    <row r="2290" s="4" customFormat="1" ht="14.25" spans="1:10">
      <c r="A2290" s="66" t="s">
        <v>823</v>
      </c>
      <c r="B2290" s="55" t="s">
        <v>620</v>
      </c>
      <c r="C2290" s="53" t="s">
        <v>15</v>
      </c>
      <c r="D2290" s="59">
        <v>4000</v>
      </c>
      <c r="E2290" s="59">
        <v>219</v>
      </c>
      <c r="F2290" s="53">
        <v>217.5</v>
      </c>
      <c r="G2290" s="53">
        <v>0</v>
      </c>
      <c r="H2290" s="31">
        <f t="shared" si="1486"/>
        <v>-6000</v>
      </c>
      <c r="I2290" s="56">
        <v>0</v>
      </c>
      <c r="J2290" s="31" t="e">
        <f>SUM(#REF!+I2290+H2290)</f>
        <v>#REF!</v>
      </c>
    </row>
    <row r="2291" s="4" customFormat="1" ht="14.25" spans="1:10">
      <c r="A2291" s="66" t="s">
        <v>823</v>
      </c>
      <c r="B2291" s="55" t="s">
        <v>664</v>
      </c>
      <c r="C2291" s="53" t="s">
        <v>15</v>
      </c>
      <c r="D2291" s="59">
        <v>18000</v>
      </c>
      <c r="E2291" s="59">
        <v>66.6</v>
      </c>
      <c r="F2291" s="53">
        <v>65.9</v>
      </c>
      <c r="G2291" s="53">
        <v>0</v>
      </c>
      <c r="H2291" s="31">
        <f t="shared" si="1486"/>
        <v>-12599.9999999998</v>
      </c>
      <c r="I2291" s="56">
        <v>0</v>
      </c>
      <c r="J2291" s="31" t="e">
        <f>SUM(#REF!+I2291+H2291)</f>
        <v>#REF!</v>
      </c>
    </row>
    <row r="2292" s="4" customFormat="1" ht="14.25" spans="1:10">
      <c r="A2292" s="66" t="s">
        <v>823</v>
      </c>
      <c r="B2292" s="55" t="s">
        <v>486</v>
      </c>
      <c r="C2292" s="53" t="s">
        <v>15</v>
      </c>
      <c r="D2292" s="59">
        <v>6000</v>
      </c>
      <c r="E2292" s="59">
        <v>205.1</v>
      </c>
      <c r="F2292" s="53">
        <v>203.5</v>
      </c>
      <c r="G2292" s="53">
        <v>0</v>
      </c>
      <c r="H2292" s="31">
        <f t="shared" si="1486"/>
        <v>-9599.99999999997</v>
      </c>
      <c r="I2292" s="56">
        <v>0</v>
      </c>
      <c r="J2292" s="31" t="e">
        <f>SUM(#REF!+I2292+H2292)</f>
        <v>#REF!</v>
      </c>
    </row>
    <row r="2293" s="4" customFormat="1" ht="14.25" spans="1:10">
      <c r="A2293" s="66" t="s">
        <v>823</v>
      </c>
      <c r="B2293" s="55" t="s">
        <v>335</v>
      </c>
      <c r="C2293" s="53" t="s">
        <v>17</v>
      </c>
      <c r="D2293" s="59">
        <v>7000</v>
      </c>
      <c r="E2293" s="59">
        <v>224.5</v>
      </c>
      <c r="F2293" s="53">
        <v>226</v>
      </c>
      <c r="G2293" s="53">
        <v>0</v>
      </c>
      <c r="H2293" s="31">
        <f t="shared" ref="H2293:H2294" si="1487">SUM(E2293-F2293)*D2293</f>
        <v>-10500</v>
      </c>
      <c r="I2293" s="56">
        <v>0</v>
      </c>
      <c r="J2293" s="31" t="e">
        <f>SUM(#REF!+I2293+H2293)</f>
        <v>#REF!</v>
      </c>
    </row>
    <row r="2294" s="4" customFormat="1" ht="14.25" spans="1:10">
      <c r="A2294" s="66" t="s">
        <v>824</v>
      </c>
      <c r="B2294" s="55" t="s">
        <v>335</v>
      </c>
      <c r="C2294" s="53" t="s">
        <v>17</v>
      </c>
      <c r="D2294" s="59">
        <v>7000</v>
      </c>
      <c r="E2294" s="59">
        <v>225.5</v>
      </c>
      <c r="F2294" s="53">
        <v>224.5</v>
      </c>
      <c r="G2294" s="53">
        <v>223.5</v>
      </c>
      <c r="H2294" s="31">
        <f t="shared" si="1487"/>
        <v>7000</v>
      </c>
      <c r="I2294" s="56">
        <f>SUM(F2294-G2294)*D2294</f>
        <v>7000</v>
      </c>
      <c r="J2294" s="31" t="e">
        <f>SUM(#REF!+I2294+H2294)</f>
        <v>#REF!</v>
      </c>
    </row>
    <row r="2295" s="4" customFormat="1" ht="14.25" spans="1:10">
      <c r="A2295" s="66" t="s">
        <v>824</v>
      </c>
      <c r="B2295" s="55" t="s">
        <v>620</v>
      </c>
      <c r="C2295" s="53" t="s">
        <v>17</v>
      </c>
      <c r="D2295" s="59">
        <v>213</v>
      </c>
      <c r="E2295" s="59">
        <v>213</v>
      </c>
      <c r="F2295" s="53">
        <v>0</v>
      </c>
      <c r="G2295" s="53">
        <v>0</v>
      </c>
      <c r="H2295" s="31">
        <v>0</v>
      </c>
      <c r="I2295" s="56">
        <v>0</v>
      </c>
      <c r="J2295" s="31" t="e">
        <f>SUM(#REF!+I2295+H2295)</f>
        <v>#REF!</v>
      </c>
    </row>
    <row r="2296" s="4" customFormat="1" ht="14.25" spans="1:10">
      <c r="A2296" s="66" t="s">
        <v>824</v>
      </c>
      <c r="B2296" s="55" t="s">
        <v>520</v>
      </c>
      <c r="C2296" s="53" t="s">
        <v>17</v>
      </c>
      <c r="D2296" s="59">
        <v>2000</v>
      </c>
      <c r="E2296" s="59">
        <v>625</v>
      </c>
      <c r="F2296" s="53">
        <v>630</v>
      </c>
      <c r="G2296" s="53">
        <v>0</v>
      </c>
      <c r="H2296" s="31">
        <f t="shared" ref="H2296:H2306" si="1488">SUM(E2296-F2296)*D2296</f>
        <v>-10000</v>
      </c>
      <c r="I2296" s="56">
        <v>0</v>
      </c>
      <c r="J2296" s="31" t="e">
        <f>SUM(#REF!+I2296+H2296)</f>
        <v>#REF!</v>
      </c>
    </row>
    <row r="2297" s="4" customFormat="1" ht="14.25" spans="1:10">
      <c r="A2297" s="66" t="s">
        <v>825</v>
      </c>
      <c r="B2297" s="55" t="s">
        <v>826</v>
      </c>
      <c r="C2297" s="53" t="s">
        <v>17</v>
      </c>
      <c r="D2297" s="59">
        <v>1000</v>
      </c>
      <c r="E2297" s="59">
        <v>1208</v>
      </c>
      <c r="F2297" s="53">
        <v>1200</v>
      </c>
      <c r="G2297" s="53">
        <v>0</v>
      </c>
      <c r="H2297" s="31">
        <f t="shared" si="1488"/>
        <v>8000</v>
      </c>
      <c r="I2297" s="56">
        <v>0</v>
      </c>
      <c r="J2297" s="31" t="e">
        <f>SUM(#REF!+I2297+H2297)</f>
        <v>#REF!</v>
      </c>
    </row>
    <row r="2298" s="4" customFormat="1" ht="14.25" spans="1:10">
      <c r="A2298" s="66" t="s">
        <v>825</v>
      </c>
      <c r="B2298" s="55" t="s">
        <v>335</v>
      </c>
      <c r="C2298" s="53" t="s">
        <v>17</v>
      </c>
      <c r="D2298" s="59">
        <v>7000</v>
      </c>
      <c r="E2298" s="59">
        <v>223</v>
      </c>
      <c r="F2298" s="53">
        <v>222</v>
      </c>
      <c r="G2298" s="53">
        <v>0</v>
      </c>
      <c r="H2298" s="31">
        <f t="shared" si="1488"/>
        <v>7000</v>
      </c>
      <c r="I2298" s="56">
        <v>0</v>
      </c>
      <c r="J2298" s="31" t="e">
        <f>SUM(#REF!+I2298+H2298)</f>
        <v>#REF!</v>
      </c>
    </row>
    <row r="2299" s="4" customFormat="1" ht="14.25" spans="1:10">
      <c r="A2299" s="66" t="s">
        <v>825</v>
      </c>
      <c r="B2299" s="55" t="s">
        <v>329</v>
      </c>
      <c r="C2299" s="53" t="s">
        <v>17</v>
      </c>
      <c r="D2299" s="59">
        <v>1100</v>
      </c>
      <c r="E2299" s="59">
        <v>551</v>
      </c>
      <c r="F2299" s="53">
        <v>545</v>
      </c>
      <c r="G2299" s="53">
        <v>0</v>
      </c>
      <c r="H2299" s="31">
        <f t="shared" si="1488"/>
        <v>6600</v>
      </c>
      <c r="I2299" s="56">
        <v>0</v>
      </c>
      <c r="J2299" s="31" t="e">
        <f>SUM(#REF!+I2299+H2299)</f>
        <v>#REF!</v>
      </c>
    </row>
    <row r="2300" s="4" customFormat="1" ht="14.25" spans="1:10">
      <c r="A2300" s="66" t="s">
        <v>825</v>
      </c>
      <c r="B2300" s="55" t="s">
        <v>486</v>
      </c>
      <c r="C2300" s="53" t="s">
        <v>17</v>
      </c>
      <c r="D2300" s="59">
        <v>6000</v>
      </c>
      <c r="E2300" s="59">
        <v>206</v>
      </c>
      <c r="F2300" s="53">
        <v>207.5</v>
      </c>
      <c r="G2300" s="53">
        <v>0</v>
      </c>
      <c r="H2300" s="31">
        <f t="shared" si="1488"/>
        <v>-9000</v>
      </c>
      <c r="I2300" s="56">
        <v>0</v>
      </c>
      <c r="J2300" s="31" t="e">
        <f>SUM(#REF!+I2300+H2300)</f>
        <v>#REF!</v>
      </c>
    </row>
    <row r="2301" s="4" customFormat="1" ht="14.25" spans="1:10">
      <c r="A2301" s="66" t="s">
        <v>827</v>
      </c>
      <c r="B2301" s="55" t="s">
        <v>335</v>
      </c>
      <c r="C2301" s="53" t="s">
        <v>17</v>
      </c>
      <c r="D2301" s="59">
        <v>7000</v>
      </c>
      <c r="E2301" s="59">
        <v>227.5</v>
      </c>
      <c r="F2301" s="53">
        <v>226.5</v>
      </c>
      <c r="G2301" s="53">
        <v>225.5</v>
      </c>
      <c r="H2301" s="31">
        <f t="shared" si="1488"/>
        <v>7000</v>
      </c>
      <c r="I2301" s="56">
        <f>SUM(F2301-G2301)*D2301</f>
        <v>7000</v>
      </c>
      <c r="J2301" s="31" t="e">
        <f>SUM(#REF!+I2301+H2301)</f>
        <v>#REF!</v>
      </c>
    </row>
    <row r="2302" s="4" customFormat="1" ht="14.25" spans="1:10">
      <c r="A2302" s="66" t="s">
        <v>827</v>
      </c>
      <c r="B2302" s="55" t="s">
        <v>343</v>
      </c>
      <c r="C2302" s="53" t="s">
        <v>17</v>
      </c>
      <c r="D2302" s="59">
        <v>3000</v>
      </c>
      <c r="E2302" s="59">
        <v>794</v>
      </c>
      <c r="F2302" s="53">
        <v>788</v>
      </c>
      <c r="G2302" s="53">
        <v>0</v>
      </c>
      <c r="H2302" s="31">
        <f t="shared" si="1488"/>
        <v>18000</v>
      </c>
      <c r="I2302" s="56">
        <v>0</v>
      </c>
      <c r="J2302" s="31" t="e">
        <f>SUM(#REF!+I2302+H2302)</f>
        <v>#REF!</v>
      </c>
    </row>
    <row r="2303" s="4" customFormat="1" ht="14.25" spans="1:10">
      <c r="A2303" s="66" t="s">
        <v>827</v>
      </c>
      <c r="B2303" s="55" t="s">
        <v>157</v>
      </c>
      <c r="C2303" s="53" t="s">
        <v>17</v>
      </c>
      <c r="D2303" s="59">
        <v>3000</v>
      </c>
      <c r="E2303" s="59">
        <v>631</v>
      </c>
      <c r="F2303" s="53">
        <v>631</v>
      </c>
      <c r="G2303" s="53">
        <v>0</v>
      </c>
      <c r="H2303" s="31">
        <f t="shared" si="1488"/>
        <v>0</v>
      </c>
      <c r="I2303" s="56">
        <v>0</v>
      </c>
      <c r="J2303" s="31" t="e">
        <f>SUM(#REF!+I2303+H2303)</f>
        <v>#REF!</v>
      </c>
    </row>
    <row r="2304" s="4" customFormat="1" ht="14.25" spans="1:10">
      <c r="A2304" s="66" t="s">
        <v>828</v>
      </c>
      <c r="B2304" s="55" t="s">
        <v>329</v>
      </c>
      <c r="C2304" s="53" t="s">
        <v>17</v>
      </c>
      <c r="D2304" s="59">
        <v>4000</v>
      </c>
      <c r="E2304" s="59">
        <v>567.5</v>
      </c>
      <c r="F2304" s="53">
        <v>565</v>
      </c>
      <c r="G2304" s="53">
        <v>563</v>
      </c>
      <c r="H2304" s="31">
        <f t="shared" si="1488"/>
        <v>10000</v>
      </c>
      <c r="I2304" s="56">
        <f>SUM(F2304-G2304)*D2304</f>
        <v>8000</v>
      </c>
      <c r="J2304" s="31" t="e">
        <f>SUM(#REF!+I2304+H2304)</f>
        <v>#REF!</v>
      </c>
    </row>
    <row r="2305" s="4" customFormat="1" ht="14.25" spans="1:10">
      <c r="A2305" s="66" t="s">
        <v>828</v>
      </c>
      <c r="B2305" s="55" t="s">
        <v>265</v>
      </c>
      <c r="C2305" s="53" t="s">
        <v>17</v>
      </c>
      <c r="D2305" s="59">
        <v>7000</v>
      </c>
      <c r="E2305" s="59">
        <v>173</v>
      </c>
      <c r="F2305" s="53">
        <v>172</v>
      </c>
      <c r="G2305" s="53">
        <v>171</v>
      </c>
      <c r="H2305" s="31">
        <f t="shared" si="1488"/>
        <v>7000</v>
      </c>
      <c r="I2305" s="56">
        <f>SUM(F2305-G2305)*D2305</f>
        <v>7000</v>
      </c>
      <c r="J2305" s="31" t="e">
        <f>SUM(#REF!+I2305+H2305)</f>
        <v>#REF!</v>
      </c>
    </row>
    <row r="2306" s="4" customFormat="1" ht="14.25" spans="1:10">
      <c r="A2306" s="66" t="s">
        <v>828</v>
      </c>
      <c r="B2306" s="55" t="s">
        <v>620</v>
      </c>
      <c r="C2306" s="53" t="s">
        <v>17</v>
      </c>
      <c r="D2306" s="59">
        <v>4000</v>
      </c>
      <c r="E2306" s="59">
        <v>238</v>
      </c>
      <c r="F2306" s="53">
        <v>237</v>
      </c>
      <c r="G2306" s="53">
        <v>236</v>
      </c>
      <c r="H2306" s="31">
        <f t="shared" si="1488"/>
        <v>4000</v>
      </c>
      <c r="I2306" s="56">
        <f>SUM(F2306-G2306)*D2306</f>
        <v>4000</v>
      </c>
      <c r="J2306" s="31" t="e">
        <f>SUM(#REF!+I2306+H2306)</f>
        <v>#REF!</v>
      </c>
    </row>
    <row r="2307" s="4" customFormat="1" ht="14.25" spans="1:10">
      <c r="A2307" s="66" t="s">
        <v>828</v>
      </c>
      <c r="B2307" s="55" t="s">
        <v>448</v>
      </c>
      <c r="C2307" s="53" t="s">
        <v>15</v>
      </c>
      <c r="D2307" s="59">
        <v>2000</v>
      </c>
      <c r="E2307" s="59">
        <v>534.5</v>
      </c>
      <c r="F2307" s="53">
        <v>531</v>
      </c>
      <c r="G2307" s="53">
        <v>0</v>
      </c>
      <c r="H2307" s="31">
        <f t="shared" ref="H2307:H2315" si="1489">SUM(F2307-E2307)*D2307</f>
        <v>-7000</v>
      </c>
      <c r="I2307" s="56">
        <v>0</v>
      </c>
      <c r="J2307" s="31" t="e">
        <f>SUM(#REF!+I2307+H2307)</f>
        <v>#REF!</v>
      </c>
    </row>
    <row r="2308" s="4" customFormat="1" ht="14.25" spans="1:10">
      <c r="A2308" s="66" t="s">
        <v>829</v>
      </c>
      <c r="B2308" s="55" t="s">
        <v>496</v>
      </c>
      <c r="C2308" s="53" t="s">
        <v>15</v>
      </c>
      <c r="D2308" s="59">
        <v>8000</v>
      </c>
      <c r="E2308" s="59">
        <v>119</v>
      </c>
      <c r="F2308" s="53">
        <v>119.7</v>
      </c>
      <c r="G2308" s="53">
        <v>120.5</v>
      </c>
      <c r="H2308" s="31">
        <f t="shared" si="1489"/>
        <v>5600.00000000002</v>
      </c>
      <c r="I2308" s="56">
        <f>SUM(G2308-F2308)*D2308</f>
        <v>6399.99999999998</v>
      </c>
      <c r="J2308" s="31" t="e">
        <f>SUM(#REF!+I2308+H2308)</f>
        <v>#REF!</v>
      </c>
    </row>
    <row r="2309" s="4" customFormat="1" ht="14.25" spans="1:10">
      <c r="A2309" s="66" t="s">
        <v>829</v>
      </c>
      <c r="B2309" s="55" t="s">
        <v>335</v>
      </c>
      <c r="C2309" s="53" t="s">
        <v>15</v>
      </c>
      <c r="D2309" s="59">
        <v>6000</v>
      </c>
      <c r="E2309" s="59">
        <v>233</v>
      </c>
      <c r="F2309" s="53">
        <v>231.5</v>
      </c>
      <c r="G2309" s="53">
        <v>0</v>
      </c>
      <c r="H2309" s="31">
        <f t="shared" si="1489"/>
        <v>-9000</v>
      </c>
      <c r="I2309" s="56">
        <v>0</v>
      </c>
      <c r="J2309" s="31" t="e">
        <f>SUM(#REF!+I2309+H2309)</f>
        <v>#REF!</v>
      </c>
    </row>
    <row r="2310" s="4" customFormat="1" ht="14.25" spans="1:10">
      <c r="A2310" s="66" t="s">
        <v>830</v>
      </c>
      <c r="B2310" s="55" t="s">
        <v>335</v>
      </c>
      <c r="C2310" s="53" t="s">
        <v>15</v>
      </c>
      <c r="D2310" s="59">
        <v>7000</v>
      </c>
      <c r="E2310" s="59">
        <v>230</v>
      </c>
      <c r="F2310" s="53">
        <v>231</v>
      </c>
      <c r="G2310" s="53">
        <v>0</v>
      </c>
      <c r="H2310" s="31">
        <f t="shared" si="1489"/>
        <v>7000</v>
      </c>
      <c r="I2310" s="56">
        <v>0</v>
      </c>
      <c r="J2310" s="31" t="e">
        <f>SUM(#REF!+I2310+H2310)</f>
        <v>#REF!</v>
      </c>
    </row>
    <row r="2311" s="4" customFormat="1" ht="14.25" spans="1:10">
      <c r="A2311" s="66" t="s">
        <v>830</v>
      </c>
      <c r="B2311" s="55" t="s">
        <v>168</v>
      </c>
      <c r="C2311" s="53" t="s">
        <v>17</v>
      </c>
      <c r="D2311" s="59">
        <v>7000</v>
      </c>
      <c r="E2311" s="59">
        <v>375</v>
      </c>
      <c r="F2311" s="53">
        <v>374</v>
      </c>
      <c r="G2311" s="53">
        <v>0</v>
      </c>
      <c r="H2311" s="31">
        <f>SUM(E2311-F2311)*D2311</f>
        <v>7000</v>
      </c>
      <c r="I2311" s="56">
        <v>0</v>
      </c>
      <c r="J2311" s="31" t="e">
        <f>SUM(#REF!+I2311+H2311)</f>
        <v>#REF!</v>
      </c>
    </row>
    <row r="2312" s="4" customFormat="1" ht="14.25" spans="1:10">
      <c r="A2312" s="66" t="s">
        <v>830</v>
      </c>
      <c r="B2312" s="55" t="s">
        <v>620</v>
      </c>
      <c r="C2312" s="53" t="s">
        <v>15</v>
      </c>
      <c r="D2312" s="59">
        <v>4000</v>
      </c>
      <c r="E2312" s="59">
        <v>239</v>
      </c>
      <c r="F2312" s="53">
        <v>240</v>
      </c>
      <c r="G2312" s="53">
        <v>0</v>
      </c>
      <c r="H2312" s="31">
        <f t="shared" si="1489"/>
        <v>4000</v>
      </c>
      <c r="I2312" s="56">
        <v>0</v>
      </c>
      <c r="J2312" s="31" t="e">
        <f>SUM(#REF!+I2312+H2312)</f>
        <v>#REF!</v>
      </c>
    </row>
    <row r="2313" s="4" customFormat="1" ht="14.25" spans="1:10">
      <c r="A2313" s="66" t="s">
        <v>831</v>
      </c>
      <c r="B2313" s="55" t="s">
        <v>751</v>
      </c>
      <c r="C2313" s="53" t="s">
        <v>15</v>
      </c>
      <c r="D2313" s="59">
        <v>3000</v>
      </c>
      <c r="E2313" s="59">
        <v>329.5</v>
      </c>
      <c r="F2313" s="53">
        <v>330.5</v>
      </c>
      <c r="G2313" s="53">
        <v>331.5</v>
      </c>
      <c r="H2313" s="31">
        <f t="shared" si="1489"/>
        <v>3000</v>
      </c>
      <c r="I2313" s="56">
        <f>SUM(G2313-F2313)*D2313</f>
        <v>3000</v>
      </c>
      <c r="J2313" s="31" t="e">
        <f>SUM(#REF!+I2313+H2313)</f>
        <v>#REF!</v>
      </c>
    </row>
    <row r="2314" s="4" customFormat="1" ht="14.25" spans="1:10">
      <c r="A2314" s="66" t="s">
        <v>831</v>
      </c>
      <c r="B2314" s="55" t="s">
        <v>535</v>
      </c>
      <c r="C2314" s="53" t="s">
        <v>15</v>
      </c>
      <c r="D2314" s="59">
        <v>1600</v>
      </c>
      <c r="E2314" s="59">
        <v>658</v>
      </c>
      <c r="F2314" s="53">
        <v>661</v>
      </c>
      <c r="G2314" s="53">
        <v>666</v>
      </c>
      <c r="H2314" s="31">
        <f t="shared" si="1489"/>
        <v>4800</v>
      </c>
      <c r="I2314" s="56">
        <f>SUM(G2314-F2314)*D2314</f>
        <v>8000</v>
      </c>
      <c r="J2314" s="31" t="e">
        <f>SUM(#REF!+I2314+H2314)</f>
        <v>#REF!</v>
      </c>
    </row>
    <row r="2315" s="4" customFormat="1" ht="14.25" spans="1:10">
      <c r="A2315" s="66" t="s">
        <v>831</v>
      </c>
      <c r="B2315" s="55" t="s">
        <v>167</v>
      </c>
      <c r="C2315" s="53" t="s">
        <v>15</v>
      </c>
      <c r="D2315" s="59">
        <v>3000</v>
      </c>
      <c r="E2315" s="59">
        <v>323</v>
      </c>
      <c r="F2315" s="53">
        <v>324.2</v>
      </c>
      <c r="G2315" s="53">
        <v>0</v>
      </c>
      <c r="H2315" s="31">
        <f t="shared" si="1489"/>
        <v>3599.99999999997</v>
      </c>
      <c r="I2315" s="56">
        <v>0</v>
      </c>
      <c r="J2315" s="31" t="e">
        <f>SUM(#REF!+I2315+H2315)</f>
        <v>#REF!</v>
      </c>
    </row>
    <row r="2316" s="4" customFormat="1" ht="14.25" spans="1:10">
      <c r="A2316" s="66" t="s">
        <v>832</v>
      </c>
      <c r="B2316" s="55" t="s">
        <v>329</v>
      </c>
      <c r="C2316" s="53" t="s">
        <v>17</v>
      </c>
      <c r="D2316" s="59">
        <v>3000</v>
      </c>
      <c r="E2316" s="59">
        <v>555</v>
      </c>
      <c r="F2316" s="53">
        <v>553</v>
      </c>
      <c r="G2316" s="53">
        <v>550</v>
      </c>
      <c r="H2316" s="31">
        <f>SUM(E2316-F2316)*D2316</f>
        <v>6000</v>
      </c>
      <c r="I2316" s="56">
        <f>SUM(F2316-G2316)*D2316</f>
        <v>9000</v>
      </c>
      <c r="J2316" s="31" t="e">
        <f>SUM(#REF!+I2316+H2316)</f>
        <v>#REF!</v>
      </c>
    </row>
    <row r="2317" s="4" customFormat="1" ht="14.25" spans="1:10">
      <c r="A2317" s="66" t="s">
        <v>832</v>
      </c>
      <c r="B2317" s="55" t="s">
        <v>439</v>
      </c>
      <c r="C2317" s="53" t="s">
        <v>15</v>
      </c>
      <c r="D2317" s="59">
        <v>4000</v>
      </c>
      <c r="E2317" s="59">
        <v>210.5</v>
      </c>
      <c r="F2317" s="53">
        <v>211.5</v>
      </c>
      <c r="G2317" s="53">
        <v>212.5</v>
      </c>
      <c r="H2317" s="31">
        <f t="shared" ref="H2317:H2320" si="1490">SUM(F2317-E2317)*D2317</f>
        <v>4000</v>
      </c>
      <c r="I2317" s="56">
        <f>SUM(G2317-F2317)*D2317</f>
        <v>4000</v>
      </c>
      <c r="J2317" s="31" t="e">
        <f>SUM(#REF!+I2317+H2317)</f>
        <v>#REF!</v>
      </c>
    </row>
    <row r="2318" s="4" customFormat="1" ht="14.25" spans="1:10">
      <c r="A2318" s="66" t="s">
        <v>833</v>
      </c>
      <c r="B2318" s="55" t="s">
        <v>167</v>
      </c>
      <c r="C2318" s="53" t="s">
        <v>15</v>
      </c>
      <c r="D2318" s="59">
        <v>3000</v>
      </c>
      <c r="E2318" s="59">
        <v>315</v>
      </c>
      <c r="F2318" s="53">
        <v>316</v>
      </c>
      <c r="G2318" s="53">
        <v>317</v>
      </c>
      <c r="H2318" s="31">
        <f t="shared" si="1490"/>
        <v>3000</v>
      </c>
      <c r="I2318" s="56">
        <f>SUM(G2318-F2318)*D2318</f>
        <v>3000</v>
      </c>
      <c r="J2318" s="31" t="e">
        <f>SUM(#REF!+I2318+H2318)</f>
        <v>#REF!</v>
      </c>
    </row>
    <row r="2319" s="4" customFormat="1" ht="14.25" spans="1:10">
      <c r="A2319" s="66" t="s">
        <v>833</v>
      </c>
      <c r="B2319" s="55" t="s">
        <v>496</v>
      </c>
      <c r="C2319" s="53" t="s">
        <v>15</v>
      </c>
      <c r="D2319" s="59">
        <v>8000</v>
      </c>
      <c r="E2319" s="59">
        <v>113</v>
      </c>
      <c r="F2319" s="53">
        <v>113.7</v>
      </c>
      <c r="G2319" s="53">
        <v>114.5</v>
      </c>
      <c r="H2319" s="31">
        <f t="shared" si="1490"/>
        <v>5600.00000000002</v>
      </c>
      <c r="I2319" s="56">
        <f>SUM(G2319-F2319)*D2319</f>
        <v>6399.99999999998</v>
      </c>
      <c r="J2319" s="31" t="e">
        <f>SUM(#REF!+I2319+H2319)</f>
        <v>#REF!</v>
      </c>
    </row>
    <row r="2320" s="4" customFormat="1" ht="14.25" spans="1:10">
      <c r="A2320" s="66" t="s">
        <v>833</v>
      </c>
      <c r="B2320" s="55" t="s">
        <v>773</v>
      </c>
      <c r="C2320" s="53" t="s">
        <v>15</v>
      </c>
      <c r="D2320" s="59">
        <v>8000</v>
      </c>
      <c r="E2320" s="59">
        <v>204.5</v>
      </c>
      <c r="F2320" s="53">
        <v>205.25</v>
      </c>
      <c r="G2320" s="53">
        <v>206</v>
      </c>
      <c r="H2320" s="31">
        <f t="shared" si="1490"/>
        <v>6000</v>
      </c>
      <c r="I2320" s="56">
        <f>SUM(G2320-F2320)*D2320</f>
        <v>6000</v>
      </c>
      <c r="J2320" s="31" t="e">
        <f>SUM(#REF!+I2320+H2320)</f>
        <v>#REF!</v>
      </c>
    </row>
    <row r="2321" s="4" customFormat="1" ht="14.25" spans="1:10">
      <c r="A2321" s="66" t="s">
        <v>833</v>
      </c>
      <c r="B2321" s="55" t="s">
        <v>168</v>
      </c>
      <c r="C2321" s="53" t="s">
        <v>17</v>
      </c>
      <c r="D2321" s="59">
        <v>6000</v>
      </c>
      <c r="E2321" s="59">
        <v>373.5</v>
      </c>
      <c r="F2321" s="53">
        <v>375</v>
      </c>
      <c r="G2321" s="53">
        <v>0</v>
      </c>
      <c r="H2321" s="31">
        <f>SUM(E2321-F2321)*D2321</f>
        <v>-9000</v>
      </c>
      <c r="I2321" s="56">
        <v>0</v>
      </c>
      <c r="J2321" s="31" t="e">
        <f>SUM(#REF!+I2321+H2321)</f>
        <v>#REF!</v>
      </c>
    </row>
    <row r="2322" s="4" customFormat="1" ht="14.25" spans="1:10">
      <c r="A2322" s="66" t="s">
        <v>834</v>
      </c>
      <c r="B2322" s="55" t="s">
        <v>168</v>
      </c>
      <c r="C2322" s="53" t="s">
        <v>17</v>
      </c>
      <c r="D2322" s="59">
        <v>6000</v>
      </c>
      <c r="E2322" s="59">
        <v>375</v>
      </c>
      <c r="F2322" s="53">
        <v>374</v>
      </c>
      <c r="G2322" s="53">
        <v>373</v>
      </c>
      <c r="H2322" s="31">
        <f>SUM(E2322-F2322)*D2322</f>
        <v>6000</v>
      </c>
      <c r="I2322" s="56">
        <f>SUM(F2322-G2322)*D2322</f>
        <v>6000</v>
      </c>
      <c r="J2322" s="31" t="e">
        <f>SUM(#REF!+I2322+H2322)</f>
        <v>#REF!</v>
      </c>
    </row>
    <row r="2323" s="4" customFormat="1" ht="14.25" spans="1:10">
      <c r="A2323" s="66" t="s">
        <v>834</v>
      </c>
      <c r="B2323" s="55" t="s">
        <v>496</v>
      </c>
      <c r="C2323" s="53" t="s">
        <v>17</v>
      </c>
      <c r="D2323" s="59">
        <v>6000</v>
      </c>
      <c r="E2323" s="59">
        <v>108.6</v>
      </c>
      <c r="F2323" s="53">
        <v>108</v>
      </c>
      <c r="G2323" s="53">
        <v>107.5</v>
      </c>
      <c r="H2323" s="31">
        <f>SUM(E2323-F2323)*D2323</f>
        <v>3599.99999999997</v>
      </c>
      <c r="I2323" s="56">
        <f>SUM(F2323-G2323)*D2323</f>
        <v>3000</v>
      </c>
      <c r="J2323" s="31" t="e">
        <f>SUM(#REF!+I2323+H2323)</f>
        <v>#REF!</v>
      </c>
    </row>
    <row r="2324" s="4" customFormat="1" ht="14.25" spans="1:10">
      <c r="A2324" s="66" t="s">
        <v>834</v>
      </c>
      <c r="B2324" s="55" t="s">
        <v>73</v>
      </c>
      <c r="C2324" s="53" t="s">
        <v>17</v>
      </c>
      <c r="D2324" s="59">
        <v>5000</v>
      </c>
      <c r="E2324" s="59">
        <v>152.7</v>
      </c>
      <c r="F2324" s="53">
        <v>154</v>
      </c>
      <c r="G2324" s="53">
        <v>0</v>
      </c>
      <c r="H2324" s="31">
        <f>SUM(E2324-F2324)*D2324</f>
        <v>-6500.00000000006</v>
      </c>
      <c r="I2324" s="56">
        <v>0</v>
      </c>
      <c r="J2324" s="31" t="e">
        <f>SUM(#REF!+I2324+H2324)</f>
        <v>#REF!</v>
      </c>
    </row>
    <row r="2325" s="4" customFormat="1" ht="14.25" spans="1:10">
      <c r="A2325" s="66" t="s">
        <v>834</v>
      </c>
      <c r="B2325" s="55" t="s">
        <v>620</v>
      </c>
      <c r="C2325" s="53" t="s">
        <v>15</v>
      </c>
      <c r="D2325" s="59">
        <v>4000</v>
      </c>
      <c r="E2325" s="59">
        <v>235</v>
      </c>
      <c r="F2325" s="53">
        <v>236.5</v>
      </c>
      <c r="G2325" s="53">
        <v>0</v>
      </c>
      <c r="H2325" s="31">
        <f>SUM(E2325-F2325)*D2325</f>
        <v>-6000</v>
      </c>
      <c r="I2325" s="56">
        <v>0</v>
      </c>
      <c r="J2325" s="31" t="e">
        <f>SUM(#REF!+I2325+H2325)</f>
        <v>#REF!</v>
      </c>
    </row>
    <row r="2326" s="4" customFormat="1" ht="14.25" spans="1:10">
      <c r="A2326" s="66" t="s">
        <v>835</v>
      </c>
      <c r="B2326" s="55" t="s">
        <v>520</v>
      </c>
      <c r="C2326" s="53" t="s">
        <v>15</v>
      </c>
      <c r="D2326" s="59">
        <v>4000</v>
      </c>
      <c r="E2326" s="59">
        <v>620</v>
      </c>
      <c r="F2326" s="53">
        <v>623</v>
      </c>
      <c r="G2326" s="53">
        <v>626</v>
      </c>
      <c r="H2326" s="31">
        <f t="shared" ref="H2326:H2327" si="1491">SUM(F2326-E2326)*D2326</f>
        <v>12000</v>
      </c>
      <c r="I2326" s="56">
        <f>SUM(G2326-F2326)*D2326</f>
        <v>12000</v>
      </c>
      <c r="J2326" s="31" t="e">
        <f>SUM(#REF!+I2326+H2326)</f>
        <v>#REF!</v>
      </c>
    </row>
    <row r="2327" s="4" customFormat="1" ht="14.25" spans="1:10">
      <c r="A2327" s="66" t="s">
        <v>835</v>
      </c>
      <c r="B2327" s="55" t="s">
        <v>486</v>
      </c>
      <c r="C2327" s="53" t="s">
        <v>15</v>
      </c>
      <c r="D2327" s="59">
        <v>6000</v>
      </c>
      <c r="E2327" s="59">
        <v>207</v>
      </c>
      <c r="F2327" s="53">
        <v>207</v>
      </c>
      <c r="G2327" s="53">
        <v>0</v>
      </c>
      <c r="H2327" s="31">
        <f t="shared" si="1491"/>
        <v>0</v>
      </c>
      <c r="I2327" s="56">
        <v>0</v>
      </c>
      <c r="J2327" s="31" t="e">
        <f>SUM(#REF!+I2327+H2327)</f>
        <v>#REF!</v>
      </c>
    </row>
    <row r="2328" s="4" customFormat="1" ht="14.25" spans="1:10">
      <c r="A2328" s="66" t="s">
        <v>835</v>
      </c>
      <c r="B2328" s="55" t="s">
        <v>486</v>
      </c>
      <c r="C2328" s="53" t="s">
        <v>17</v>
      </c>
      <c r="D2328" s="59">
        <v>6000</v>
      </c>
      <c r="E2328" s="59">
        <v>200.35</v>
      </c>
      <c r="F2328" s="53">
        <v>202</v>
      </c>
      <c r="G2328" s="53">
        <v>0</v>
      </c>
      <c r="H2328" s="31">
        <f>SUM(E2328-F2328)*D2328</f>
        <v>-9900.00000000003</v>
      </c>
      <c r="I2328" s="56">
        <v>0</v>
      </c>
      <c r="J2328" s="31" t="e">
        <f>SUM(#REF!+I2328+H2328)</f>
        <v>#REF!</v>
      </c>
    </row>
    <row r="2329" s="4" customFormat="1" ht="14.25" spans="1:10">
      <c r="A2329" s="66" t="s">
        <v>836</v>
      </c>
      <c r="B2329" s="55" t="s">
        <v>165</v>
      </c>
      <c r="C2329" s="53" t="s">
        <v>17</v>
      </c>
      <c r="D2329" s="59">
        <v>4000</v>
      </c>
      <c r="E2329" s="59">
        <v>311.5</v>
      </c>
      <c r="F2329" s="53">
        <v>310.5</v>
      </c>
      <c r="G2329" s="53">
        <v>309.5</v>
      </c>
      <c r="H2329" s="31">
        <f>SUM(E2329-F2329)*D2329</f>
        <v>4000</v>
      </c>
      <c r="I2329" s="56">
        <f>SUM(F2329-G2329)*D2329</f>
        <v>4000</v>
      </c>
      <c r="J2329" s="31" t="e">
        <f>SUM(#REF!+I2329+H2329)</f>
        <v>#REF!</v>
      </c>
    </row>
    <row r="2330" s="4" customFormat="1" ht="14.25" spans="1:10">
      <c r="A2330" s="66" t="s">
        <v>836</v>
      </c>
      <c r="B2330" s="55" t="s">
        <v>73</v>
      </c>
      <c r="C2330" s="53" t="s">
        <v>17</v>
      </c>
      <c r="D2330" s="59">
        <v>6000</v>
      </c>
      <c r="E2330" s="59">
        <v>158</v>
      </c>
      <c r="F2330" s="53">
        <v>157</v>
      </c>
      <c r="G2330" s="53">
        <v>156</v>
      </c>
      <c r="H2330" s="31">
        <f>SUM(E2330-F2330)*D2330</f>
        <v>6000</v>
      </c>
      <c r="I2330" s="56">
        <f>SUM(F2330-G2330)*D2330</f>
        <v>6000</v>
      </c>
      <c r="J2330" s="31" t="e">
        <f>SUM(#REF!+I2330+H2330)</f>
        <v>#REF!</v>
      </c>
    </row>
    <row r="2331" s="4" customFormat="1" ht="14.25" spans="1:10">
      <c r="A2331" s="66" t="s">
        <v>837</v>
      </c>
      <c r="B2331" s="55" t="s">
        <v>486</v>
      </c>
      <c r="C2331" s="53" t="s">
        <v>15</v>
      </c>
      <c r="D2331" s="59">
        <v>6000</v>
      </c>
      <c r="E2331" s="59">
        <v>204</v>
      </c>
      <c r="F2331" s="53">
        <v>204.7</v>
      </c>
      <c r="G2331" s="53">
        <v>206</v>
      </c>
      <c r="H2331" s="31">
        <f t="shared" ref="H2331" si="1492">SUM(F2331-E2331)*D2331</f>
        <v>4199.99999999993</v>
      </c>
      <c r="I2331" s="56">
        <f>SUM(G2331-F2331)*D2331</f>
        <v>7800.00000000007</v>
      </c>
      <c r="J2331" s="31" t="e">
        <f>SUM(#REF!+I2331+H2331)</f>
        <v>#REF!</v>
      </c>
    </row>
    <row r="2332" s="4" customFormat="1" ht="14.25" spans="1:10">
      <c r="A2332" s="66" t="s">
        <v>837</v>
      </c>
      <c r="B2332" s="55" t="s">
        <v>751</v>
      </c>
      <c r="C2332" s="53" t="s">
        <v>17</v>
      </c>
      <c r="D2332" s="59">
        <v>4000</v>
      </c>
      <c r="E2332" s="59">
        <v>316.5</v>
      </c>
      <c r="F2332" s="53">
        <v>315</v>
      </c>
      <c r="G2332" s="53">
        <v>313</v>
      </c>
      <c r="H2332" s="31">
        <f>SUM(E2332-F2332)*D2332</f>
        <v>6000</v>
      </c>
      <c r="I2332" s="56">
        <f>SUM(F2332-G2332)*D2332</f>
        <v>8000</v>
      </c>
      <c r="J2332" s="31" t="e">
        <f>SUM(#REF!+I2332+H2332)</f>
        <v>#REF!</v>
      </c>
    </row>
    <row r="2333" s="4" customFormat="1" ht="14.25" spans="1:10">
      <c r="A2333" s="66" t="s">
        <v>837</v>
      </c>
      <c r="B2333" s="55" t="s">
        <v>343</v>
      </c>
      <c r="C2333" s="53" t="s">
        <v>17</v>
      </c>
      <c r="D2333" s="59">
        <v>1500</v>
      </c>
      <c r="E2333" s="59">
        <v>774</v>
      </c>
      <c r="F2333" s="53">
        <v>770</v>
      </c>
      <c r="G2333" s="53">
        <v>0</v>
      </c>
      <c r="H2333" s="31">
        <f>SUM(E2333-F2333)*D2333</f>
        <v>6000</v>
      </c>
      <c r="I2333" s="56">
        <v>0</v>
      </c>
      <c r="J2333" s="31" t="e">
        <f>SUM(#REF!+I2333+H2333)</f>
        <v>#REF!</v>
      </c>
    </row>
    <row r="2334" s="4" customFormat="1" ht="14.25" spans="1:10">
      <c r="A2334" s="66" t="s">
        <v>838</v>
      </c>
      <c r="B2334" s="55" t="s">
        <v>177</v>
      </c>
      <c r="C2334" s="53" t="s">
        <v>15</v>
      </c>
      <c r="D2334" s="59">
        <v>2000</v>
      </c>
      <c r="E2334" s="59">
        <v>605</v>
      </c>
      <c r="F2334" s="53">
        <v>607</v>
      </c>
      <c r="G2334" s="53">
        <v>0</v>
      </c>
      <c r="H2334" s="31">
        <f t="shared" ref="H2334:H2337" si="1493">SUM(F2334-E2334)*D2334</f>
        <v>4000</v>
      </c>
      <c r="I2334" s="56">
        <v>0</v>
      </c>
      <c r="J2334" s="31" t="e">
        <f>SUM(#REF!+I2334+H2334)</f>
        <v>#REF!</v>
      </c>
    </row>
    <row r="2335" s="4" customFormat="1" ht="14.25" spans="1:10">
      <c r="A2335" s="66" t="s">
        <v>838</v>
      </c>
      <c r="B2335" s="55" t="s">
        <v>486</v>
      </c>
      <c r="C2335" s="53" t="s">
        <v>15</v>
      </c>
      <c r="D2335" s="59">
        <v>6000</v>
      </c>
      <c r="E2335" s="59">
        <v>211.5</v>
      </c>
      <c r="F2335" s="53">
        <v>212.5</v>
      </c>
      <c r="G2335" s="53">
        <v>0</v>
      </c>
      <c r="H2335" s="31">
        <f t="shared" si="1493"/>
        <v>6000</v>
      </c>
      <c r="I2335" s="56">
        <v>0</v>
      </c>
      <c r="J2335" s="31" t="e">
        <f>SUM(#REF!+I2335+H2335)</f>
        <v>#REF!</v>
      </c>
    </row>
    <row r="2336" s="4" customFormat="1" ht="14.25" spans="1:10">
      <c r="A2336" s="66" t="s">
        <v>838</v>
      </c>
      <c r="B2336" s="55" t="s">
        <v>329</v>
      </c>
      <c r="C2336" s="53" t="s">
        <v>15</v>
      </c>
      <c r="D2336" s="59">
        <v>6000</v>
      </c>
      <c r="E2336" s="59">
        <v>594</v>
      </c>
      <c r="F2336" s="53">
        <v>591</v>
      </c>
      <c r="G2336" s="53">
        <v>0</v>
      </c>
      <c r="H2336" s="31">
        <f t="shared" si="1493"/>
        <v>-18000</v>
      </c>
      <c r="I2336" s="56">
        <v>0</v>
      </c>
      <c r="J2336" s="31" t="e">
        <f>SUM(#REF!+I2336+H2336)</f>
        <v>#REF!</v>
      </c>
    </row>
    <row r="2337" s="4" customFormat="1" ht="14.25" spans="1:10">
      <c r="A2337" s="66" t="s">
        <v>838</v>
      </c>
      <c r="B2337" s="55" t="s">
        <v>335</v>
      </c>
      <c r="C2337" s="53" t="s">
        <v>15</v>
      </c>
      <c r="D2337" s="59">
        <v>7000</v>
      </c>
      <c r="E2337" s="59">
        <v>244.5</v>
      </c>
      <c r="F2337" s="53">
        <v>243</v>
      </c>
      <c r="G2337" s="53">
        <v>0</v>
      </c>
      <c r="H2337" s="31">
        <f t="shared" si="1493"/>
        <v>-10500</v>
      </c>
      <c r="I2337" s="56">
        <v>0</v>
      </c>
      <c r="J2337" s="31" t="e">
        <f>SUM(#REF!+I2337+H2337)</f>
        <v>#REF!</v>
      </c>
    </row>
    <row r="2338" s="4" customFormat="1" ht="14.25" spans="1:10">
      <c r="A2338" s="66" t="s">
        <v>839</v>
      </c>
      <c r="B2338" s="55" t="s">
        <v>335</v>
      </c>
      <c r="C2338" s="53" t="s">
        <v>17</v>
      </c>
      <c r="D2338" s="59">
        <v>6000</v>
      </c>
      <c r="E2338" s="59">
        <v>225</v>
      </c>
      <c r="F2338" s="53">
        <v>224.25</v>
      </c>
      <c r="G2338" s="53">
        <v>223</v>
      </c>
      <c r="H2338" s="31">
        <f>SUM(E2338-F2338)*D2338</f>
        <v>4500</v>
      </c>
      <c r="I2338" s="56">
        <f>SUM(F2338-G2338)*D2338</f>
        <v>7500</v>
      </c>
      <c r="J2338" s="31" t="e">
        <f>SUM(#REF!+I2338+H2338)</f>
        <v>#REF!</v>
      </c>
    </row>
    <row r="2339" s="4" customFormat="1" ht="14.25" spans="1:10">
      <c r="A2339" s="66" t="s">
        <v>839</v>
      </c>
      <c r="B2339" s="55" t="s">
        <v>59</v>
      </c>
      <c r="C2339" s="53" t="s">
        <v>15</v>
      </c>
      <c r="D2339" s="59">
        <v>12000</v>
      </c>
      <c r="E2339" s="59">
        <v>99.6</v>
      </c>
      <c r="F2339" s="53">
        <v>100.1</v>
      </c>
      <c r="G2339" s="53">
        <v>0</v>
      </c>
      <c r="H2339" s="31">
        <f t="shared" ref="H2339" si="1494">SUM(F2339-E2339)*D2339</f>
        <v>6000</v>
      </c>
      <c r="I2339" s="56">
        <v>0</v>
      </c>
      <c r="J2339" s="31" t="e">
        <f>SUM(#REF!+I2339+H2339)</f>
        <v>#REF!</v>
      </c>
    </row>
    <row r="2340" s="4" customFormat="1" ht="14.25" spans="1:10">
      <c r="A2340" s="66" t="s">
        <v>839</v>
      </c>
      <c r="B2340" s="55" t="s">
        <v>168</v>
      </c>
      <c r="C2340" s="53" t="s">
        <v>15</v>
      </c>
      <c r="D2340" s="59">
        <v>7000</v>
      </c>
      <c r="E2340" s="59">
        <v>378</v>
      </c>
      <c r="F2340" s="53">
        <v>379.5</v>
      </c>
      <c r="G2340" s="53">
        <v>0</v>
      </c>
      <c r="H2340" s="31">
        <f t="shared" ref="H2340" si="1495">SUM(F2340-E2340)*D2340</f>
        <v>10500</v>
      </c>
      <c r="I2340" s="56">
        <v>0</v>
      </c>
      <c r="J2340" s="31" t="e">
        <f>SUM(#REF!+I2340+H2340)</f>
        <v>#REF!</v>
      </c>
    </row>
    <row r="2341" s="4" customFormat="1" ht="14.25" spans="1:10">
      <c r="A2341" s="55"/>
      <c r="B2341" s="55"/>
      <c r="C2341" s="55"/>
      <c r="D2341" s="59"/>
      <c r="E2341" s="59"/>
      <c r="F2341" s="55"/>
      <c r="G2341" s="55"/>
      <c r="H2341" s="56"/>
      <c r="I2341" s="56"/>
      <c r="J2341" s="56"/>
    </row>
    <row r="2342" s="4" customFormat="1" ht="14.25" spans="1:10">
      <c r="A2342" s="76"/>
      <c r="B2342" s="77"/>
      <c r="C2342" s="78"/>
      <c r="D2342" s="79"/>
      <c r="E2342" s="79"/>
      <c r="F2342" s="78"/>
      <c r="G2342" s="78" t="s">
        <v>612</v>
      </c>
      <c r="H2342" s="80">
        <f>SUM(H2272:H2340)</f>
        <v>155700</v>
      </c>
      <c r="I2342" s="80"/>
      <c r="J2342" s="80" t="e">
        <f>SUM(J2272:J2340)</f>
        <v>#REF!</v>
      </c>
    </row>
    <row r="2343" s="4" customFormat="1" ht="14.25" spans="1:10">
      <c r="A2343" s="55"/>
      <c r="B2343" s="55"/>
      <c r="C2343" s="55"/>
      <c r="D2343" s="59"/>
      <c r="E2343" s="59"/>
      <c r="F2343" s="55"/>
      <c r="G2343" s="55"/>
      <c r="H2343" s="56" t="s">
        <v>816</v>
      </c>
      <c r="I2343" s="56"/>
      <c r="J2343" s="56"/>
    </row>
    <row r="2344" s="4" customFormat="1" ht="14.25" spans="1:10">
      <c r="A2344" s="81"/>
      <c r="B2344" s="82"/>
      <c r="C2344" s="82"/>
      <c r="D2344" s="83"/>
      <c r="E2344" s="83"/>
      <c r="F2344" s="84">
        <v>43344</v>
      </c>
      <c r="G2344" s="82"/>
      <c r="H2344" s="85"/>
      <c r="I2344" s="85"/>
      <c r="J2344" s="85"/>
    </row>
    <row r="2345" s="4" customFormat="1" ht="14.25" spans="1:10">
      <c r="A2345" s="55"/>
      <c r="B2345" s="55"/>
      <c r="C2345" s="55"/>
      <c r="D2345" s="59"/>
      <c r="E2345" s="59"/>
      <c r="F2345" s="55"/>
      <c r="G2345" s="55"/>
      <c r="H2345" s="56"/>
      <c r="I2345" s="56"/>
      <c r="J2345" s="56"/>
    </row>
    <row r="2346" s="4" customFormat="1" ht="14.25" spans="1:10">
      <c r="A2346" s="66" t="s">
        <v>840</v>
      </c>
      <c r="B2346" s="55" t="s">
        <v>486</v>
      </c>
      <c r="C2346" s="53" t="s">
        <v>15</v>
      </c>
      <c r="D2346" s="59">
        <v>6000</v>
      </c>
      <c r="E2346" s="59">
        <v>211</v>
      </c>
      <c r="F2346" s="53">
        <v>212</v>
      </c>
      <c r="G2346" s="53">
        <v>213</v>
      </c>
      <c r="H2346" s="31">
        <f t="shared" ref="H2346:H2348" si="1496">SUM(F2346-E2346)*D2346</f>
        <v>6000</v>
      </c>
      <c r="I2346" s="56">
        <f t="shared" ref="I2346:I2347" si="1497">SUM(G2346-F2346)*D2346</f>
        <v>6000</v>
      </c>
      <c r="J2346" s="31" t="e">
        <f>SUM(#REF!+I2346+H2346)</f>
        <v>#REF!</v>
      </c>
    </row>
    <row r="2347" s="4" customFormat="1" ht="14.25" spans="1:10">
      <c r="A2347" s="66" t="s">
        <v>840</v>
      </c>
      <c r="B2347" s="55" t="s">
        <v>601</v>
      </c>
      <c r="C2347" s="53" t="s">
        <v>15</v>
      </c>
      <c r="D2347" s="59">
        <v>2000</v>
      </c>
      <c r="E2347" s="59">
        <v>1274</v>
      </c>
      <c r="F2347" s="53">
        <v>1277</v>
      </c>
      <c r="G2347" s="53">
        <v>1279.9</v>
      </c>
      <c r="H2347" s="31">
        <f t="shared" si="1496"/>
        <v>6000</v>
      </c>
      <c r="I2347" s="56">
        <f t="shared" si="1497"/>
        <v>5800.00000000018</v>
      </c>
      <c r="J2347" s="31" t="e">
        <f>SUM(#REF!+I2347+H2347)</f>
        <v>#REF!</v>
      </c>
    </row>
    <row r="2348" s="4" customFormat="1" ht="14.25" spans="1:10">
      <c r="A2348" s="66" t="s">
        <v>841</v>
      </c>
      <c r="B2348" s="55" t="s">
        <v>168</v>
      </c>
      <c r="C2348" s="53" t="s">
        <v>15</v>
      </c>
      <c r="D2348" s="59">
        <v>6000</v>
      </c>
      <c r="E2348" s="59">
        <v>413.5</v>
      </c>
      <c r="F2348" s="53">
        <v>414.5</v>
      </c>
      <c r="G2348" s="53">
        <v>0</v>
      </c>
      <c r="H2348" s="31">
        <f t="shared" si="1496"/>
        <v>6000</v>
      </c>
      <c r="I2348" s="56">
        <v>0</v>
      </c>
      <c r="J2348" s="31" t="e">
        <f>SUM(#REF!+I2348+H2348)</f>
        <v>#REF!</v>
      </c>
    </row>
    <row r="2349" s="4" customFormat="1" ht="14.25" spans="1:10">
      <c r="A2349" s="66" t="s">
        <v>841</v>
      </c>
      <c r="B2349" s="55" t="s">
        <v>335</v>
      </c>
      <c r="C2349" s="53" t="s">
        <v>17</v>
      </c>
      <c r="D2349" s="59">
        <v>7000</v>
      </c>
      <c r="E2349" s="59">
        <v>246</v>
      </c>
      <c r="F2349" s="53">
        <v>245.25</v>
      </c>
      <c r="G2349" s="53">
        <v>0</v>
      </c>
      <c r="H2349" s="31">
        <f>SUM(E2349-F2349)*D2349</f>
        <v>5250</v>
      </c>
      <c r="I2349" s="56">
        <v>0</v>
      </c>
      <c r="J2349" s="31" t="e">
        <f>SUM(#REF!+I2349+H2349)</f>
        <v>#REF!</v>
      </c>
    </row>
    <row r="2350" s="4" customFormat="1" ht="14.25" spans="1:10">
      <c r="A2350" s="66" t="s">
        <v>841</v>
      </c>
      <c r="B2350" s="55" t="s">
        <v>842</v>
      </c>
      <c r="C2350" s="53" t="s">
        <v>17</v>
      </c>
      <c r="D2350" s="59">
        <v>8000</v>
      </c>
      <c r="E2350" s="59">
        <v>73.8</v>
      </c>
      <c r="F2350" s="53">
        <v>73.8</v>
      </c>
      <c r="G2350" s="53">
        <v>0</v>
      </c>
      <c r="H2350" s="31">
        <f>SUM(E2350-F2350)*D2350</f>
        <v>0</v>
      </c>
      <c r="I2350" s="56">
        <v>0</v>
      </c>
      <c r="J2350" s="31" t="e">
        <f>SUM(#REF!+I2350+H2350)</f>
        <v>#REF!</v>
      </c>
    </row>
    <row r="2351" s="4" customFormat="1" ht="14.25" spans="1:10">
      <c r="A2351" s="66" t="s">
        <v>843</v>
      </c>
      <c r="B2351" s="55" t="s">
        <v>474</v>
      </c>
      <c r="C2351" s="53" t="s">
        <v>15</v>
      </c>
      <c r="D2351" s="59">
        <v>6000</v>
      </c>
      <c r="E2351" s="59">
        <v>82</v>
      </c>
      <c r="F2351" s="53">
        <v>82.7</v>
      </c>
      <c r="G2351" s="53">
        <v>0</v>
      </c>
      <c r="H2351" s="31">
        <f t="shared" ref="H2351:H2353" si="1498">SUM(F2351-E2351)*D2351</f>
        <v>4200.00000000002</v>
      </c>
      <c r="I2351" s="56">
        <v>0</v>
      </c>
      <c r="J2351" s="31" t="e">
        <f>SUM(#REF!+I2351+H2351)</f>
        <v>#REF!</v>
      </c>
    </row>
    <row r="2352" s="4" customFormat="1" ht="14.25" spans="1:10">
      <c r="A2352" s="66" t="s">
        <v>843</v>
      </c>
      <c r="B2352" s="55" t="s">
        <v>329</v>
      </c>
      <c r="C2352" s="53" t="s">
        <v>15</v>
      </c>
      <c r="D2352" s="59">
        <v>3000</v>
      </c>
      <c r="E2352" s="59">
        <v>612.5</v>
      </c>
      <c r="F2352" s="53">
        <v>615</v>
      </c>
      <c r="G2352" s="53">
        <v>0</v>
      </c>
      <c r="H2352" s="31">
        <f t="shared" si="1498"/>
        <v>7500</v>
      </c>
      <c r="I2352" s="56">
        <v>0</v>
      </c>
      <c r="J2352" s="31" t="e">
        <f>SUM(#REF!+I2352+H2352)</f>
        <v>#REF!</v>
      </c>
    </row>
    <row r="2353" s="4" customFormat="1" ht="14.25" spans="1:10">
      <c r="A2353" s="66" t="s">
        <v>843</v>
      </c>
      <c r="B2353" s="55" t="s">
        <v>844</v>
      </c>
      <c r="C2353" s="53" t="s">
        <v>15</v>
      </c>
      <c r="D2353" s="59">
        <v>1000</v>
      </c>
      <c r="E2353" s="59">
        <v>1013</v>
      </c>
      <c r="F2353" s="53">
        <v>1018</v>
      </c>
      <c r="G2353" s="53">
        <v>0</v>
      </c>
      <c r="H2353" s="31">
        <f t="shared" si="1498"/>
        <v>5000</v>
      </c>
      <c r="I2353" s="56">
        <v>0</v>
      </c>
      <c r="J2353" s="31" t="e">
        <f>SUM(#REF!+I2353+H2353)</f>
        <v>#REF!</v>
      </c>
    </row>
    <row r="2354" s="4" customFormat="1" ht="14.25" spans="1:10">
      <c r="A2354" s="66" t="s">
        <v>843</v>
      </c>
      <c r="B2354" s="55" t="s">
        <v>154</v>
      </c>
      <c r="C2354" s="53" t="s">
        <v>17</v>
      </c>
      <c r="D2354" s="59">
        <v>500</v>
      </c>
      <c r="E2354" s="59">
        <v>1042</v>
      </c>
      <c r="F2354" s="53">
        <v>1039</v>
      </c>
      <c r="G2354" s="53">
        <v>0</v>
      </c>
      <c r="H2354" s="31">
        <f>SUM(E2354-F2354)*D2354</f>
        <v>1500</v>
      </c>
      <c r="I2354" s="56">
        <v>0</v>
      </c>
      <c r="J2354" s="31" t="e">
        <f>SUM(#REF!+I2354+H2354)</f>
        <v>#REF!</v>
      </c>
    </row>
    <row r="2355" s="4" customFormat="1" ht="14.25" spans="1:10">
      <c r="A2355" s="66" t="s">
        <v>843</v>
      </c>
      <c r="B2355" s="55" t="s">
        <v>664</v>
      </c>
      <c r="C2355" s="53" t="s">
        <v>15</v>
      </c>
      <c r="D2355" s="59">
        <v>18000</v>
      </c>
      <c r="E2355" s="59">
        <v>77.5</v>
      </c>
      <c r="F2355" s="53">
        <v>76.8</v>
      </c>
      <c r="G2355" s="53">
        <v>0</v>
      </c>
      <c r="H2355" s="31">
        <f t="shared" ref="H2355:H2356" si="1499">SUM(F2355-E2355)*D2355</f>
        <v>-12600.0000000001</v>
      </c>
      <c r="I2355" s="56">
        <v>0</v>
      </c>
      <c r="J2355" s="31" t="e">
        <f>SUM(#REF!+I2355+H2355)</f>
        <v>#REF!</v>
      </c>
    </row>
    <row r="2356" s="4" customFormat="1" ht="14.25" spans="1:10">
      <c r="A2356" s="66" t="s">
        <v>845</v>
      </c>
      <c r="B2356" s="55" t="s">
        <v>168</v>
      </c>
      <c r="C2356" s="53" t="s">
        <v>15</v>
      </c>
      <c r="D2356" s="59">
        <v>6000</v>
      </c>
      <c r="E2356" s="59">
        <v>398</v>
      </c>
      <c r="F2356" s="53">
        <v>399</v>
      </c>
      <c r="G2356" s="53">
        <v>400</v>
      </c>
      <c r="H2356" s="31">
        <f t="shared" si="1499"/>
        <v>6000</v>
      </c>
      <c r="I2356" s="56">
        <f t="shared" ref="I2356" si="1500">SUM(G2356-F2356)*D2356</f>
        <v>6000</v>
      </c>
      <c r="J2356" s="31" t="e">
        <f>SUM(#REF!+I2356+H2356)</f>
        <v>#REF!</v>
      </c>
    </row>
    <row r="2357" s="4" customFormat="1" ht="14.25" spans="1:10">
      <c r="A2357" s="66" t="s">
        <v>845</v>
      </c>
      <c r="B2357" s="55" t="s">
        <v>400</v>
      </c>
      <c r="C2357" s="53" t="s">
        <v>17</v>
      </c>
      <c r="D2357" s="59">
        <v>2000</v>
      </c>
      <c r="E2357" s="59">
        <v>758</v>
      </c>
      <c r="F2357" s="53">
        <v>754</v>
      </c>
      <c r="G2357" s="53">
        <v>750</v>
      </c>
      <c r="H2357" s="31">
        <f>SUM(E2357-F2357)*D2357</f>
        <v>8000</v>
      </c>
      <c r="I2357" s="56">
        <f>SUM(F2357-G2357)*D2357</f>
        <v>8000</v>
      </c>
      <c r="J2357" s="31" t="e">
        <f>SUM(#REF!+I2357+H2357)</f>
        <v>#REF!</v>
      </c>
    </row>
    <row r="2358" s="4" customFormat="1" ht="14.25" spans="1:10">
      <c r="A2358" s="66" t="s">
        <v>845</v>
      </c>
      <c r="B2358" s="55" t="s">
        <v>731</v>
      </c>
      <c r="C2358" s="53" t="s">
        <v>17</v>
      </c>
      <c r="D2358" s="59">
        <v>1000</v>
      </c>
      <c r="E2358" s="59">
        <v>645</v>
      </c>
      <c r="F2358" s="53">
        <v>640</v>
      </c>
      <c r="G2358" s="53">
        <v>635</v>
      </c>
      <c r="H2358" s="31">
        <f>SUM(E2358-F2358)*D2358</f>
        <v>5000</v>
      </c>
      <c r="I2358" s="56">
        <f>SUM(F2358-G2358)*D2358</f>
        <v>5000</v>
      </c>
      <c r="J2358" s="31" t="e">
        <f>SUM(#REF!+I2358+H2358)</f>
        <v>#REF!</v>
      </c>
    </row>
    <row r="2359" s="4" customFormat="1" ht="14.25" spans="1:10">
      <c r="A2359" s="66" t="s">
        <v>845</v>
      </c>
      <c r="B2359" s="55" t="s">
        <v>329</v>
      </c>
      <c r="C2359" s="53" t="s">
        <v>17</v>
      </c>
      <c r="D2359" s="59">
        <v>3000</v>
      </c>
      <c r="E2359" s="59">
        <v>583</v>
      </c>
      <c r="F2359" s="53">
        <v>586</v>
      </c>
      <c r="G2359" s="53">
        <v>0</v>
      </c>
      <c r="H2359" s="31">
        <f>SUM(E2359-F2359)*D2359</f>
        <v>-9000</v>
      </c>
      <c r="I2359" s="56">
        <v>0</v>
      </c>
      <c r="J2359" s="31" t="e">
        <f>SUM(#REF!+I2359+H2359)</f>
        <v>#REF!</v>
      </c>
    </row>
    <row r="2360" s="4" customFormat="1" ht="14.25" spans="1:10">
      <c r="A2360" s="66" t="s">
        <v>845</v>
      </c>
      <c r="B2360" s="55" t="s">
        <v>265</v>
      </c>
      <c r="C2360" s="53" t="s">
        <v>17</v>
      </c>
      <c r="D2360" s="59">
        <v>4000</v>
      </c>
      <c r="E2360" s="59">
        <v>228</v>
      </c>
      <c r="F2360" s="53">
        <v>226.5</v>
      </c>
      <c r="G2360" s="53">
        <v>0</v>
      </c>
      <c r="H2360" s="31">
        <f>SUM(E2360-F2360)*D2360</f>
        <v>6000</v>
      </c>
      <c r="I2360" s="56">
        <v>0</v>
      </c>
      <c r="J2360" s="31" t="e">
        <f>SUM(#REF!+I2360+H2360)</f>
        <v>#REF!</v>
      </c>
    </row>
    <row r="2361" s="4" customFormat="1" ht="14.25" spans="1:10">
      <c r="A2361" s="66" t="s">
        <v>846</v>
      </c>
      <c r="B2361" s="55" t="s">
        <v>398</v>
      </c>
      <c r="C2361" s="53" t="s">
        <v>15</v>
      </c>
      <c r="D2361" s="59">
        <v>2000</v>
      </c>
      <c r="E2361" s="59">
        <v>1100</v>
      </c>
      <c r="F2361" s="53">
        <v>1104</v>
      </c>
      <c r="G2361" s="53">
        <v>1108</v>
      </c>
      <c r="H2361" s="31">
        <f t="shared" ref="H2361:H2364" si="1501">SUM(F2361-E2361)*D2361</f>
        <v>8000</v>
      </c>
      <c r="I2361" s="56">
        <f t="shared" ref="I2361" si="1502">SUM(G2361-F2361)*D2361</f>
        <v>8000</v>
      </c>
      <c r="J2361" s="31" t="e">
        <f>SUM(#REF!+I2361+H2361)</f>
        <v>#REF!</v>
      </c>
    </row>
    <row r="2362" s="4" customFormat="1" ht="14.25" spans="1:10">
      <c r="A2362" s="66" t="s">
        <v>846</v>
      </c>
      <c r="B2362" s="55" t="s">
        <v>168</v>
      </c>
      <c r="C2362" s="53" t="s">
        <v>15</v>
      </c>
      <c r="D2362" s="59">
        <v>6000</v>
      </c>
      <c r="E2362" s="59">
        <v>410</v>
      </c>
      <c r="F2362" s="53">
        <v>411</v>
      </c>
      <c r="G2362" s="53">
        <v>0</v>
      </c>
      <c r="H2362" s="31">
        <f t="shared" si="1501"/>
        <v>6000</v>
      </c>
      <c r="I2362" s="56">
        <v>0</v>
      </c>
      <c r="J2362" s="31" t="e">
        <f>SUM(#REF!+I2362+H2362)</f>
        <v>#REF!</v>
      </c>
    </row>
    <row r="2363" s="4" customFormat="1" ht="14.25" spans="1:10">
      <c r="A2363" s="66" t="s">
        <v>846</v>
      </c>
      <c r="B2363" s="55" t="s">
        <v>265</v>
      </c>
      <c r="C2363" s="53" t="s">
        <v>15</v>
      </c>
      <c r="D2363" s="59">
        <v>4000</v>
      </c>
      <c r="E2363" s="59">
        <v>232</v>
      </c>
      <c r="F2363" s="53">
        <v>230</v>
      </c>
      <c r="G2363" s="53">
        <v>0</v>
      </c>
      <c r="H2363" s="31">
        <f t="shared" si="1501"/>
        <v>-8000</v>
      </c>
      <c r="I2363" s="56">
        <v>0</v>
      </c>
      <c r="J2363" s="31" t="e">
        <f>SUM(#REF!+I2363+H2363)</f>
        <v>#REF!</v>
      </c>
    </row>
    <row r="2364" s="4" customFormat="1" ht="14.25" spans="1:10">
      <c r="A2364" s="66" t="s">
        <v>847</v>
      </c>
      <c r="B2364" s="55" t="s">
        <v>165</v>
      </c>
      <c r="C2364" s="53" t="s">
        <v>15</v>
      </c>
      <c r="D2364" s="59">
        <v>7000</v>
      </c>
      <c r="E2364" s="59">
        <v>379</v>
      </c>
      <c r="F2364" s="53">
        <v>380</v>
      </c>
      <c r="G2364" s="53">
        <v>381</v>
      </c>
      <c r="H2364" s="31">
        <f t="shared" si="1501"/>
        <v>7000</v>
      </c>
      <c r="I2364" s="56">
        <f t="shared" ref="I2364" si="1503">SUM(G2364-F2364)*D2364</f>
        <v>7000</v>
      </c>
      <c r="J2364" s="31" t="e">
        <f>SUM(#REF!+I2364+H2364)</f>
        <v>#REF!</v>
      </c>
    </row>
    <row r="2365" s="4" customFormat="1" ht="14.25" spans="1:10">
      <c r="A2365" s="66" t="s">
        <v>847</v>
      </c>
      <c r="B2365" s="55" t="s">
        <v>496</v>
      </c>
      <c r="C2365" s="53" t="s">
        <v>17</v>
      </c>
      <c r="D2365" s="59">
        <v>8000</v>
      </c>
      <c r="E2365" s="59">
        <v>125</v>
      </c>
      <c r="F2365" s="53">
        <v>124</v>
      </c>
      <c r="G2365" s="53">
        <v>123</v>
      </c>
      <c r="H2365" s="31">
        <f>SUM(E2365-F2365)*D2365</f>
        <v>8000</v>
      </c>
      <c r="I2365" s="56">
        <f>SUM(F2365-G2365)*D2365</f>
        <v>8000</v>
      </c>
      <c r="J2365" s="31" t="e">
        <f>SUM(#REF!+I2365+H2365)</f>
        <v>#REF!</v>
      </c>
    </row>
    <row r="2366" s="4" customFormat="1" ht="14.25" spans="1:10">
      <c r="A2366" s="66" t="s">
        <v>847</v>
      </c>
      <c r="B2366" s="55" t="s">
        <v>265</v>
      </c>
      <c r="C2366" s="53" t="s">
        <v>15</v>
      </c>
      <c r="D2366" s="59">
        <v>4000</v>
      </c>
      <c r="E2366" s="59">
        <v>244.5</v>
      </c>
      <c r="F2366" s="53">
        <v>243</v>
      </c>
      <c r="G2366" s="53">
        <v>0</v>
      </c>
      <c r="H2366" s="31">
        <f t="shared" ref="H2366" si="1504">SUM(F2366-E2366)*D2366</f>
        <v>-6000</v>
      </c>
      <c r="I2366" s="56">
        <v>0</v>
      </c>
      <c r="J2366" s="31" t="e">
        <f>SUM(#REF!+I2366+H2366)</f>
        <v>#REF!</v>
      </c>
    </row>
    <row r="2367" s="4" customFormat="1" ht="14.25" spans="1:10">
      <c r="A2367" s="66" t="s">
        <v>848</v>
      </c>
      <c r="B2367" s="55" t="s">
        <v>335</v>
      </c>
      <c r="C2367" s="53" t="s">
        <v>15</v>
      </c>
      <c r="D2367" s="59">
        <v>7000</v>
      </c>
      <c r="E2367" s="59">
        <v>239</v>
      </c>
      <c r="F2367" s="53">
        <v>239.75</v>
      </c>
      <c r="G2367" s="53">
        <v>0</v>
      </c>
      <c r="H2367" s="31">
        <f t="shared" ref="H2367" si="1505">SUM(F2367-E2367)*D2367</f>
        <v>5250</v>
      </c>
      <c r="I2367" s="56">
        <v>0</v>
      </c>
      <c r="J2367" s="31" t="e">
        <f>SUM(#REF!+I2367+H2367)</f>
        <v>#REF!</v>
      </c>
    </row>
    <row r="2368" s="4" customFormat="1" ht="14.25" spans="1:10">
      <c r="A2368" s="66" t="s">
        <v>849</v>
      </c>
      <c r="B2368" s="55" t="s">
        <v>388</v>
      </c>
      <c r="C2368" s="53" t="s">
        <v>15</v>
      </c>
      <c r="D2368" s="59">
        <v>1800</v>
      </c>
      <c r="E2368" s="59">
        <v>677</v>
      </c>
      <c r="F2368" s="53">
        <v>680</v>
      </c>
      <c r="G2368" s="53">
        <v>683</v>
      </c>
      <c r="H2368" s="31">
        <f t="shared" ref="H2368:H2377" si="1506">SUM(F2368-E2368)*D2368</f>
        <v>5400</v>
      </c>
      <c r="I2368" s="56">
        <f t="shared" ref="I2368" si="1507">SUM(G2368-F2368)*D2368</f>
        <v>5400</v>
      </c>
      <c r="J2368" s="31" t="e">
        <f>SUM(#REF!+I2368+H2368)</f>
        <v>#REF!</v>
      </c>
    </row>
    <row r="2369" s="4" customFormat="1" ht="14.25" spans="1:10">
      <c r="A2369" s="66" t="s">
        <v>849</v>
      </c>
      <c r="B2369" s="55" t="s">
        <v>165</v>
      </c>
      <c r="C2369" s="53" t="s">
        <v>15</v>
      </c>
      <c r="D2369" s="59">
        <v>5000</v>
      </c>
      <c r="E2369" s="59">
        <v>388</v>
      </c>
      <c r="F2369" s="53">
        <v>386.5</v>
      </c>
      <c r="G2369" s="53">
        <v>0</v>
      </c>
      <c r="H2369" s="31">
        <f t="shared" si="1506"/>
        <v>-7500</v>
      </c>
      <c r="I2369" s="56">
        <v>0</v>
      </c>
      <c r="J2369" s="31" t="e">
        <f>SUM(#REF!+I2369+H2369)</f>
        <v>#REF!</v>
      </c>
    </row>
    <row r="2370" s="4" customFormat="1" ht="14.25" spans="1:10">
      <c r="A2370" s="66" t="s">
        <v>850</v>
      </c>
      <c r="B2370" s="55" t="s">
        <v>851</v>
      </c>
      <c r="C2370" s="53" t="s">
        <v>15</v>
      </c>
      <c r="D2370" s="59">
        <v>1000</v>
      </c>
      <c r="E2370" s="59">
        <v>1228</v>
      </c>
      <c r="F2370" s="53">
        <v>1233</v>
      </c>
      <c r="G2370" s="53">
        <v>0</v>
      </c>
      <c r="H2370" s="31">
        <f t="shared" si="1506"/>
        <v>5000</v>
      </c>
      <c r="I2370" s="56">
        <v>0</v>
      </c>
      <c r="J2370" s="31" t="e">
        <f>SUM(#REF!+I2370+H2370)</f>
        <v>#REF!</v>
      </c>
    </row>
    <row r="2371" s="4" customFormat="1" ht="14.25" spans="1:10">
      <c r="A2371" s="66" t="s">
        <v>850</v>
      </c>
      <c r="B2371" s="55" t="s">
        <v>486</v>
      </c>
      <c r="C2371" s="53" t="s">
        <v>15</v>
      </c>
      <c r="D2371" s="59">
        <v>6000</v>
      </c>
      <c r="E2371" s="59">
        <v>243.5</v>
      </c>
      <c r="F2371" s="53">
        <v>244.5</v>
      </c>
      <c r="G2371" s="53">
        <v>0</v>
      </c>
      <c r="H2371" s="31">
        <f t="shared" si="1506"/>
        <v>6000</v>
      </c>
      <c r="I2371" s="56">
        <v>0</v>
      </c>
      <c r="J2371" s="31" t="e">
        <f>SUM(#REF!+I2371+H2371)</f>
        <v>#REF!</v>
      </c>
    </row>
    <row r="2372" s="4" customFormat="1" ht="14.25" spans="1:10">
      <c r="A2372" s="66" t="s">
        <v>850</v>
      </c>
      <c r="B2372" s="55" t="s">
        <v>400</v>
      </c>
      <c r="C2372" s="53" t="s">
        <v>15</v>
      </c>
      <c r="D2372" s="59">
        <v>2000</v>
      </c>
      <c r="E2372" s="59">
        <v>814</v>
      </c>
      <c r="F2372" s="53">
        <v>817</v>
      </c>
      <c r="G2372" s="53">
        <v>0</v>
      </c>
      <c r="H2372" s="31">
        <f t="shared" si="1506"/>
        <v>6000</v>
      </c>
      <c r="I2372" s="56">
        <v>0</v>
      </c>
      <c r="J2372" s="31" t="e">
        <f>SUM(#REF!+I2372+H2372)</f>
        <v>#REF!</v>
      </c>
    </row>
    <row r="2373" s="4" customFormat="1" ht="14.25" spans="1:10">
      <c r="A2373" s="66" t="s">
        <v>850</v>
      </c>
      <c r="B2373" s="55" t="s">
        <v>265</v>
      </c>
      <c r="C2373" s="53" t="s">
        <v>15</v>
      </c>
      <c r="D2373" s="59">
        <v>4000</v>
      </c>
      <c r="E2373" s="59">
        <v>239.5</v>
      </c>
      <c r="F2373" s="53">
        <v>238</v>
      </c>
      <c r="G2373" s="53">
        <v>0</v>
      </c>
      <c r="H2373" s="31">
        <f t="shared" si="1506"/>
        <v>-6000</v>
      </c>
      <c r="I2373" s="56">
        <v>0</v>
      </c>
      <c r="J2373" s="31" t="e">
        <f>SUM(#REF!+I2373+H2373)</f>
        <v>#REF!</v>
      </c>
    </row>
    <row r="2374" s="4" customFormat="1" ht="14.25" spans="1:10">
      <c r="A2374" s="66" t="s">
        <v>852</v>
      </c>
      <c r="B2374" s="55" t="s">
        <v>168</v>
      </c>
      <c r="C2374" s="53" t="s">
        <v>15</v>
      </c>
      <c r="D2374" s="59">
        <v>7000</v>
      </c>
      <c r="E2374" s="59">
        <v>408.2</v>
      </c>
      <c r="F2374" s="53">
        <v>409</v>
      </c>
      <c r="G2374" s="53">
        <v>410</v>
      </c>
      <c r="H2374" s="31">
        <f t="shared" si="1506"/>
        <v>5600.00000000008</v>
      </c>
      <c r="I2374" s="56">
        <f t="shared" ref="I2374" si="1508">SUM(G2374-F2374)*D2374</f>
        <v>7000</v>
      </c>
      <c r="J2374" s="31" t="e">
        <f>SUM(#REF!+I2374+H2374)</f>
        <v>#REF!</v>
      </c>
    </row>
    <row r="2375" s="4" customFormat="1" ht="14.25" spans="1:10">
      <c r="A2375" s="66" t="s">
        <v>852</v>
      </c>
      <c r="B2375" s="55" t="s">
        <v>535</v>
      </c>
      <c r="C2375" s="53" t="s">
        <v>15</v>
      </c>
      <c r="D2375" s="59">
        <v>1600</v>
      </c>
      <c r="E2375" s="59">
        <v>802</v>
      </c>
      <c r="F2375" s="53">
        <v>805</v>
      </c>
      <c r="G2375" s="53">
        <v>0</v>
      </c>
      <c r="H2375" s="31">
        <f t="shared" si="1506"/>
        <v>4800</v>
      </c>
      <c r="I2375" s="56">
        <v>0</v>
      </c>
      <c r="J2375" s="31" t="e">
        <f>SUM(#REF!+I2375+H2375)</f>
        <v>#REF!</v>
      </c>
    </row>
    <row r="2376" s="4" customFormat="1" ht="14.25" spans="1:10">
      <c r="A2376" s="66" t="s">
        <v>853</v>
      </c>
      <c r="B2376" s="55" t="s">
        <v>329</v>
      </c>
      <c r="C2376" s="53" t="s">
        <v>15</v>
      </c>
      <c r="D2376" s="59">
        <v>3000</v>
      </c>
      <c r="E2376" s="59">
        <v>595</v>
      </c>
      <c r="F2376" s="53">
        <v>597</v>
      </c>
      <c r="G2376" s="53">
        <v>0</v>
      </c>
      <c r="H2376" s="31">
        <f t="shared" si="1506"/>
        <v>6000</v>
      </c>
      <c r="I2376" s="56">
        <v>0</v>
      </c>
      <c r="J2376" s="31" t="e">
        <f>SUM(#REF!+I2376+H2376)</f>
        <v>#REF!</v>
      </c>
    </row>
    <row r="2377" s="4" customFormat="1" ht="14.25" spans="1:10">
      <c r="A2377" s="66" t="s">
        <v>853</v>
      </c>
      <c r="B2377" s="55" t="s">
        <v>265</v>
      </c>
      <c r="C2377" s="53" t="s">
        <v>15</v>
      </c>
      <c r="D2377" s="59">
        <v>4400</v>
      </c>
      <c r="E2377" s="59">
        <v>218.5</v>
      </c>
      <c r="F2377" s="53">
        <v>219.25</v>
      </c>
      <c r="G2377" s="53">
        <v>0</v>
      </c>
      <c r="H2377" s="31">
        <f t="shared" si="1506"/>
        <v>3300</v>
      </c>
      <c r="I2377" s="56">
        <v>0</v>
      </c>
      <c r="J2377" s="31" t="e">
        <f>SUM(#REF!+I2377+H2377)</f>
        <v>#REF!</v>
      </c>
    </row>
    <row r="2378" s="4" customFormat="1" ht="14.25" spans="1:10">
      <c r="A2378" s="66" t="s">
        <v>853</v>
      </c>
      <c r="B2378" s="55" t="s">
        <v>705</v>
      </c>
      <c r="C2378" s="53" t="s">
        <v>15</v>
      </c>
      <c r="D2378" s="59">
        <v>8000</v>
      </c>
      <c r="E2378" s="59">
        <v>121</v>
      </c>
      <c r="F2378" s="53">
        <v>121</v>
      </c>
      <c r="G2378" s="53">
        <v>0</v>
      </c>
      <c r="H2378" s="31">
        <f t="shared" ref="H2378" si="1509">SUM(F2378-E2378)*D2378</f>
        <v>0</v>
      </c>
      <c r="I2378" s="56">
        <v>0</v>
      </c>
      <c r="J2378" s="31" t="e">
        <f>SUM(#REF!+I2378+H2378)</f>
        <v>#REF!</v>
      </c>
    </row>
    <row r="2379" s="4" customFormat="1" ht="14.25" spans="1:10">
      <c r="A2379" s="66" t="s">
        <v>853</v>
      </c>
      <c r="B2379" s="55" t="s">
        <v>623</v>
      </c>
      <c r="C2379" s="53" t="s">
        <v>15</v>
      </c>
      <c r="D2379" s="59">
        <v>3000</v>
      </c>
      <c r="E2379" s="59">
        <v>464</v>
      </c>
      <c r="F2379" s="53">
        <v>461</v>
      </c>
      <c r="G2379" s="53">
        <v>0</v>
      </c>
      <c r="H2379" s="31">
        <f t="shared" ref="H2379:H2384" si="1510">SUM(F2379-E2379)*D2379</f>
        <v>-9000</v>
      </c>
      <c r="I2379" s="56">
        <v>0</v>
      </c>
      <c r="J2379" s="31" t="e">
        <f>SUM(#REF!+I2379+H2379)</f>
        <v>#REF!</v>
      </c>
    </row>
    <row r="2380" s="4" customFormat="1" ht="14.25" spans="1:10">
      <c r="A2380" s="66" t="s">
        <v>854</v>
      </c>
      <c r="B2380" s="55" t="s">
        <v>394</v>
      </c>
      <c r="C2380" s="53" t="s">
        <v>15</v>
      </c>
      <c r="D2380" s="59">
        <v>2600</v>
      </c>
      <c r="E2380" s="59">
        <v>480</v>
      </c>
      <c r="F2380" s="53">
        <v>477</v>
      </c>
      <c r="G2380" s="53">
        <v>0</v>
      </c>
      <c r="H2380" s="31">
        <f t="shared" si="1510"/>
        <v>-7800</v>
      </c>
      <c r="I2380" s="56">
        <v>0</v>
      </c>
      <c r="J2380" s="31" t="e">
        <f>SUM(#REF!+I2380+H2380)</f>
        <v>#REF!</v>
      </c>
    </row>
    <row r="2381" s="4" customFormat="1" ht="14.25" spans="1:10">
      <c r="A2381" s="66" t="s">
        <v>854</v>
      </c>
      <c r="B2381" s="55" t="s">
        <v>59</v>
      </c>
      <c r="C2381" s="53" t="s">
        <v>15</v>
      </c>
      <c r="D2381" s="59">
        <v>12000</v>
      </c>
      <c r="E2381" s="59">
        <v>117</v>
      </c>
      <c r="F2381" s="53">
        <v>117.7</v>
      </c>
      <c r="G2381" s="53">
        <v>0</v>
      </c>
      <c r="H2381" s="31">
        <f t="shared" si="1510"/>
        <v>8400.00000000003</v>
      </c>
      <c r="I2381" s="56">
        <v>0</v>
      </c>
      <c r="J2381" s="31" t="e">
        <f>SUM(#REF!+I2381+H2381)</f>
        <v>#REF!</v>
      </c>
    </row>
    <row r="2382" s="4" customFormat="1" ht="14.25" spans="1:10">
      <c r="A2382" s="66" t="s">
        <v>854</v>
      </c>
      <c r="B2382" s="55" t="s">
        <v>265</v>
      </c>
      <c r="C2382" s="53" t="s">
        <v>15</v>
      </c>
      <c r="D2382" s="59">
        <v>7000</v>
      </c>
      <c r="E2382" s="59">
        <v>228</v>
      </c>
      <c r="F2382" s="53">
        <v>229</v>
      </c>
      <c r="G2382" s="53">
        <v>0</v>
      </c>
      <c r="H2382" s="31">
        <f t="shared" si="1510"/>
        <v>7000</v>
      </c>
      <c r="I2382" s="56">
        <v>0</v>
      </c>
      <c r="J2382" s="31" t="e">
        <f>SUM(#REF!+I2382+H2382)</f>
        <v>#REF!</v>
      </c>
    </row>
    <row r="2383" s="4" customFormat="1" ht="14.25" spans="1:10">
      <c r="A2383" s="66" t="s">
        <v>855</v>
      </c>
      <c r="B2383" s="55" t="s">
        <v>597</v>
      </c>
      <c r="C2383" s="53" t="s">
        <v>15</v>
      </c>
      <c r="D2383" s="59">
        <v>3000</v>
      </c>
      <c r="E2383" s="59">
        <v>281</v>
      </c>
      <c r="F2383" s="53">
        <v>282.5</v>
      </c>
      <c r="G2383" s="53">
        <v>0</v>
      </c>
      <c r="H2383" s="31">
        <f t="shared" si="1510"/>
        <v>4500</v>
      </c>
      <c r="I2383" s="56">
        <v>0</v>
      </c>
      <c r="J2383" s="31" t="e">
        <f>SUM(#REF!+I2383+H2383)</f>
        <v>#REF!</v>
      </c>
    </row>
    <row r="2384" s="4" customFormat="1" ht="14.25" spans="1:10">
      <c r="A2384" s="66" t="s">
        <v>855</v>
      </c>
      <c r="B2384" s="55" t="s">
        <v>73</v>
      </c>
      <c r="C2384" s="53" t="s">
        <v>15</v>
      </c>
      <c r="D2384" s="59">
        <v>5000</v>
      </c>
      <c r="E2384" s="59">
        <v>209.5</v>
      </c>
      <c r="F2384" s="53">
        <v>208</v>
      </c>
      <c r="G2384" s="53">
        <v>0</v>
      </c>
      <c r="H2384" s="31">
        <f t="shared" si="1510"/>
        <v>-7500</v>
      </c>
      <c r="I2384" s="56">
        <v>0</v>
      </c>
      <c r="J2384" s="31" t="e">
        <f>SUM(#REF!+I2384+H2384)</f>
        <v>#REF!</v>
      </c>
    </row>
    <row r="2385" s="4" customFormat="1" ht="14.25" spans="1:10">
      <c r="A2385" s="66" t="s">
        <v>855</v>
      </c>
      <c r="B2385" s="55" t="s">
        <v>826</v>
      </c>
      <c r="C2385" s="53" t="s">
        <v>17</v>
      </c>
      <c r="D2385" s="59">
        <v>1500</v>
      </c>
      <c r="E2385" s="59">
        <v>1340</v>
      </c>
      <c r="F2385" s="53">
        <v>1345</v>
      </c>
      <c r="G2385" s="53">
        <v>0</v>
      </c>
      <c r="H2385" s="31">
        <f>SUM(E2385-F2385)*D2385</f>
        <v>-7500</v>
      </c>
      <c r="I2385" s="56">
        <v>0</v>
      </c>
      <c r="J2385" s="31" t="e">
        <f>SUM(#REF!+I2385+H2385)</f>
        <v>#REF!</v>
      </c>
    </row>
    <row r="2386" s="4" customFormat="1" ht="14.25" spans="1:10">
      <c r="A2386" s="66" t="s">
        <v>856</v>
      </c>
      <c r="B2386" s="55" t="s">
        <v>168</v>
      </c>
      <c r="C2386" s="53" t="s">
        <v>15</v>
      </c>
      <c r="D2386" s="59">
        <v>7000</v>
      </c>
      <c r="E2386" s="59">
        <v>405.5</v>
      </c>
      <c r="F2386" s="53">
        <v>406.5</v>
      </c>
      <c r="G2386" s="53">
        <v>407.5</v>
      </c>
      <c r="H2386" s="31">
        <f t="shared" ref="H2386:H2401" si="1511">SUM(F2386-E2386)*D2386</f>
        <v>7000</v>
      </c>
      <c r="I2386" s="56">
        <f t="shared" ref="I2386" si="1512">SUM(G2386-F2386)*D2386</f>
        <v>7000</v>
      </c>
      <c r="J2386" s="31" t="e">
        <f>SUM(#REF!+I2386+H2386)</f>
        <v>#REF!</v>
      </c>
    </row>
    <row r="2387" s="4" customFormat="1" ht="14.25" spans="1:10">
      <c r="A2387" s="66" t="s">
        <v>856</v>
      </c>
      <c r="B2387" s="55" t="s">
        <v>429</v>
      </c>
      <c r="C2387" s="53" t="s">
        <v>15</v>
      </c>
      <c r="D2387" s="59">
        <v>2400</v>
      </c>
      <c r="E2387" s="59">
        <v>684.5</v>
      </c>
      <c r="F2387" s="53">
        <v>684.5</v>
      </c>
      <c r="G2387" s="53">
        <v>0</v>
      </c>
      <c r="H2387" s="31">
        <f t="shared" si="1511"/>
        <v>0</v>
      </c>
      <c r="I2387" s="56">
        <v>0</v>
      </c>
      <c r="J2387" s="31" t="e">
        <f>SUM(#REF!+I2387+H2387)</f>
        <v>#REF!</v>
      </c>
    </row>
    <row r="2388" s="4" customFormat="1" ht="14.25" spans="1:10">
      <c r="A2388" s="66" t="s">
        <v>856</v>
      </c>
      <c r="B2388" s="55" t="s">
        <v>59</v>
      </c>
      <c r="C2388" s="53" t="s">
        <v>15</v>
      </c>
      <c r="D2388" s="59">
        <v>12000</v>
      </c>
      <c r="E2388" s="59">
        <v>113.5</v>
      </c>
      <c r="F2388" s="53">
        <v>112</v>
      </c>
      <c r="G2388" s="53">
        <v>0</v>
      </c>
      <c r="H2388" s="31">
        <f t="shared" si="1511"/>
        <v>-18000</v>
      </c>
      <c r="I2388" s="56">
        <v>0</v>
      </c>
      <c r="J2388" s="31" t="e">
        <f>SUM(#REF!+I2388+H2388)</f>
        <v>#REF!</v>
      </c>
    </row>
    <row r="2389" s="4" customFormat="1" ht="14.25" spans="1:10">
      <c r="A2389" s="66" t="s">
        <v>856</v>
      </c>
      <c r="B2389" s="55" t="s">
        <v>113</v>
      </c>
      <c r="C2389" s="53" t="s">
        <v>15</v>
      </c>
      <c r="D2389" s="59">
        <v>2400</v>
      </c>
      <c r="E2389" s="59">
        <v>650</v>
      </c>
      <c r="F2389" s="53">
        <v>647</v>
      </c>
      <c r="G2389" s="53">
        <v>0</v>
      </c>
      <c r="H2389" s="31">
        <f t="shared" si="1511"/>
        <v>-7200</v>
      </c>
      <c r="I2389" s="56">
        <v>0</v>
      </c>
      <c r="J2389" s="31" t="e">
        <f>SUM(#REF!+I2389+H2389)</f>
        <v>#REF!</v>
      </c>
    </row>
    <row r="2390" s="4" customFormat="1" ht="14.25" spans="1:10">
      <c r="A2390" s="66" t="s">
        <v>856</v>
      </c>
      <c r="B2390" s="55" t="s">
        <v>76</v>
      </c>
      <c r="C2390" s="53" t="s">
        <v>15</v>
      </c>
      <c r="D2390" s="59">
        <v>2000</v>
      </c>
      <c r="E2390" s="59">
        <v>809.5</v>
      </c>
      <c r="F2390" s="53">
        <v>804</v>
      </c>
      <c r="G2390" s="53">
        <v>0</v>
      </c>
      <c r="H2390" s="31">
        <f t="shared" si="1511"/>
        <v>-11000</v>
      </c>
      <c r="I2390" s="56">
        <v>0</v>
      </c>
      <c r="J2390" s="31" t="e">
        <f>SUM(#REF!+I2390+H2390)</f>
        <v>#REF!</v>
      </c>
    </row>
    <row r="2391" s="4" customFormat="1" ht="14.25" spans="1:10">
      <c r="A2391" s="66" t="s">
        <v>857</v>
      </c>
      <c r="B2391" s="55" t="s">
        <v>59</v>
      </c>
      <c r="C2391" s="53" t="s">
        <v>15</v>
      </c>
      <c r="D2391" s="59">
        <v>12000</v>
      </c>
      <c r="E2391" s="59">
        <v>114.5</v>
      </c>
      <c r="F2391" s="53">
        <v>115</v>
      </c>
      <c r="G2391" s="53">
        <v>0</v>
      </c>
      <c r="H2391" s="31">
        <f t="shared" si="1511"/>
        <v>6000</v>
      </c>
      <c r="I2391" s="56">
        <v>0</v>
      </c>
      <c r="J2391" s="31" t="e">
        <f>SUM(#REF!+I2391+H2391)</f>
        <v>#REF!</v>
      </c>
    </row>
    <row r="2392" s="4" customFormat="1" ht="14.25" spans="1:10">
      <c r="A2392" s="66" t="s">
        <v>857</v>
      </c>
      <c r="B2392" s="55" t="s">
        <v>858</v>
      </c>
      <c r="C2392" s="53" t="s">
        <v>15</v>
      </c>
      <c r="D2392" s="59">
        <v>10000</v>
      </c>
      <c r="E2392" s="59">
        <v>118.75</v>
      </c>
      <c r="F2392" s="53">
        <v>119.5</v>
      </c>
      <c r="G2392" s="53">
        <v>0</v>
      </c>
      <c r="H2392" s="31">
        <f t="shared" si="1511"/>
        <v>7500</v>
      </c>
      <c r="I2392" s="56">
        <v>0</v>
      </c>
      <c r="J2392" s="31" t="e">
        <f>SUM(#REF!+I2392+H2392)</f>
        <v>#REF!</v>
      </c>
    </row>
    <row r="2393" s="4" customFormat="1" ht="14.25" spans="1:10">
      <c r="A2393" s="66" t="s">
        <v>857</v>
      </c>
      <c r="B2393" s="55" t="s">
        <v>388</v>
      </c>
      <c r="C2393" s="53" t="s">
        <v>15</v>
      </c>
      <c r="D2393" s="59">
        <v>1800</v>
      </c>
      <c r="E2393" s="59">
        <v>638</v>
      </c>
      <c r="F2393" s="53">
        <v>635</v>
      </c>
      <c r="G2393" s="53">
        <v>0</v>
      </c>
      <c r="H2393" s="31">
        <f t="shared" si="1511"/>
        <v>-5400</v>
      </c>
      <c r="I2393" s="56">
        <v>0</v>
      </c>
      <c r="J2393" s="31" t="e">
        <f>SUM(#REF!+I2393+H2393)</f>
        <v>#REF!</v>
      </c>
    </row>
    <row r="2394" s="4" customFormat="1" ht="14.25" spans="1:10">
      <c r="A2394" s="66" t="s">
        <v>859</v>
      </c>
      <c r="B2394" s="55" t="s">
        <v>388</v>
      </c>
      <c r="C2394" s="53" t="s">
        <v>15</v>
      </c>
      <c r="D2394" s="59">
        <v>1800</v>
      </c>
      <c r="E2394" s="59">
        <v>617</v>
      </c>
      <c r="F2394" s="53">
        <v>619</v>
      </c>
      <c r="G2394" s="53">
        <v>621</v>
      </c>
      <c r="H2394" s="31">
        <f t="shared" si="1511"/>
        <v>3600</v>
      </c>
      <c r="I2394" s="56">
        <f t="shared" ref="I2394" si="1513">SUM(G2394-F2394)*D2394</f>
        <v>3600</v>
      </c>
      <c r="J2394" s="31" t="e">
        <f>SUM(#REF!+I2394+H2394)</f>
        <v>#REF!</v>
      </c>
    </row>
    <row r="2395" s="4" customFormat="1" ht="14.25" spans="1:10">
      <c r="A2395" s="66" t="s">
        <v>859</v>
      </c>
      <c r="B2395" s="55" t="s">
        <v>438</v>
      </c>
      <c r="C2395" s="53" t="s">
        <v>15</v>
      </c>
      <c r="D2395" s="59">
        <v>2400</v>
      </c>
      <c r="E2395" s="59">
        <v>780</v>
      </c>
      <c r="F2395" s="53">
        <v>782.5</v>
      </c>
      <c r="G2395" s="53">
        <v>0</v>
      </c>
      <c r="H2395" s="31">
        <f t="shared" si="1511"/>
        <v>6000</v>
      </c>
      <c r="I2395" s="56">
        <v>0</v>
      </c>
      <c r="J2395" s="31" t="e">
        <f>SUM(#REF!+I2395+H2395)</f>
        <v>#REF!</v>
      </c>
    </row>
    <row r="2396" s="4" customFormat="1" ht="14.25" spans="1:10">
      <c r="A2396" s="66" t="s">
        <v>859</v>
      </c>
      <c r="B2396" s="55" t="s">
        <v>73</v>
      </c>
      <c r="C2396" s="53" t="s">
        <v>15</v>
      </c>
      <c r="D2396" s="59">
        <v>5000</v>
      </c>
      <c r="E2396" s="59">
        <v>204</v>
      </c>
      <c r="F2396" s="53">
        <v>202.5</v>
      </c>
      <c r="G2396" s="53">
        <v>0</v>
      </c>
      <c r="H2396" s="31">
        <f t="shared" si="1511"/>
        <v>-7500</v>
      </c>
      <c r="I2396" s="56">
        <v>0</v>
      </c>
      <c r="J2396" s="31" t="e">
        <f>SUM(#REF!+I2396+H2396)</f>
        <v>#REF!</v>
      </c>
    </row>
    <row r="2397" s="4" customFormat="1" ht="14.25" spans="1:10">
      <c r="A2397" s="66" t="s">
        <v>860</v>
      </c>
      <c r="B2397" s="55" t="s">
        <v>165</v>
      </c>
      <c r="C2397" s="53" t="s">
        <v>15</v>
      </c>
      <c r="D2397" s="59">
        <v>2000</v>
      </c>
      <c r="E2397" s="59">
        <v>383</v>
      </c>
      <c r="F2397" s="53">
        <v>381.5</v>
      </c>
      <c r="G2397" s="53">
        <v>0</v>
      </c>
      <c r="H2397" s="31">
        <f t="shared" si="1511"/>
        <v>-3000</v>
      </c>
      <c r="I2397" s="56">
        <v>0</v>
      </c>
      <c r="J2397" s="31" t="e">
        <f>SUM(#REF!+I2397+H2397)</f>
        <v>#REF!</v>
      </c>
    </row>
    <row r="2398" s="4" customFormat="1" ht="14.25" spans="1:10">
      <c r="A2398" s="66" t="s">
        <v>860</v>
      </c>
      <c r="B2398" s="55" t="s">
        <v>186</v>
      </c>
      <c r="C2398" s="53" t="s">
        <v>15</v>
      </c>
      <c r="D2398" s="59">
        <v>2000</v>
      </c>
      <c r="E2398" s="59">
        <v>279</v>
      </c>
      <c r="F2398" s="53">
        <v>280</v>
      </c>
      <c r="G2398" s="53">
        <v>0</v>
      </c>
      <c r="H2398" s="31">
        <f t="shared" si="1511"/>
        <v>2000</v>
      </c>
      <c r="I2398" s="56">
        <v>0</v>
      </c>
      <c r="J2398" s="31" t="e">
        <f>SUM(#REF!+I2398+H2398)</f>
        <v>#REF!</v>
      </c>
    </row>
    <row r="2399" s="4" customFormat="1" ht="14.25" spans="1:10">
      <c r="A2399" s="66" t="s">
        <v>861</v>
      </c>
      <c r="B2399" s="55" t="s">
        <v>520</v>
      </c>
      <c r="C2399" s="53" t="s">
        <v>15</v>
      </c>
      <c r="D2399" s="59">
        <v>2000</v>
      </c>
      <c r="E2399" s="59">
        <v>779</v>
      </c>
      <c r="F2399" s="53">
        <v>782</v>
      </c>
      <c r="G2399" s="53">
        <v>785</v>
      </c>
      <c r="H2399" s="31">
        <f t="shared" si="1511"/>
        <v>6000</v>
      </c>
      <c r="I2399" s="56">
        <f t="shared" ref="I2399" si="1514">SUM(G2399-F2399)*D2399</f>
        <v>6000</v>
      </c>
      <c r="J2399" s="31" t="e">
        <f>SUM(#REF!+I2399+H2399)</f>
        <v>#REF!</v>
      </c>
    </row>
    <row r="2400" s="4" customFormat="1" ht="14.25" spans="1:10">
      <c r="A2400" s="66" t="s">
        <v>861</v>
      </c>
      <c r="B2400" s="55" t="s">
        <v>664</v>
      </c>
      <c r="C2400" s="53" t="s">
        <v>15</v>
      </c>
      <c r="D2400" s="59">
        <v>18000</v>
      </c>
      <c r="E2400" s="59">
        <v>87.5</v>
      </c>
      <c r="F2400" s="53">
        <v>88</v>
      </c>
      <c r="G2400" s="53">
        <v>88.5</v>
      </c>
      <c r="H2400" s="31">
        <f t="shared" si="1511"/>
        <v>9000</v>
      </c>
      <c r="I2400" s="56">
        <f t="shared" ref="I2400" si="1515">SUM(G2400-F2400)*D2400</f>
        <v>9000</v>
      </c>
      <c r="J2400" s="31" t="e">
        <f>SUM(#REF!+I2400+H2400)</f>
        <v>#REF!</v>
      </c>
    </row>
    <row r="2401" s="4" customFormat="1" ht="14.25" spans="1:10">
      <c r="A2401" s="66" t="s">
        <v>861</v>
      </c>
      <c r="B2401" s="55" t="s">
        <v>335</v>
      </c>
      <c r="C2401" s="53" t="s">
        <v>15</v>
      </c>
      <c r="D2401" s="59">
        <v>7000</v>
      </c>
      <c r="E2401" s="59">
        <v>240</v>
      </c>
      <c r="F2401" s="53">
        <v>238.5</v>
      </c>
      <c r="G2401" s="53">
        <v>0</v>
      </c>
      <c r="H2401" s="31">
        <f t="shared" si="1511"/>
        <v>-10500</v>
      </c>
      <c r="I2401" s="56">
        <v>0</v>
      </c>
      <c r="J2401" s="31" t="e">
        <f>SUM(#REF!+I2401+H2401)</f>
        <v>#REF!</v>
      </c>
    </row>
    <row r="2402" s="4" customFormat="1" ht="14.25" spans="1:10">
      <c r="A2402" s="76"/>
      <c r="B2402" s="77"/>
      <c r="C2402" s="78"/>
      <c r="D2402" s="79"/>
      <c r="E2402" s="79"/>
      <c r="F2402" s="78"/>
      <c r="G2402" s="78" t="s">
        <v>612</v>
      </c>
      <c r="H2402" s="80">
        <f>SUM(H2346:H2401)</f>
        <v>66300.0000000001</v>
      </c>
      <c r="I2402" s="80"/>
      <c r="J2402" s="80" t="e">
        <f>SUM(J2346:J2401)</f>
        <v>#REF!</v>
      </c>
    </row>
    <row r="2403" s="4" customFormat="1" ht="14.25" spans="1:10">
      <c r="A2403" s="55"/>
      <c r="B2403" s="55"/>
      <c r="C2403" s="55"/>
      <c r="D2403" s="59"/>
      <c r="E2403" s="59"/>
      <c r="F2403" s="55"/>
      <c r="G2403" s="55"/>
      <c r="H2403" s="56"/>
      <c r="I2403" s="56"/>
      <c r="J2403" s="56"/>
    </row>
    <row r="2404" s="4" customFormat="1" ht="14.25" spans="1:10">
      <c r="A2404" s="81"/>
      <c r="B2404" s="82"/>
      <c r="C2404" s="82"/>
      <c r="D2404" s="83"/>
      <c r="E2404" s="83"/>
      <c r="F2404" s="84">
        <v>43313</v>
      </c>
      <c r="G2404" s="82"/>
      <c r="H2404" s="85"/>
      <c r="I2404" s="85"/>
      <c r="J2404" s="85"/>
    </row>
    <row r="2405" s="4" customFormat="1" ht="14.25" spans="1:10">
      <c r="A2405" s="55"/>
      <c r="B2405" s="55"/>
      <c r="C2405" s="55"/>
      <c r="D2405" s="59"/>
      <c r="E2405" s="59"/>
      <c r="F2405" s="55"/>
      <c r="G2405" s="55"/>
      <c r="H2405" s="56"/>
      <c r="I2405" s="56"/>
      <c r="J2405" s="56"/>
    </row>
    <row r="2406" s="4" customFormat="1" ht="14.25" spans="1:10">
      <c r="A2406" s="66" t="s">
        <v>862</v>
      </c>
      <c r="B2406" s="55" t="s">
        <v>491</v>
      </c>
      <c r="C2406" s="53" t="s">
        <v>15</v>
      </c>
      <c r="D2406" s="59">
        <v>2000</v>
      </c>
      <c r="E2406" s="59">
        <v>364</v>
      </c>
      <c r="F2406" s="53">
        <v>366</v>
      </c>
      <c r="G2406" s="53">
        <v>0</v>
      </c>
      <c r="H2406" s="31">
        <f t="shared" ref="H2406:H2445" si="1516">SUM(F2406-E2406)*D2406</f>
        <v>4000</v>
      </c>
      <c r="I2406" s="56">
        <v>0</v>
      </c>
      <c r="J2406" s="31" t="e">
        <f>SUM(#REF!+I2406+H2406)</f>
        <v>#REF!</v>
      </c>
    </row>
    <row r="2407" s="4" customFormat="1" ht="14.25" spans="1:10">
      <c r="A2407" s="66" t="s">
        <v>862</v>
      </c>
      <c r="B2407" s="55" t="s">
        <v>474</v>
      </c>
      <c r="C2407" s="53" t="s">
        <v>15</v>
      </c>
      <c r="D2407" s="59">
        <v>12000</v>
      </c>
      <c r="E2407" s="59">
        <v>85</v>
      </c>
      <c r="F2407" s="53">
        <v>85</v>
      </c>
      <c r="G2407" s="53">
        <v>0</v>
      </c>
      <c r="H2407" s="31">
        <f t="shared" si="1516"/>
        <v>0</v>
      </c>
      <c r="I2407" s="56">
        <v>0</v>
      </c>
      <c r="J2407" s="31" t="e">
        <f>SUM(#REF!+I2407+H2407)</f>
        <v>#REF!</v>
      </c>
    </row>
    <row r="2408" s="4" customFormat="1" ht="14.25" spans="1:10">
      <c r="A2408" s="66" t="s">
        <v>863</v>
      </c>
      <c r="B2408" s="55" t="s">
        <v>705</v>
      </c>
      <c r="C2408" s="53" t="s">
        <v>15</v>
      </c>
      <c r="D2408" s="59">
        <v>7000</v>
      </c>
      <c r="E2408" s="59">
        <v>127</v>
      </c>
      <c r="F2408" s="53">
        <v>128</v>
      </c>
      <c r="G2408" s="53">
        <v>0</v>
      </c>
      <c r="H2408" s="31">
        <f t="shared" si="1516"/>
        <v>7000</v>
      </c>
      <c r="I2408" s="56">
        <v>0</v>
      </c>
      <c r="J2408" s="31" t="e">
        <f>SUM(#REF!+I2408+H2408)</f>
        <v>#REF!</v>
      </c>
    </row>
    <row r="2409" s="4" customFormat="1" ht="14.25" spans="1:10">
      <c r="A2409" s="66" t="s">
        <v>863</v>
      </c>
      <c r="B2409" s="55" t="s">
        <v>617</v>
      </c>
      <c r="C2409" s="53" t="s">
        <v>15</v>
      </c>
      <c r="D2409" s="59">
        <v>6000</v>
      </c>
      <c r="E2409" s="59">
        <v>125.25</v>
      </c>
      <c r="F2409" s="53">
        <v>126</v>
      </c>
      <c r="G2409" s="53">
        <v>0</v>
      </c>
      <c r="H2409" s="31">
        <f t="shared" si="1516"/>
        <v>4500</v>
      </c>
      <c r="I2409" s="56">
        <v>0</v>
      </c>
      <c r="J2409" s="31" t="e">
        <f>SUM(#REF!+I2409+H2409)</f>
        <v>#REF!</v>
      </c>
    </row>
    <row r="2410" s="4" customFormat="1" ht="14.25" spans="1:10">
      <c r="A2410" s="66" t="s">
        <v>864</v>
      </c>
      <c r="B2410" s="55" t="s">
        <v>73</v>
      </c>
      <c r="C2410" s="53" t="s">
        <v>15</v>
      </c>
      <c r="D2410" s="59">
        <v>4000</v>
      </c>
      <c r="E2410" s="59">
        <v>217</v>
      </c>
      <c r="F2410" s="53">
        <v>218</v>
      </c>
      <c r="G2410" s="53">
        <v>219</v>
      </c>
      <c r="H2410" s="31">
        <f t="shared" si="1516"/>
        <v>4000</v>
      </c>
      <c r="I2410" s="56">
        <f t="shared" ref="I2410:I2414" si="1517">SUM(G2410-F2410)*D2410</f>
        <v>4000</v>
      </c>
      <c r="J2410" s="31" t="e">
        <f>SUM(#REF!+I2410+H2410)</f>
        <v>#REF!</v>
      </c>
    </row>
    <row r="2411" s="4" customFormat="1" ht="14.25" spans="1:10">
      <c r="A2411" s="66" t="s">
        <v>864</v>
      </c>
      <c r="B2411" s="55" t="s">
        <v>865</v>
      </c>
      <c r="C2411" s="53" t="s">
        <v>15</v>
      </c>
      <c r="D2411" s="59">
        <v>22000</v>
      </c>
      <c r="E2411" s="59">
        <v>48.2</v>
      </c>
      <c r="F2411" s="53">
        <v>48.5</v>
      </c>
      <c r="G2411" s="53">
        <v>48.8</v>
      </c>
      <c r="H2411" s="31">
        <f t="shared" si="1516"/>
        <v>6599.99999999994</v>
      </c>
      <c r="I2411" s="56">
        <f t="shared" si="1517"/>
        <v>6599.99999999994</v>
      </c>
      <c r="J2411" s="31" t="e">
        <f>SUM(#REF!+I2411+H2411)</f>
        <v>#REF!</v>
      </c>
    </row>
    <row r="2412" s="4" customFormat="1" ht="14.25" spans="1:10">
      <c r="A2412" s="66" t="s">
        <v>864</v>
      </c>
      <c r="B2412" s="55" t="s">
        <v>710</v>
      </c>
      <c r="C2412" s="53" t="s">
        <v>15</v>
      </c>
      <c r="D2412" s="59">
        <v>26400</v>
      </c>
      <c r="E2412" s="59">
        <v>52</v>
      </c>
      <c r="F2412" s="53">
        <v>52.4</v>
      </c>
      <c r="G2412" s="53">
        <v>52.8</v>
      </c>
      <c r="H2412" s="31">
        <f t="shared" si="1516"/>
        <v>10560</v>
      </c>
      <c r="I2412" s="56">
        <f t="shared" si="1517"/>
        <v>10560</v>
      </c>
      <c r="J2412" s="31" t="e">
        <f>SUM(#REF!+I2412+H2412)</f>
        <v>#REF!</v>
      </c>
    </row>
    <row r="2413" s="4" customFormat="1" ht="14.25" spans="1:10">
      <c r="A2413" s="66" t="s">
        <v>866</v>
      </c>
      <c r="B2413" s="55" t="s">
        <v>335</v>
      </c>
      <c r="C2413" s="53" t="s">
        <v>15</v>
      </c>
      <c r="D2413" s="59">
        <v>7000</v>
      </c>
      <c r="E2413" s="59">
        <v>235</v>
      </c>
      <c r="F2413" s="53">
        <v>235.7</v>
      </c>
      <c r="G2413" s="53">
        <v>236.5</v>
      </c>
      <c r="H2413" s="31">
        <f t="shared" si="1516"/>
        <v>4899.99999999992</v>
      </c>
      <c r="I2413" s="56">
        <f t="shared" si="1517"/>
        <v>5600.00000000008</v>
      </c>
      <c r="J2413" s="31" t="e">
        <f>SUM(#REF!+I2413+H2413)</f>
        <v>#REF!</v>
      </c>
    </row>
    <row r="2414" s="4" customFormat="1" ht="14.25" spans="1:10">
      <c r="A2414" s="66" t="s">
        <v>866</v>
      </c>
      <c r="B2414" s="55" t="s">
        <v>591</v>
      </c>
      <c r="C2414" s="53" t="s">
        <v>15</v>
      </c>
      <c r="D2414" s="59">
        <v>3000</v>
      </c>
      <c r="E2414" s="59">
        <v>665</v>
      </c>
      <c r="F2414" s="53">
        <v>667</v>
      </c>
      <c r="G2414" s="53">
        <v>669</v>
      </c>
      <c r="H2414" s="31">
        <f t="shared" si="1516"/>
        <v>6000</v>
      </c>
      <c r="I2414" s="56">
        <f t="shared" si="1517"/>
        <v>6000</v>
      </c>
      <c r="J2414" s="31" t="e">
        <f>SUM(#REF!+I2414+H2414)</f>
        <v>#REF!</v>
      </c>
    </row>
    <row r="2415" s="4" customFormat="1" ht="14.25" spans="1:10">
      <c r="A2415" s="66" t="s">
        <v>866</v>
      </c>
      <c r="B2415" s="55" t="s">
        <v>488</v>
      </c>
      <c r="C2415" s="53" t="s">
        <v>15</v>
      </c>
      <c r="D2415" s="59">
        <v>7000</v>
      </c>
      <c r="E2415" s="59">
        <v>184</v>
      </c>
      <c r="F2415" s="53">
        <v>184.7</v>
      </c>
      <c r="G2415" s="53">
        <v>0</v>
      </c>
      <c r="H2415" s="31">
        <f t="shared" si="1516"/>
        <v>4899.99999999992</v>
      </c>
      <c r="I2415" s="56">
        <v>0</v>
      </c>
      <c r="J2415" s="31" t="e">
        <f>SUM(#REF!+I2415+H2415)</f>
        <v>#REF!</v>
      </c>
    </row>
    <row r="2416" s="4" customFormat="1" ht="14.25" spans="1:10">
      <c r="A2416" s="66" t="s">
        <v>867</v>
      </c>
      <c r="B2416" s="55" t="s">
        <v>653</v>
      </c>
      <c r="C2416" s="53" t="s">
        <v>15</v>
      </c>
      <c r="D2416" s="59">
        <v>5000</v>
      </c>
      <c r="E2416" s="59">
        <v>194</v>
      </c>
      <c r="F2416" s="53">
        <v>195</v>
      </c>
      <c r="G2416" s="53">
        <v>196</v>
      </c>
      <c r="H2416" s="31">
        <f t="shared" si="1516"/>
        <v>5000</v>
      </c>
      <c r="I2416" s="56">
        <f t="shared" ref="I2416:I2417" si="1518">SUM(G2416-F2416)*D2416</f>
        <v>5000</v>
      </c>
      <c r="J2416" s="31" t="e">
        <f>SUM(#REF!+I2416+H2416)</f>
        <v>#REF!</v>
      </c>
    </row>
    <row r="2417" s="4" customFormat="1" ht="14.25" spans="1:10">
      <c r="A2417" s="66" t="s">
        <v>867</v>
      </c>
      <c r="B2417" s="55" t="s">
        <v>496</v>
      </c>
      <c r="C2417" s="53" t="s">
        <v>15</v>
      </c>
      <c r="D2417" s="59">
        <v>6000</v>
      </c>
      <c r="E2417" s="59">
        <v>130.5</v>
      </c>
      <c r="F2417" s="53">
        <v>131</v>
      </c>
      <c r="G2417" s="53">
        <v>131.5</v>
      </c>
      <c r="H2417" s="31">
        <f t="shared" si="1516"/>
        <v>3000</v>
      </c>
      <c r="I2417" s="56">
        <f t="shared" si="1518"/>
        <v>3000</v>
      </c>
      <c r="J2417" s="31" t="e">
        <f>SUM(#REF!+I2417+H2417)</f>
        <v>#REF!</v>
      </c>
    </row>
    <row r="2418" s="4" customFormat="1" ht="14.25" spans="1:10">
      <c r="A2418" s="66" t="s">
        <v>868</v>
      </c>
      <c r="B2418" s="55" t="s">
        <v>535</v>
      </c>
      <c r="C2418" s="53" t="s">
        <v>15</v>
      </c>
      <c r="D2418" s="59">
        <v>1600</v>
      </c>
      <c r="E2418" s="59">
        <v>816</v>
      </c>
      <c r="F2418" s="53">
        <v>821</v>
      </c>
      <c r="G2418" s="53">
        <v>0</v>
      </c>
      <c r="H2418" s="31">
        <f t="shared" si="1516"/>
        <v>8000</v>
      </c>
      <c r="I2418" s="56">
        <v>0</v>
      </c>
      <c r="J2418" s="31" t="e">
        <f>SUM(#REF!+I2418+H2418)</f>
        <v>#REF!</v>
      </c>
    </row>
    <row r="2419" s="4" customFormat="1" ht="14.25" spans="1:10">
      <c r="A2419" s="66" t="s">
        <v>869</v>
      </c>
      <c r="B2419" s="55" t="s">
        <v>617</v>
      </c>
      <c r="C2419" s="53" t="s">
        <v>15</v>
      </c>
      <c r="D2419" s="59">
        <v>7000</v>
      </c>
      <c r="E2419" s="59">
        <v>118.5</v>
      </c>
      <c r="F2419" s="53">
        <v>119.5</v>
      </c>
      <c r="G2419" s="53">
        <v>120.5</v>
      </c>
      <c r="H2419" s="31">
        <f t="shared" si="1516"/>
        <v>7000</v>
      </c>
      <c r="I2419" s="56">
        <f t="shared" ref="I2419:I2422" si="1519">SUM(G2419-F2419)*D2419</f>
        <v>7000</v>
      </c>
      <c r="J2419" s="31" t="e">
        <f>SUM(#REF!+I2419+H2419)</f>
        <v>#REF!</v>
      </c>
    </row>
    <row r="2420" s="4" customFormat="1" ht="14.25" spans="1:10">
      <c r="A2420" s="66" t="s">
        <v>869</v>
      </c>
      <c r="B2420" s="55" t="s">
        <v>535</v>
      </c>
      <c r="C2420" s="53" t="s">
        <v>15</v>
      </c>
      <c r="D2420" s="59">
        <v>1600</v>
      </c>
      <c r="E2420" s="59">
        <v>805</v>
      </c>
      <c r="F2420" s="53">
        <v>808</v>
      </c>
      <c r="G2420" s="53">
        <v>812</v>
      </c>
      <c r="H2420" s="31">
        <f t="shared" si="1516"/>
        <v>4800</v>
      </c>
      <c r="I2420" s="56">
        <f t="shared" si="1519"/>
        <v>6400</v>
      </c>
      <c r="J2420" s="31" t="e">
        <f>SUM(#REF!+I2420+H2420)</f>
        <v>#REF!</v>
      </c>
    </row>
    <row r="2421" s="4" customFormat="1" ht="14.25" spans="1:10">
      <c r="A2421" s="66" t="s">
        <v>870</v>
      </c>
      <c r="B2421" s="55" t="s">
        <v>423</v>
      </c>
      <c r="C2421" s="53" t="s">
        <v>15</v>
      </c>
      <c r="D2421" s="59">
        <v>6000</v>
      </c>
      <c r="E2421" s="59">
        <v>239.5</v>
      </c>
      <c r="F2421" s="53">
        <v>240.5</v>
      </c>
      <c r="G2421" s="53">
        <v>241.5</v>
      </c>
      <c r="H2421" s="31">
        <f t="shared" si="1516"/>
        <v>6000</v>
      </c>
      <c r="I2421" s="56">
        <f t="shared" si="1519"/>
        <v>6000</v>
      </c>
      <c r="J2421" s="31" t="e">
        <f>SUM(#REF!+I2421+H2421)</f>
        <v>#REF!</v>
      </c>
    </row>
    <row r="2422" s="4" customFormat="1" ht="14.25" spans="1:10">
      <c r="A2422" s="66" t="s">
        <v>870</v>
      </c>
      <c r="B2422" s="55" t="s">
        <v>384</v>
      </c>
      <c r="C2422" s="53" t="s">
        <v>15</v>
      </c>
      <c r="D2422" s="59">
        <v>5000</v>
      </c>
      <c r="E2422" s="59">
        <v>234</v>
      </c>
      <c r="F2422" s="53">
        <v>235</v>
      </c>
      <c r="G2422" s="53">
        <v>236</v>
      </c>
      <c r="H2422" s="31">
        <f t="shared" si="1516"/>
        <v>5000</v>
      </c>
      <c r="I2422" s="56">
        <f t="shared" si="1519"/>
        <v>5000</v>
      </c>
      <c r="J2422" s="31" t="e">
        <f>SUM(#REF!+I2422+H2422)</f>
        <v>#REF!</v>
      </c>
    </row>
    <row r="2423" s="4" customFormat="1" ht="14.25" spans="1:10">
      <c r="A2423" s="66" t="s">
        <v>870</v>
      </c>
      <c r="B2423" s="55" t="s">
        <v>506</v>
      </c>
      <c r="C2423" s="53" t="s">
        <v>15</v>
      </c>
      <c r="D2423" s="59">
        <v>6000</v>
      </c>
      <c r="E2423" s="59">
        <v>102</v>
      </c>
      <c r="F2423" s="53">
        <v>102.7</v>
      </c>
      <c r="G2423" s="53">
        <v>0</v>
      </c>
      <c r="H2423" s="31">
        <f t="shared" si="1516"/>
        <v>4200.00000000002</v>
      </c>
      <c r="I2423" s="56">
        <v>0</v>
      </c>
      <c r="J2423" s="31" t="e">
        <f>SUM(#REF!+I2423+H2423)</f>
        <v>#REF!</v>
      </c>
    </row>
    <row r="2424" s="4" customFormat="1" ht="14.25" spans="1:10">
      <c r="A2424" s="66" t="s">
        <v>871</v>
      </c>
      <c r="B2424" s="55" t="s">
        <v>677</v>
      </c>
      <c r="C2424" s="53" t="s">
        <v>15</v>
      </c>
      <c r="D2424" s="59">
        <v>9000</v>
      </c>
      <c r="E2424" s="59">
        <v>188</v>
      </c>
      <c r="F2424" s="53">
        <v>188.7</v>
      </c>
      <c r="G2424" s="53">
        <v>189.5</v>
      </c>
      <c r="H2424" s="31">
        <f t="shared" si="1516"/>
        <v>6299.9999999999</v>
      </c>
      <c r="I2424" s="56">
        <f t="shared" ref="I2424:I2425" si="1520">SUM(G2424-F2424)*D2424</f>
        <v>7200.0000000001</v>
      </c>
      <c r="J2424" s="31" t="e">
        <f>SUM(#REF!+I2424+H2424)</f>
        <v>#REF!</v>
      </c>
    </row>
    <row r="2425" s="4" customFormat="1" ht="14.25" spans="1:10">
      <c r="A2425" s="66" t="s">
        <v>871</v>
      </c>
      <c r="B2425" s="55" t="s">
        <v>705</v>
      </c>
      <c r="C2425" s="53" t="s">
        <v>15</v>
      </c>
      <c r="D2425" s="59">
        <v>6000</v>
      </c>
      <c r="E2425" s="59">
        <v>124</v>
      </c>
      <c r="F2425" s="53">
        <v>125</v>
      </c>
      <c r="G2425" s="53">
        <v>126</v>
      </c>
      <c r="H2425" s="31">
        <f t="shared" si="1516"/>
        <v>6000</v>
      </c>
      <c r="I2425" s="56">
        <f t="shared" si="1520"/>
        <v>6000</v>
      </c>
      <c r="J2425" s="31" t="e">
        <f>SUM(#REF!+I2425+H2425)</f>
        <v>#REF!</v>
      </c>
    </row>
    <row r="2426" s="4" customFormat="1" ht="14.25" spans="1:10">
      <c r="A2426" s="66" t="s">
        <v>871</v>
      </c>
      <c r="B2426" s="55" t="s">
        <v>599</v>
      </c>
      <c r="C2426" s="53" t="s">
        <v>15</v>
      </c>
      <c r="D2426" s="59">
        <v>6000</v>
      </c>
      <c r="E2426" s="59">
        <v>144</v>
      </c>
      <c r="F2426" s="53">
        <v>144.7</v>
      </c>
      <c r="G2426" s="53">
        <v>0</v>
      </c>
      <c r="H2426" s="31">
        <f t="shared" si="1516"/>
        <v>4199.99999999993</v>
      </c>
      <c r="I2426" s="56">
        <v>0</v>
      </c>
      <c r="J2426" s="31" t="e">
        <f>SUM(#REF!+I2426+H2426)</f>
        <v>#REF!</v>
      </c>
    </row>
    <row r="2427" s="4" customFormat="1" ht="14.25" spans="1:10">
      <c r="A2427" s="66" t="s">
        <v>871</v>
      </c>
      <c r="B2427" s="55" t="s">
        <v>165</v>
      </c>
      <c r="C2427" s="53" t="s">
        <v>15</v>
      </c>
      <c r="D2427" s="59">
        <v>5000</v>
      </c>
      <c r="E2427" s="59">
        <v>380</v>
      </c>
      <c r="F2427" s="53">
        <v>378.5</v>
      </c>
      <c r="G2427" s="53">
        <v>0</v>
      </c>
      <c r="H2427" s="31">
        <f t="shared" si="1516"/>
        <v>-7500</v>
      </c>
      <c r="I2427" s="56">
        <v>0</v>
      </c>
      <c r="J2427" s="31" t="e">
        <f>SUM(#REF!+I2427+H2427)</f>
        <v>#REF!</v>
      </c>
    </row>
    <row r="2428" s="4" customFormat="1" ht="14.25" spans="1:10">
      <c r="A2428" s="66" t="s">
        <v>872</v>
      </c>
      <c r="B2428" s="55" t="s">
        <v>343</v>
      </c>
      <c r="C2428" s="53" t="s">
        <v>15</v>
      </c>
      <c r="D2428" s="59">
        <v>1500</v>
      </c>
      <c r="E2428" s="59">
        <v>935</v>
      </c>
      <c r="F2428" s="53">
        <v>938</v>
      </c>
      <c r="G2428" s="53">
        <v>942</v>
      </c>
      <c r="H2428" s="31">
        <f t="shared" si="1516"/>
        <v>4500</v>
      </c>
      <c r="I2428" s="56">
        <f t="shared" ref="I2428:I2434" si="1521">SUM(G2428-F2428)*D2428</f>
        <v>6000</v>
      </c>
      <c r="J2428" s="31" t="e">
        <f>SUM(#REF!+I2428+H2428)</f>
        <v>#REF!</v>
      </c>
    </row>
    <row r="2429" s="4" customFormat="1" ht="14.25" spans="1:10">
      <c r="A2429" s="66" t="s">
        <v>873</v>
      </c>
      <c r="B2429" s="55" t="s">
        <v>751</v>
      </c>
      <c r="C2429" s="53" t="s">
        <v>15</v>
      </c>
      <c r="D2429" s="59">
        <v>4000</v>
      </c>
      <c r="E2429" s="59">
        <v>399.5</v>
      </c>
      <c r="F2429" s="53">
        <v>400.5</v>
      </c>
      <c r="G2429" s="53">
        <v>401.5</v>
      </c>
      <c r="H2429" s="31">
        <f t="shared" si="1516"/>
        <v>4000</v>
      </c>
      <c r="I2429" s="56">
        <f t="shared" si="1521"/>
        <v>4000</v>
      </c>
      <c r="J2429" s="31" t="e">
        <f>SUM(#REF!+I2429+H2429)</f>
        <v>#REF!</v>
      </c>
    </row>
    <row r="2430" s="4" customFormat="1" ht="14.25" spans="1:10">
      <c r="A2430" s="66" t="s">
        <v>873</v>
      </c>
      <c r="B2430" s="55" t="s">
        <v>620</v>
      </c>
      <c r="C2430" s="53" t="s">
        <v>15</v>
      </c>
      <c r="D2430" s="59">
        <v>4000</v>
      </c>
      <c r="E2430" s="59">
        <v>344.5</v>
      </c>
      <c r="F2430" s="53">
        <v>345.5</v>
      </c>
      <c r="G2430" s="53">
        <v>346.5</v>
      </c>
      <c r="H2430" s="31">
        <f t="shared" si="1516"/>
        <v>4000</v>
      </c>
      <c r="I2430" s="56">
        <f t="shared" si="1521"/>
        <v>4000</v>
      </c>
      <c r="J2430" s="31" t="e">
        <f>SUM(#REF!+I2430+H2430)</f>
        <v>#REF!</v>
      </c>
    </row>
    <row r="2431" s="4" customFormat="1" ht="14.25" spans="1:10">
      <c r="A2431" s="66" t="s">
        <v>873</v>
      </c>
      <c r="B2431" s="55" t="s">
        <v>426</v>
      </c>
      <c r="C2431" s="53" t="s">
        <v>15</v>
      </c>
      <c r="D2431" s="59">
        <v>1000</v>
      </c>
      <c r="E2431" s="59">
        <v>1534</v>
      </c>
      <c r="F2431" s="53">
        <v>1538</v>
      </c>
      <c r="G2431" s="53">
        <v>1542</v>
      </c>
      <c r="H2431" s="31">
        <f t="shared" si="1516"/>
        <v>4000</v>
      </c>
      <c r="I2431" s="56">
        <f t="shared" si="1521"/>
        <v>4000</v>
      </c>
      <c r="J2431" s="31" t="e">
        <f>SUM(#REF!+I2431+H2431)</f>
        <v>#REF!</v>
      </c>
    </row>
    <row r="2432" s="4" customFormat="1" ht="14.25" spans="1:10">
      <c r="A2432" s="66" t="s">
        <v>874</v>
      </c>
      <c r="B2432" s="55" t="s">
        <v>73</v>
      </c>
      <c r="C2432" s="53" t="s">
        <v>15</v>
      </c>
      <c r="D2432" s="59">
        <v>5000</v>
      </c>
      <c r="E2432" s="59">
        <v>198.5</v>
      </c>
      <c r="F2432" s="53">
        <v>199.5</v>
      </c>
      <c r="G2432" s="53">
        <v>200.5</v>
      </c>
      <c r="H2432" s="31">
        <f t="shared" si="1516"/>
        <v>5000</v>
      </c>
      <c r="I2432" s="56">
        <f t="shared" si="1521"/>
        <v>5000</v>
      </c>
      <c r="J2432" s="31" t="e">
        <f>SUM(#REF!+I2432+H2432)</f>
        <v>#REF!</v>
      </c>
    </row>
    <row r="2433" s="4" customFormat="1" ht="14.25" spans="1:10">
      <c r="A2433" s="66" t="s">
        <v>874</v>
      </c>
      <c r="B2433" s="55" t="s">
        <v>620</v>
      </c>
      <c r="C2433" s="53" t="s">
        <v>15</v>
      </c>
      <c r="D2433" s="59">
        <v>4000</v>
      </c>
      <c r="E2433" s="59">
        <v>344</v>
      </c>
      <c r="F2433" s="53">
        <v>345</v>
      </c>
      <c r="G2433" s="53">
        <v>346</v>
      </c>
      <c r="H2433" s="31">
        <f t="shared" si="1516"/>
        <v>4000</v>
      </c>
      <c r="I2433" s="56">
        <f t="shared" si="1521"/>
        <v>4000</v>
      </c>
      <c r="J2433" s="31" t="e">
        <f>SUM(#REF!+I2433+H2433)</f>
        <v>#REF!</v>
      </c>
    </row>
    <row r="2434" s="4" customFormat="1" ht="14.25" spans="1:10">
      <c r="A2434" s="66" t="s">
        <v>874</v>
      </c>
      <c r="B2434" s="55" t="s">
        <v>573</v>
      </c>
      <c r="C2434" s="53" t="s">
        <v>15</v>
      </c>
      <c r="D2434" s="59">
        <v>2400</v>
      </c>
      <c r="E2434" s="59">
        <v>633</v>
      </c>
      <c r="F2434" s="53">
        <v>635</v>
      </c>
      <c r="G2434" s="53">
        <v>637</v>
      </c>
      <c r="H2434" s="31">
        <f t="shared" si="1516"/>
        <v>4800</v>
      </c>
      <c r="I2434" s="56">
        <f t="shared" si="1521"/>
        <v>4800</v>
      </c>
      <c r="J2434" s="31" t="e">
        <f>SUM(#REF!+I2434+H2434)</f>
        <v>#REF!</v>
      </c>
    </row>
    <row r="2435" s="4" customFormat="1" ht="14.25" spans="1:10">
      <c r="A2435" s="66" t="s">
        <v>875</v>
      </c>
      <c r="B2435" s="55" t="s">
        <v>876</v>
      </c>
      <c r="C2435" s="53" t="s">
        <v>15</v>
      </c>
      <c r="D2435" s="59">
        <v>8000</v>
      </c>
      <c r="E2435" s="59">
        <v>291.5</v>
      </c>
      <c r="F2435" s="53">
        <v>292.25</v>
      </c>
      <c r="G2435" s="53">
        <v>0</v>
      </c>
      <c r="H2435" s="31">
        <f t="shared" si="1516"/>
        <v>6000</v>
      </c>
      <c r="I2435" s="56">
        <v>0</v>
      </c>
      <c r="J2435" s="31" t="e">
        <f>SUM(#REF!+I2435+H2435)</f>
        <v>#REF!</v>
      </c>
    </row>
    <row r="2436" s="4" customFormat="1" ht="14.25" spans="1:10">
      <c r="A2436" s="66" t="s">
        <v>875</v>
      </c>
      <c r="B2436" s="55" t="s">
        <v>591</v>
      </c>
      <c r="C2436" s="53" t="s">
        <v>15</v>
      </c>
      <c r="D2436" s="59">
        <v>8000</v>
      </c>
      <c r="E2436" s="59">
        <v>624</v>
      </c>
      <c r="F2436" s="53">
        <v>625.5</v>
      </c>
      <c r="G2436" s="53">
        <v>0</v>
      </c>
      <c r="H2436" s="31">
        <f t="shared" si="1516"/>
        <v>12000</v>
      </c>
      <c r="I2436" s="56">
        <v>0</v>
      </c>
      <c r="J2436" s="31" t="e">
        <f>SUM(#REF!+I2436+H2436)</f>
        <v>#REF!</v>
      </c>
    </row>
    <row r="2437" s="4" customFormat="1" ht="14.25" spans="1:10">
      <c r="A2437" s="66" t="s">
        <v>877</v>
      </c>
      <c r="B2437" s="55" t="s">
        <v>842</v>
      </c>
      <c r="C2437" s="53" t="s">
        <v>15</v>
      </c>
      <c r="D2437" s="59">
        <v>1600</v>
      </c>
      <c r="E2437" s="59">
        <v>85</v>
      </c>
      <c r="F2437" s="53">
        <v>85.5</v>
      </c>
      <c r="G2437" s="53">
        <v>86</v>
      </c>
      <c r="H2437" s="31">
        <f t="shared" si="1516"/>
        <v>800</v>
      </c>
      <c r="I2437" s="56">
        <f>SUM(G2437-F2437)*D2437</f>
        <v>800</v>
      </c>
      <c r="J2437" s="31" t="e">
        <f>SUM(#REF!+I2437+H2437)</f>
        <v>#REF!</v>
      </c>
    </row>
    <row r="2438" s="4" customFormat="1" ht="14.25" spans="1:10">
      <c r="A2438" s="66" t="s">
        <v>877</v>
      </c>
      <c r="B2438" s="55" t="s">
        <v>165</v>
      </c>
      <c r="C2438" s="53" t="s">
        <v>15</v>
      </c>
      <c r="D2438" s="59">
        <v>5000</v>
      </c>
      <c r="E2438" s="59">
        <v>382.5</v>
      </c>
      <c r="F2438" s="53">
        <v>383.5</v>
      </c>
      <c r="G2438" s="53">
        <v>0</v>
      </c>
      <c r="H2438" s="31">
        <f t="shared" si="1516"/>
        <v>5000</v>
      </c>
      <c r="I2438" s="56">
        <v>0</v>
      </c>
      <c r="J2438" s="31" t="e">
        <f>SUM(#REF!+I2438+H2438)</f>
        <v>#REF!</v>
      </c>
    </row>
    <row r="2439" s="4" customFormat="1" ht="14.25" spans="1:10">
      <c r="A2439" s="66" t="s">
        <v>877</v>
      </c>
      <c r="B2439" s="55" t="s">
        <v>472</v>
      </c>
      <c r="C2439" s="53" t="s">
        <v>15</v>
      </c>
      <c r="D2439" s="59">
        <v>10000</v>
      </c>
      <c r="E2439" s="59">
        <v>89.25</v>
      </c>
      <c r="F2439" s="53">
        <v>88.25</v>
      </c>
      <c r="G2439" s="53">
        <v>0</v>
      </c>
      <c r="H2439" s="31">
        <f t="shared" si="1516"/>
        <v>-10000</v>
      </c>
      <c r="I2439" s="56">
        <v>0</v>
      </c>
      <c r="J2439" s="31" t="e">
        <f>SUM(#REF!+I2439+H2439)</f>
        <v>#REF!</v>
      </c>
    </row>
    <row r="2440" s="4" customFormat="1" ht="14.25" spans="1:10">
      <c r="A2440" s="66" t="s">
        <v>878</v>
      </c>
      <c r="B2440" s="55" t="s">
        <v>779</v>
      </c>
      <c r="C2440" s="53" t="s">
        <v>15</v>
      </c>
      <c r="D2440" s="59">
        <v>6000</v>
      </c>
      <c r="E2440" s="59">
        <v>216</v>
      </c>
      <c r="F2440" s="53">
        <v>217</v>
      </c>
      <c r="G2440" s="53">
        <v>218</v>
      </c>
      <c r="H2440" s="31">
        <f t="shared" si="1516"/>
        <v>6000</v>
      </c>
      <c r="I2440" s="56">
        <f>SUM(G2440-F2440)*D2440</f>
        <v>6000</v>
      </c>
      <c r="J2440" s="31" t="e">
        <f>SUM(#REF!+I2440+H2440)</f>
        <v>#REF!</v>
      </c>
    </row>
    <row r="2441" s="4" customFormat="1" ht="14.25" spans="1:10">
      <c r="A2441" s="66" t="s">
        <v>878</v>
      </c>
      <c r="B2441" s="55" t="s">
        <v>842</v>
      </c>
      <c r="C2441" s="53" t="s">
        <v>15</v>
      </c>
      <c r="D2441" s="59">
        <v>8000</v>
      </c>
      <c r="E2441" s="59">
        <v>83</v>
      </c>
      <c r="F2441" s="53">
        <v>83.5</v>
      </c>
      <c r="G2441" s="53">
        <v>84</v>
      </c>
      <c r="H2441" s="31">
        <f t="shared" si="1516"/>
        <v>4000</v>
      </c>
      <c r="I2441" s="56">
        <f>SUM(G2441-F2441)*D2441</f>
        <v>4000</v>
      </c>
      <c r="J2441" s="31" t="e">
        <f>SUM(#REF!+I2441+H2441)</f>
        <v>#REF!</v>
      </c>
    </row>
    <row r="2442" s="4" customFormat="1" ht="14.25" spans="1:10">
      <c r="A2442" s="66" t="s">
        <v>878</v>
      </c>
      <c r="B2442" s="55" t="s">
        <v>653</v>
      </c>
      <c r="C2442" s="53" t="s">
        <v>15</v>
      </c>
      <c r="D2442" s="59">
        <v>5000</v>
      </c>
      <c r="E2442" s="59">
        <v>200</v>
      </c>
      <c r="F2442" s="53">
        <v>201</v>
      </c>
      <c r="G2442" s="53">
        <v>202</v>
      </c>
      <c r="H2442" s="31">
        <f t="shared" si="1516"/>
        <v>5000</v>
      </c>
      <c r="I2442" s="56">
        <f>SUM(G2442-F2442)*D2442</f>
        <v>5000</v>
      </c>
      <c r="J2442" s="31" t="e">
        <f>SUM(#REF!+I2442+H2442)</f>
        <v>#REF!</v>
      </c>
    </row>
    <row r="2443" s="4" customFormat="1" ht="14.25" spans="1:10">
      <c r="A2443" s="66" t="s">
        <v>879</v>
      </c>
      <c r="B2443" s="55" t="s">
        <v>413</v>
      </c>
      <c r="C2443" s="53" t="s">
        <v>15</v>
      </c>
      <c r="D2443" s="59">
        <v>2000</v>
      </c>
      <c r="E2443" s="59">
        <v>2797.5</v>
      </c>
      <c r="F2443" s="53">
        <v>2803</v>
      </c>
      <c r="G2443" s="53">
        <v>2807</v>
      </c>
      <c r="H2443" s="31">
        <f t="shared" si="1516"/>
        <v>11000</v>
      </c>
      <c r="I2443" s="56">
        <f>SUM(G2443-F2443)*D2443</f>
        <v>8000</v>
      </c>
      <c r="J2443" s="31" t="e">
        <f>SUM(#REF!+I2443+H2443)</f>
        <v>#REF!</v>
      </c>
    </row>
    <row r="2444" s="4" customFormat="1" ht="14.25" spans="1:10">
      <c r="A2444" s="66" t="s">
        <v>879</v>
      </c>
      <c r="B2444" s="55" t="s">
        <v>154</v>
      </c>
      <c r="C2444" s="53" t="s">
        <v>15</v>
      </c>
      <c r="D2444" s="59">
        <v>1000</v>
      </c>
      <c r="E2444" s="59">
        <v>964</v>
      </c>
      <c r="F2444" s="53">
        <v>967</v>
      </c>
      <c r="G2444" s="53">
        <v>970</v>
      </c>
      <c r="H2444" s="31">
        <f t="shared" si="1516"/>
        <v>3000</v>
      </c>
      <c r="I2444" s="56">
        <v>0</v>
      </c>
      <c r="J2444" s="31" t="e">
        <f>SUM(#REF!+I2444+H2444)</f>
        <v>#REF!</v>
      </c>
    </row>
    <row r="2445" s="4" customFormat="1" ht="14.25" spans="1:10">
      <c r="A2445" s="66" t="s">
        <v>879</v>
      </c>
      <c r="B2445" s="55" t="s">
        <v>515</v>
      </c>
      <c r="C2445" s="53" t="s">
        <v>15</v>
      </c>
      <c r="D2445" s="59">
        <v>16000</v>
      </c>
      <c r="E2445" s="59">
        <v>96.5</v>
      </c>
      <c r="F2445" s="53">
        <v>96.9</v>
      </c>
      <c r="G2445" s="53">
        <v>0</v>
      </c>
      <c r="H2445" s="31">
        <f t="shared" si="1516"/>
        <v>6400.00000000009</v>
      </c>
      <c r="I2445" s="56">
        <v>0</v>
      </c>
      <c r="J2445" s="31" t="e">
        <f>SUM(#REF!+I2445+H2445)</f>
        <v>#REF!</v>
      </c>
    </row>
    <row r="2446" s="4" customFormat="1" ht="14.25" spans="1:10">
      <c r="A2446" s="66" t="s">
        <v>880</v>
      </c>
      <c r="B2446" s="55" t="s">
        <v>881</v>
      </c>
      <c r="C2446" s="53" t="s">
        <v>17</v>
      </c>
      <c r="D2446" s="59">
        <v>24000</v>
      </c>
      <c r="E2446" s="59">
        <v>61.3</v>
      </c>
      <c r="F2446" s="53">
        <v>61</v>
      </c>
      <c r="G2446" s="53">
        <v>60.5</v>
      </c>
      <c r="H2446" s="31">
        <f>SUM(E2446-F2446)*D2446</f>
        <v>7199.99999999993</v>
      </c>
      <c r="I2446" s="56">
        <f>SUM(F2446-G2446)*D2446</f>
        <v>12000</v>
      </c>
      <c r="J2446" s="31" t="e">
        <f>SUM(#REF!+I2446+H2446)</f>
        <v>#REF!</v>
      </c>
    </row>
    <row r="2447" s="4" customFormat="1" ht="14.25" spans="1:10">
      <c r="A2447" s="66" t="s">
        <v>880</v>
      </c>
      <c r="B2447" s="55" t="s">
        <v>664</v>
      </c>
      <c r="C2447" s="53" t="s">
        <v>15</v>
      </c>
      <c r="D2447" s="59">
        <v>18000</v>
      </c>
      <c r="E2447" s="59">
        <v>87.5</v>
      </c>
      <c r="F2447" s="53">
        <v>87.8</v>
      </c>
      <c r="G2447" s="53">
        <v>0</v>
      </c>
      <c r="H2447" s="31">
        <f t="shared" ref="H2447" si="1522">SUM(F2447-E2447)*D2447</f>
        <v>5399.99999999995</v>
      </c>
      <c r="I2447" s="56">
        <v>0</v>
      </c>
      <c r="J2447" s="31" t="e">
        <f>SUM(#REF!+I2447+H2447)</f>
        <v>#REF!</v>
      </c>
    </row>
    <row r="2448" s="4" customFormat="1" ht="14.25" spans="1:10">
      <c r="A2448" s="66" t="s">
        <v>882</v>
      </c>
      <c r="B2448" s="55" t="s">
        <v>883</v>
      </c>
      <c r="C2448" s="53" t="s">
        <v>15</v>
      </c>
      <c r="D2448" s="59">
        <v>26000</v>
      </c>
      <c r="E2448" s="59">
        <v>49.65</v>
      </c>
      <c r="F2448" s="53">
        <v>49.9</v>
      </c>
      <c r="G2448" s="53">
        <v>51.25</v>
      </c>
      <c r="H2448" s="31">
        <f t="shared" ref="H2448" si="1523">SUM(F2448-E2448)*D2448</f>
        <v>6500</v>
      </c>
      <c r="I2448" s="56">
        <f>SUM(G2448-F2448)*D2448</f>
        <v>35100</v>
      </c>
      <c r="J2448" s="31" t="e">
        <f>SUM(#REF!+I2448+H2448)</f>
        <v>#REF!</v>
      </c>
    </row>
    <row r="2449" s="4" customFormat="1" ht="14.25" spans="1:10">
      <c r="A2449" s="66" t="s">
        <v>882</v>
      </c>
      <c r="B2449" s="55" t="s">
        <v>335</v>
      </c>
      <c r="C2449" s="53" t="s">
        <v>15</v>
      </c>
      <c r="D2449" s="59">
        <v>7000</v>
      </c>
      <c r="E2449" s="59">
        <v>215</v>
      </c>
      <c r="F2449" s="53">
        <v>215.7</v>
      </c>
      <c r="G2449" s="53">
        <v>0</v>
      </c>
      <c r="H2449" s="31">
        <f t="shared" ref="H2449:H2461" si="1524">SUM(F2449-E2449)*D2449</f>
        <v>4899.99999999992</v>
      </c>
      <c r="I2449" s="56">
        <v>0</v>
      </c>
      <c r="J2449" s="31" t="e">
        <f>SUM(#REF!+I2449+H2449)</f>
        <v>#REF!</v>
      </c>
    </row>
    <row r="2450" s="4" customFormat="1" ht="14.25" spans="1:10">
      <c r="A2450" s="66" t="s">
        <v>882</v>
      </c>
      <c r="B2450" s="55" t="s">
        <v>690</v>
      </c>
      <c r="C2450" s="53" t="s">
        <v>15</v>
      </c>
      <c r="D2450" s="59">
        <v>8000</v>
      </c>
      <c r="E2450" s="59">
        <v>89.6</v>
      </c>
      <c r="F2450" s="53">
        <v>88.75</v>
      </c>
      <c r="G2450" s="53">
        <v>0</v>
      </c>
      <c r="H2450" s="31">
        <f t="shared" si="1524"/>
        <v>-6799.99999999995</v>
      </c>
      <c r="I2450" s="56">
        <v>0</v>
      </c>
      <c r="J2450" s="31" t="e">
        <f>SUM(#REF!+I2450+H2450)</f>
        <v>#REF!</v>
      </c>
    </row>
    <row r="2451" s="4" customFormat="1" ht="14.25" spans="1:10">
      <c r="A2451" s="66" t="s">
        <v>884</v>
      </c>
      <c r="B2451" s="55" t="s">
        <v>280</v>
      </c>
      <c r="C2451" s="53" t="s">
        <v>15</v>
      </c>
      <c r="D2451" s="59">
        <v>1200</v>
      </c>
      <c r="E2451" s="59">
        <v>1450</v>
      </c>
      <c r="F2451" s="53">
        <v>1455</v>
      </c>
      <c r="G2451" s="53">
        <v>1460</v>
      </c>
      <c r="H2451" s="31">
        <f t="shared" si="1524"/>
        <v>6000</v>
      </c>
      <c r="I2451" s="56">
        <f>SUM(G2451-F2451)*D2451</f>
        <v>6000</v>
      </c>
      <c r="J2451" s="31" t="e">
        <f>SUM(#REF!+I2451+H2451)</f>
        <v>#REF!</v>
      </c>
    </row>
    <row r="2452" s="4" customFormat="1" ht="14.25" spans="1:10">
      <c r="A2452" s="66" t="s">
        <v>884</v>
      </c>
      <c r="B2452" s="55" t="s">
        <v>520</v>
      </c>
      <c r="C2452" s="53" t="s">
        <v>15</v>
      </c>
      <c r="D2452" s="59">
        <v>2000</v>
      </c>
      <c r="E2452" s="59">
        <v>811.5</v>
      </c>
      <c r="F2452" s="53">
        <v>813.5</v>
      </c>
      <c r="G2452" s="53">
        <v>0</v>
      </c>
      <c r="H2452" s="31">
        <f t="shared" si="1524"/>
        <v>4000</v>
      </c>
      <c r="I2452" s="56">
        <v>0</v>
      </c>
      <c r="J2452" s="31" t="e">
        <f>SUM(#REF!+I2452+H2452)</f>
        <v>#REF!</v>
      </c>
    </row>
    <row r="2453" s="4" customFormat="1" ht="14.25" spans="1:10">
      <c r="A2453" s="66" t="s">
        <v>884</v>
      </c>
      <c r="B2453" s="55" t="s">
        <v>479</v>
      </c>
      <c r="C2453" s="53" t="s">
        <v>15</v>
      </c>
      <c r="D2453" s="59">
        <v>8000</v>
      </c>
      <c r="E2453" s="59">
        <v>274</v>
      </c>
      <c r="F2453" s="53">
        <v>274.7</v>
      </c>
      <c r="G2453" s="53">
        <v>0</v>
      </c>
      <c r="H2453" s="31">
        <f t="shared" si="1524"/>
        <v>5599.99999999991</v>
      </c>
      <c r="I2453" s="56">
        <v>0</v>
      </c>
      <c r="J2453" s="31" t="e">
        <f>SUM(#REF!+I2453+H2453)</f>
        <v>#REF!</v>
      </c>
    </row>
    <row r="2454" s="4" customFormat="1" ht="14.25" spans="1:10">
      <c r="A2454" s="66" t="s">
        <v>884</v>
      </c>
      <c r="B2454" s="55" t="s">
        <v>658</v>
      </c>
      <c r="C2454" s="53" t="s">
        <v>15</v>
      </c>
      <c r="D2454" s="59">
        <v>12000</v>
      </c>
      <c r="E2454" s="59">
        <v>83.1</v>
      </c>
      <c r="F2454" s="53">
        <v>82.3</v>
      </c>
      <c r="G2454" s="53">
        <v>0</v>
      </c>
      <c r="H2454" s="31">
        <f t="shared" si="1524"/>
        <v>-9599.99999999997</v>
      </c>
      <c r="I2454" s="56">
        <v>0</v>
      </c>
      <c r="J2454" s="31" t="e">
        <f>SUM(#REF!+I2454+H2454)</f>
        <v>#REF!</v>
      </c>
    </row>
    <row r="2455" s="4" customFormat="1" ht="14.25" spans="1:10">
      <c r="A2455" s="66" t="s">
        <v>885</v>
      </c>
      <c r="B2455" s="55" t="s">
        <v>858</v>
      </c>
      <c r="C2455" s="53" t="s">
        <v>15</v>
      </c>
      <c r="D2455" s="59">
        <v>10000</v>
      </c>
      <c r="E2455" s="59">
        <v>104</v>
      </c>
      <c r="F2455" s="53">
        <v>104.7</v>
      </c>
      <c r="G2455" s="53">
        <v>105.5</v>
      </c>
      <c r="H2455" s="31">
        <f t="shared" si="1524"/>
        <v>7000.00000000003</v>
      </c>
      <c r="I2455" s="56">
        <f>SUM(G2455-F2455)*D2455</f>
        <v>7999.99999999997</v>
      </c>
      <c r="J2455" s="31" t="e">
        <f>SUM(#REF!+I2455+H2455)</f>
        <v>#REF!</v>
      </c>
    </row>
    <row r="2456" s="4" customFormat="1" ht="14.25" spans="1:10">
      <c r="A2456" s="66" t="s">
        <v>885</v>
      </c>
      <c r="B2456" s="55" t="s">
        <v>168</v>
      </c>
      <c r="C2456" s="53" t="s">
        <v>15</v>
      </c>
      <c r="D2456" s="59">
        <v>6000</v>
      </c>
      <c r="E2456" s="59">
        <v>332</v>
      </c>
      <c r="F2456" s="53">
        <v>333</v>
      </c>
      <c r="G2456" s="53">
        <v>334</v>
      </c>
      <c r="H2456" s="31">
        <f t="shared" si="1524"/>
        <v>6000</v>
      </c>
      <c r="I2456" s="56">
        <f>SUM(G2456-F2456)*D2456</f>
        <v>6000</v>
      </c>
      <c r="J2456" s="31" t="e">
        <f>SUM(#REF!+I2456+H2456)</f>
        <v>#REF!</v>
      </c>
    </row>
    <row r="2457" s="4" customFormat="1" ht="14.25" spans="1:10">
      <c r="A2457" s="66" t="s">
        <v>885</v>
      </c>
      <c r="B2457" s="55" t="s">
        <v>573</v>
      </c>
      <c r="C2457" s="53" t="s">
        <v>15</v>
      </c>
      <c r="D2457" s="59">
        <v>2000</v>
      </c>
      <c r="E2457" s="59">
        <v>646.5</v>
      </c>
      <c r="F2457" s="53">
        <v>648.5</v>
      </c>
      <c r="G2457" s="53">
        <v>650.5</v>
      </c>
      <c r="H2457" s="31">
        <f t="shared" si="1524"/>
        <v>4000</v>
      </c>
      <c r="I2457" s="56">
        <f>SUM(G2457-F2457)*D2457</f>
        <v>4000</v>
      </c>
      <c r="J2457" s="31" t="e">
        <f>SUM(#REF!+I2457+H2457)</f>
        <v>#REF!</v>
      </c>
    </row>
    <row r="2458" s="4" customFormat="1" ht="14.25" spans="1:10">
      <c r="A2458" s="66" t="s">
        <v>886</v>
      </c>
      <c r="B2458" s="55" t="s">
        <v>520</v>
      </c>
      <c r="C2458" s="53" t="s">
        <v>15</v>
      </c>
      <c r="D2458" s="59">
        <v>2200</v>
      </c>
      <c r="E2458" s="59">
        <v>792</v>
      </c>
      <c r="F2458" s="53">
        <v>794</v>
      </c>
      <c r="G2458" s="53">
        <v>796</v>
      </c>
      <c r="H2458" s="31">
        <f t="shared" si="1524"/>
        <v>4400</v>
      </c>
      <c r="I2458" s="56">
        <f>SUM(G2458-F2458)*D2458</f>
        <v>4400</v>
      </c>
      <c r="J2458" s="31" t="e">
        <f>SUM(#REF!+I2458+H2458)</f>
        <v>#REF!</v>
      </c>
    </row>
    <row r="2459" s="4" customFormat="1" ht="14.25" spans="1:10">
      <c r="A2459" s="66" t="s">
        <v>886</v>
      </c>
      <c r="B2459" s="55" t="s">
        <v>601</v>
      </c>
      <c r="C2459" s="53" t="s">
        <v>15</v>
      </c>
      <c r="D2459" s="59">
        <v>1198</v>
      </c>
      <c r="E2459" s="59">
        <v>1201</v>
      </c>
      <c r="F2459" s="53">
        <v>1204</v>
      </c>
      <c r="G2459" s="53">
        <v>0</v>
      </c>
      <c r="H2459" s="31">
        <f t="shared" si="1524"/>
        <v>3594</v>
      </c>
      <c r="I2459" s="56">
        <v>0</v>
      </c>
      <c r="J2459" s="31" t="e">
        <f>SUM(#REF!+I2459+H2459)</f>
        <v>#REF!</v>
      </c>
    </row>
    <row r="2460" s="4" customFormat="1" ht="14.25" spans="1:10">
      <c r="A2460" s="66" t="s">
        <v>886</v>
      </c>
      <c r="B2460" s="55" t="s">
        <v>392</v>
      </c>
      <c r="C2460" s="53" t="s">
        <v>15</v>
      </c>
      <c r="D2460" s="59">
        <v>1600</v>
      </c>
      <c r="E2460" s="59">
        <v>1260</v>
      </c>
      <c r="F2460" s="53">
        <v>1255</v>
      </c>
      <c r="G2460" s="53">
        <v>0</v>
      </c>
      <c r="H2460" s="31">
        <f t="shared" si="1524"/>
        <v>-8000</v>
      </c>
      <c r="I2460" s="56">
        <v>0</v>
      </c>
      <c r="J2460" s="31" t="e">
        <f>SUM(#REF!+I2460+H2460)</f>
        <v>#REF!</v>
      </c>
    </row>
    <row r="2461" s="4" customFormat="1" ht="14.25" spans="1:10">
      <c r="A2461" s="66" t="s">
        <v>886</v>
      </c>
      <c r="B2461" s="55" t="s">
        <v>413</v>
      </c>
      <c r="C2461" s="53" t="s">
        <v>15</v>
      </c>
      <c r="D2461" s="59">
        <v>1000</v>
      </c>
      <c r="E2461" s="59">
        <v>2780</v>
      </c>
      <c r="F2461" s="53">
        <v>2773</v>
      </c>
      <c r="G2461" s="53">
        <v>0</v>
      </c>
      <c r="H2461" s="31">
        <f t="shared" si="1524"/>
        <v>-7000</v>
      </c>
      <c r="I2461" s="56">
        <v>0</v>
      </c>
      <c r="J2461" s="31" t="e">
        <f>SUM(#REF!+I2461+H2461)</f>
        <v>#REF!</v>
      </c>
    </row>
    <row r="2462" s="4" customFormat="1" ht="14.25" spans="1:10">
      <c r="A2462" s="66"/>
      <c r="B2462" s="55"/>
      <c r="C2462" s="53"/>
      <c r="D2462" s="59"/>
      <c r="E2462" s="59"/>
      <c r="F2462" s="53"/>
      <c r="G2462" s="53"/>
      <c r="H2462" s="31"/>
      <c r="I2462" s="56"/>
      <c r="J2462" s="31"/>
    </row>
    <row r="2463" s="4" customFormat="1" ht="14.25" spans="1:10">
      <c r="A2463" s="76"/>
      <c r="B2463" s="77"/>
      <c r="C2463" s="78"/>
      <c r="D2463" s="79"/>
      <c r="E2463" s="79"/>
      <c r="F2463" s="78"/>
      <c r="G2463" s="78" t="s">
        <v>612</v>
      </c>
      <c r="H2463" s="80">
        <f>SUM(H2405:H2461)</f>
        <v>217154</v>
      </c>
      <c r="I2463" s="80"/>
      <c r="J2463" s="80" t="e">
        <f>SUM(J2405:J2461)</f>
        <v>#REF!</v>
      </c>
    </row>
    <row r="2464" s="4" customFormat="1" ht="14.25" spans="1:10">
      <c r="A2464" s="66"/>
      <c r="B2464" s="55"/>
      <c r="C2464" s="53"/>
      <c r="D2464" s="59"/>
      <c r="E2464" s="59"/>
      <c r="F2464" s="53"/>
      <c r="G2464" s="53"/>
      <c r="H2464" s="31"/>
      <c r="I2464" s="56"/>
      <c r="J2464" s="31"/>
    </row>
    <row r="2465" s="4" customFormat="1" ht="14.25" spans="1:10">
      <c r="A2465" s="66"/>
      <c r="B2465" s="55"/>
      <c r="C2465" s="53"/>
      <c r="D2465" s="59"/>
      <c r="E2465" s="59"/>
      <c r="F2465" s="53"/>
      <c r="G2465" s="53"/>
      <c r="H2465" s="31"/>
      <c r="I2465" s="56"/>
      <c r="J2465" s="31"/>
    </row>
    <row r="2466" s="4" customFormat="1" ht="14.25" spans="1:10">
      <c r="A2466" s="81"/>
      <c r="B2466" s="82"/>
      <c r="C2466" s="82"/>
      <c r="D2466" s="83"/>
      <c r="E2466" s="83"/>
      <c r="F2466" s="84">
        <v>43282</v>
      </c>
      <c r="G2466" s="82"/>
      <c r="H2466" s="85"/>
      <c r="I2466" s="85"/>
      <c r="J2466" s="85"/>
    </row>
    <row r="2467" s="4" customFormat="1" ht="14.25" spans="1:10">
      <c r="A2467" s="66"/>
      <c r="B2467" s="55"/>
      <c r="C2467" s="53"/>
      <c r="D2467" s="59"/>
      <c r="E2467" s="59"/>
      <c r="F2467" s="53"/>
      <c r="G2467" s="53"/>
      <c r="H2467" s="31"/>
      <c r="I2467" s="56"/>
      <c r="J2467" s="31"/>
    </row>
    <row r="2468" s="4" customFormat="1" ht="14.25" spans="1:10">
      <c r="A2468" s="66" t="s">
        <v>887</v>
      </c>
      <c r="B2468" s="55" t="s">
        <v>573</v>
      </c>
      <c r="C2468" s="53" t="s">
        <v>15</v>
      </c>
      <c r="D2468" s="59">
        <v>2200</v>
      </c>
      <c r="E2468" s="59">
        <v>644</v>
      </c>
      <c r="F2468" s="53">
        <v>646</v>
      </c>
      <c r="G2468" s="53">
        <v>0</v>
      </c>
      <c r="H2468" s="31">
        <f t="shared" ref="H2468:H2488" si="1525">SUM(F2468-E2468)*D2468</f>
        <v>4400</v>
      </c>
      <c r="I2468" s="56">
        <v>0</v>
      </c>
      <c r="J2468" s="31" t="e">
        <f>SUM(#REF!+I2468+H2468)</f>
        <v>#REF!</v>
      </c>
    </row>
    <row r="2469" s="4" customFormat="1" ht="14.25" spans="1:10">
      <c r="A2469" s="66" t="s">
        <v>887</v>
      </c>
      <c r="B2469" s="55" t="s">
        <v>888</v>
      </c>
      <c r="C2469" s="53" t="s">
        <v>15</v>
      </c>
      <c r="D2469" s="59">
        <v>1600</v>
      </c>
      <c r="E2469" s="59">
        <v>1218</v>
      </c>
      <c r="F2469" s="53">
        <v>1212</v>
      </c>
      <c r="G2469" s="53">
        <v>0</v>
      </c>
      <c r="H2469" s="31">
        <f t="shared" si="1525"/>
        <v>-9600</v>
      </c>
      <c r="I2469" s="56">
        <v>0</v>
      </c>
      <c r="J2469" s="31" t="e">
        <f>SUM(#REF!+I2469+H2469)</f>
        <v>#REF!</v>
      </c>
    </row>
    <row r="2470" s="4" customFormat="1" ht="14.25" spans="1:10">
      <c r="A2470" s="66" t="s">
        <v>889</v>
      </c>
      <c r="B2470" s="55" t="s">
        <v>658</v>
      </c>
      <c r="C2470" s="53" t="s">
        <v>15</v>
      </c>
      <c r="D2470" s="59">
        <v>6000</v>
      </c>
      <c r="E2470" s="59">
        <v>77.85</v>
      </c>
      <c r="F2470" s="53">
        <v>78.3</v>
      </c>
      <c r="G2470" s="53">
        <v>79</v>
      </c>
      <c r="H2470" s="31">
        <f t="shared" si="1525"/>
        <v>2700.00000000002</v>
      </c>
      <c r="I2470" s="56">
        <f>SUM(G2470-F2470)*D2470</f>
        <v>4200.00000000002</v>
      </c>
      <c r="J2470" s="31" t="e">
        <f>SUM(#REF!+I2470+H2470)</f>
        <v>#REF!</v>
      </c>
    </row>
    <row r="2471" s="4" customFormat="1" ht="14.25" spans="1:10">
      <c r="A2471" s="66" t="s">
        <v>889</v>
      </c>
      <c r="B2471" s="55" t="s">
        <v>486</v>
      </c>
      <c r="C2471" s="53" t="s">
        <v>15</v>
      </c>
      <c r="D2471" s="59">
        <v>6000</v>
      </c>
      <c r="E2471" s="59">
        <v>291</v>
      </c>
      <c r="F2471" s="53">
        <v>292</v>
      </c>
      <c r="G2471" s="53">
        <v>293</v>
      </c>
      <c r="H2471" s="31">
        <f t="shared" si="1525"/>
        <v>6000</v>
      </c>
      <c r="I2471" s="56">
        <f>SUM(G2471-F2471)*D2471</f>
        <v>6000</v>
      </c>
      <c r="J2471" s="31" t="e">
        <f>SUM(#REF!+I2471+H2471)</f>
        <v>#REF!</v>
      </c>
    </row>
    <row r="2472" s="4" customFormat="1" ht="14.25" spans="1:10">
      <c r="A2472" s="66" t="s">
        <v>889</v>
      </c>
      <c r="B2472" s="55" t="s">
        <v>620</v>
      </c>
      <c r="C2472" s="53" t="s">
        <v>15</v>
      </c>
      <c r="D2472" s="59">
        <v>4000</v>
      </c>
      <c r="E2472" s="59">
        <v>367</v>
      </c>
      <c r="F2472" s="53">
        <v>368</v>
      </c>
      <c r="G2472" s="53">
        <v>369</v>
      </c>
      <c r="H2472" s="31">
        <f t="shared" si="1525"/>
        <v>4000</v>
      </c>
      <c r="I2472" s="56">
        <f>SUM(G2472-F2472)*D2472</f>
        <v>4000</v>
      </c>
      <c r="J2472" s="31" t="e">
        <f>SUM(#REF!+I2472+H2472)</f>
        <v>#REF!</v>
      </c>
    </row>
    <row r="2473" s="4" customFormat="1" ht="14.25" spans="1:10">
      <c r="A2473" s="66" t="s">
        <v>889</v>
      </c>
      <c r="B2473" s="55" t="s">
        <v>890</v>
      </c>
      <c r="C2473" s="53" t="s">
        <v>15</v>
      </c>
      <c r="D2473" s="59">
        <v>22000</v>
      </c>
      <c r="E2473" s="59">
        <v>46.6</v>
      </c>
      <c r="F2473" s="53">
        <v>46.9</v>
      </c>
      <c r="G2473" s="53">
        <v>0</v>
      </c>
      <c r="H2473" s="31">
        <f t="shared" si="1525"/>
        <v>6599.99999999994</v>
      </c>
      <c r="I2473" s="56">
        <v>0</v>
      </c>
      <c r="J2473" s="31" t="e">
        <f>SUM(#REF!+I2473+H2473)</f>
        <v>#REF!</v>
      </c>
    </row>
    <row r="2474" s="4" customFormat="1" ht="14.25" spans="1:10">
      <c r="A2474" s="66" t="s">
        <v>891</v>
      </c>
      <c r="B2474" s="55" t="s">
        <v>892</v>
      </c>
      <c r="C2474" s="53" t="s">
        <v>15</v>
      </c>
      <c r="D2474" s="59">
        <v>3000</v>
      </c>
      <c r="E2474" s="59">
        <v>614</v>
      </c>
      <c r="F2474" s="53">
        <v>616</v>
      </c>
      <c r="G2474" s="53">
        <v>0</v>
      </c>
      <c r="H2474" s="31">
        <f t="shared" si="1525"/>
        <v>6000</v>
      </c>
      <c r="I2474" s="56">
        <v>0</v>
      </c>
      <c r="J2474" s="31" t="e">
        <f>SUM(#REF!+I2474+H2474)</f>
        <v>#REF!</v>
      </c>
    </row>
    <row r="2475" s="4" customFormat="1" ht="14.25" spans="1:10">
      <c r="A2475" s="66" t="s">
        <v>891</v>
      </c>
      <c r="B2475" s="55" t="s">
        <v>620</v>
      </c>
      <c r="C2475" s="53" t="s">
        <v>15</v>
      </c>
      <c r="D2475" s="59">
        <v>4000</v>
      </c>
      <c r="E2475" s="59">
        <v>356.5</v>
      </c>
      <c r="F2475" s="53">
        <v>357.5</v>
      </c>
      <c r="G2475" s="53">
        <v>0</v>
      </c>
      <c r="H2475" s="31">
        <f t="shared" si="1525"/>
        <v>4000</v>
      </c>
      <c r="I2475" s="56">
        <v>0</v>
      </c>
      <c r="J2475" s="31" t="e">
        <f>SUM(#REF!+I2475+H2475)</f>
        <v>#REF!</v>
      </c>
    </row>
    <row r="2476" s="4" customFormat="1" ht="14.25" spans="1:10">
      <c r="A2476" s="66" t="s">
        <v>893</v>
      </c>
      <c r="B2476" s="55" t="s">
        <v>858</v>
      </c>
      <c r="C2476" s="53" t="s">
        <v>15</v>
      </c>
      <c r="D2476" s="59">
        <v>10000</v>
      </c>
      <c r="E2476" s="59">
        <v>96</v>
      </c>
      <c r="F2476" s="53">
        <v>96.7</v>
      </c>
      <c r="G2476" s="53">
        <v>97.5</v>
      </c>
      <c r="H2476" s="31">
        <f t="shared" si="1525"/>
        <v>7000.00000000003</v>
      </c>
      <c r="I2476" s="56">
        <f>SUM(G2476-F2476)*D2476</f>
        <v>7999.99999999997</v>
      </c>
      <c r="J2476" s="31" t="e">
        <f>SUM(#REF!+I2476+H2476)</f>
        <v>#REF!</v>
      </c>
    </row>
    <row r="2477" s="4" customFormat="1" ht="14.25" spans="1:10">
      <c r="A2477" s="66" t="s">
        <v>893</v>
      </c>
      <c r="B2477" s="55" t="s">
        <v>496</v>
      </c>
      <c r="C2477" s="53" t="s">
        <v>15</v>
      </c>
      <c r="D2477" s="59">
        <v>8000</v>
      </c>
      <c r="E2477" s="59">
        <v>113.2</v>
      </c>
      <c r="F2477" s="53">
        <v>112.3</v>
      </c>
      <c r="G2477" s="53">
        <v>0</v>
      </c>
      <c r="H2477" s="31">
        <f t="shared" si="1525"/>
        <v>-7200.00000000005</v>
      </c>
      <c r="I2477" s="56">
        <v>0</v>
      </c>
      <c r="J2477" s="31" t="e">
        <f>SUM(#REF!+I2477+H2477)</f>
        <v>#REF!</v>
      </c>
    </row>
    <row r="2478" s="4" customFormat="1" ht="14.25" spans="1:10">
      <c r="A2478" s="66" t="s">
        <v>894</v>
      </c>
      <c r="B2478" s="55" t="s">
        <v>168</v>
      </c>
      <c r="C2478" s="53" t="s">
        <v>15</v>
      </c>
      <c r="D2478" s="59">
        <v>6000</v>
      </c>
      <c r="E2478" s="59">
        <v>326</v>
      </c>
      <c r="F2478" s="53">
        <v>327</v>
      </c>
      <c r="G2478" s="53">
        <v>0</v>
      </c>
      <c r="H2478" s="31">
        <f t="shared" si="1525"/>
        <v>6000</v>
      </c>
      <c r="I2478" s="56">
        <v>0</v>
      </c>
      <c r="J2478" s="31" t="e">
        <f>SUM(#REF!+I2478+H2478)</f>
        <v>#REF!</v>
      </c>
    </row>
    <row r="2479" s="4" customFormat="1" ht="14.25" spans="1:10">
      <c r="A2479" s="66" t="s">
        <v>894</v>
      </c>
      <c r="B2479" s="55" t="s">
        <v>479</v>
      </c>
      <c r="C2479" s="53" t="s">
        <v>15</v>
      </c>
      <c r="D2479" s="59">
        <v>8000</v>
      </c>
      <c r="E2479" s="59">
        <v>274</v>
      </c>
      <c r="F2479" s="53">
        <v>275</v>
      </c>
      <c r="G2479" s="53">
        <v>276</v>
      </c>
      <c r="H2479" s="31">
        <f t="shared" si="1525"/>
        <v>8000</v>
      </c>
      <c r="I2479" s="56">
        <f t="shared" ref="I2479:I2484" si="1526">SUM(G2479-F2479)*D2479</f>
        <v>8000</v>
      </c>
      <c r="J2479" s="31" t="e">
        <f>SUM(#REF!+I2479+H2479)</f>
        <v>#REF!</v>
      </c>
    </row>
    <row r="2480" s="4" customFormat="1" ht="14.25" spans="1:10">
      <c r="A2480" s="66" t="s">
        <v>895</v>
      </c>
      <c r="B2480" s="55" t="s">
        <v>617</v>
      </c>
      <c r="C2480" s="53" t="s">
        <v>15</v>
      </c>
      <c r="D2480" s="59">
        <v>6000</v>
      </c>
      <c r="E2480" s="59">
        <v>116.35</v>
      </c>
      <c r="F2480" s="53">
        <v>117.25</v>
      </c>
      <c r="G2480" s="53">
        <v>118</v>
      </c>
      <c r="H2480" s="31">
        <f t="shared" si="1525"/>
        <v>5400.00000000003</v>
      </c>
      <c r="I2480" s="56">
        <f t="shared" si="1526"/>
        <v>4500</v>
      </c>
      <c r="J2480" s="31" t="e">
        <f>SUM(#REF!+I2480+H2480)</f>
        <v>#REF!</v>
      </c>
    </row>
    <row r="2481" s="4" customFormat="1" ht="14.25" spans="1:10">
      <c r="A2481" s="66" t="s">
        <v>895</v>
      </c>
      <c r="B2481" s="55" t="s">
        <v>653</v>
      </c>
      <c r="C2481" s="53" t="s">
        <v>15</v>
      </c>
      <c r="D2481" s="59">
        <v>5000</v>
      </c>
      <c r="E2481" s="59">
        <v>192</v>
      </c>
      <c r="F2481" s="53">
        <v>193</v>
      </c>
      <c r="G2481" s="53">
        <v>194</v>
      </c>
      <c r="H2481" s="31">
        <f t="shared" si="1525"/>
        <v>5000</v>
      </c>
      <c r="I2481" s="56">
        <f t="shared" si="1526"/>
        <v>5000</v>
      </c>
      <c r="J2481" s="31" t="e">
        <f>SUM(#REF!+I2481+H2481)</f>
        <v>#REF!</v>
      </c>
    </row>
    <row r="2482" s="4" customFormat="1" ht="14.25" spans="1:10">
      <c r="A2482" s="66" t="s">
        <v>895</v>
      </c>
      <c r="B2482" s="55" t="s">
        <v>702</v>
      </c>
      <c r="C2482" s="53" t="s">
        <v>15</v>
      </c>
      <c r="D2482" s="59">
        <v>16000</v>
      </c>
      <c r="E2482" s="59">
        <v>60.5</v>
      </c>
      <c r="F2482" s="53">
        <v>61</v>
      </c>
      <c r="G2482" s="53">
        <v>61.5</v>
      </c>
      <c r="H2482" s="31">
        <f t="shared" si="1525"/>
        <v>8000</v>
      </c>
      <c r="I2482" s="56">
        <f t="shared" si="1526"/>
        <v>8000</v>
      </c>
      <c r="J2482" s="31" t="e">
        <f>SUM(#REF!+I2482+H2482)</f>
        <v>#REF!</v>
      </c>
    </row>
    <row r="2483" s="4" customFormat="1" ht="14.25" spans="1:10">
      <c r="A2483" s="66" t="s">
        <v>896</v>
      </c>
      <c r="B2483" s="55" t="s">
        <v>165</v>
      </c>
      <c r="C2483" s="53" t="s">
        <v>15</v>
      </c>
      <c r="D2483" s="59">
        <v>5000</v>
      </c>
      <c r="E2483" s="59">
        <v>378.5</v>
      </c>
      <c r="F2483" s="53">
        <v>379.5</v>
      </c>
      <c r="G2483" s="53">
        <v>380.5</v>
      </c>
      <c r="H2483" s="31">
        <f t="shared" si="1525"/>
        <v>5000</v>
      </c>
      <c r="I2483" s="56">
        <f t="shared" si="1526"/>
        <v>5000</v>
      </c>
      <c r="J2483" s="31" t="e">
        <f>SUM(#REF!+I2483+H2483)</f>
        <v>#REF!</v>
      </c>
    </row>
    <row r="2484" s="4" customFormat="1" ht="14.25" spans="1:10">
      <c r="A2484" s="66" t="s">
        <v>896</v>
      </c>
      <c r="B2484" s="55" t="s">
        <v>586</v>
      </c>
      <c r="C2484" s="53" t="s">
        <v>15</v>
      </c>
      <c r="D2484" s="59">
        <v>9000</v>
      </c>
      <c r="E2484" s="59">
        <v>77</v>
      </c>
      <c r="F2484" s="53">
        <v>77.5</v>
      </c>
      <c r="G2484" s="53">
        <v>78</v>
      </c>
      <c r="H2484" s="31">
        <f t="shared" si="1525"/>
        <v>4500</v>
      </c>
      <c r="I2484" s="56">
        <f t="shared" si="1526"/>
        <v>4500</v>
      </c>
      <c r="J2484" s="31" t="e">
        <f>SUM(#REF!+I2484+H2484)</f>
        <v>#REF!</v>
      </c>
    </row>
    <row r="2485" s="4" customFormat="1" ht="14.25" spans="1:10">
      <c r="A2485" s="66" t="s">
        <v>896</v>
      </c>
      <c r="B2485" s="55" t="s">
        <v>788</v>
      </c>
      <c r="C2485" s="53" t="s">
        <v>15</v>
      </c>
      <c r="D2485" s="59">
        <v>1000</v>
      </c>
      <c r="E2485" s="59">
        <v>1190</v>
      </c>
      <c r="F2485" s="53">
        <v>1190</v>
      </c>
      <c r="G2485" s="53">
        <v>0</v>
      </c>
      <c r="H2485" s="31">
        <f t="shared" si="1525"/>
        <v>0</v>
      </c>
      <c r="I2485" s="56">
        <v>0</v>
      </c>
      <c r="J2485" s="31" t="e">
        <f>SUM(#REF!+I2485+H2485)</f>
        <v>#REF!</v>
      </c>
    </row>
    <row r="2486" s="4" customFormat="1" ht="14.25" spans="1:10">
      <c r="A2486" s="66" t="s">
        <v>897</v>
      </c>
      <c r="B2486" s="55" t="s">
        <v>413</v>
      </c>
      <c r="C2486" s="53" t="s">
        <v>15</v>
      </c>
      <c r="D2486" s="59">
        <v>1000</v>
      </c>
      <c r="E2486" s="59">
        <v>2620</v>
      </c>
      <c r="F2486" s="53">
        <v>2630</v>
      </c>
      <c r="G2486" s="53">
        <v>2640</v>
      </c>
      <c r="H2486" s="31">
        <f t="shared" si="1525"/>
        <v>10000</v>
      </c>
      <c r="I2486" s="56">
        <f>SUM(G2486-F2486)*D2486</f>
        <v>10000</v>
      </c>
      <c r="J2486" s="31" t="e">
        <f>SUM(#REF!+I2486+H2486)</f>
        <v>#REF!</v>
      </c>
    </row>
    <row r="2487" s="4" customFormat="1" ht="14.25" spans="1:10">
      <c r="A2487" s="66" t="s">
        <v>897</v>
      </c>
      <c r="B2487" s="55" t="s">
        <v>547</v>
      </c>
      <c r="C2487" s="53" t="s">
        <v>17</v>
      </c>
      <c r="D2487" s="59">
        <v>12000</v>
      </c>
      <c r="E2487" s="59">
        <v>84</v>
      </c>
      <c r="F2487" s="53">
        <v>83.25</v>
      </c>
      <c r="G2487" s="53">
        <v>86.5</v>
      </c>
      <c r="H2487" s="31">
        <f t="shared" si="1525"/>
        <v>-9000</v>
      </c>
      <c r="I2487" s="56">
        <v>0</v>
      </c>
      <c r="J2487" s="31" t="e">
        <f>SUM(#REF!+I2487+H2487)</f>
        <v>#REF!</v>
      </c>
    </row>
    <row r="2488" s="4" customFormat="1" ht="14.25" spans="1:10">
      <c r="A2488" s="66" t="s">
        <v>897</v>
      </c>
      <c r="B2488" s="55" t="s">
        <v>496</v>
      </c>
      <c r="C2488" s="53" t="s">
        <v>15</v>
      </c>
      <c r="D2488" s="59">
        <v>18000</v>
      </c>
      <c r="E2488" s="59">
        <v>109.5</v>
      </c>
      <c r="F2488" s="53">
        <v>108.75</v>
      </c>
      <c r="G2488" s="53">
        <v>0</v>
      </c>
      <c r="H2488" s="31">
        <f t="shared" si="1525"/>
        <v>-13500</v>
      </c>
      <c r="I2488" s="56">
        <v>0</v>
      </c>
      <c r="J2488" s="31" t="e">
        <f>SUM(#REF!+I2488+H2488)</f>
        <v>#REF!</v>
      </c>
    </row>
    <row r="2489" s="4" customFormat="1" ht="14.25" spans="1:10">
      <c r="A2489" s="66" t="s">
        <v>898</v>
      </c>
      <c r="B2489" s="55" t="s">
        <v>858</v>
      </c>
      <c r="C2489" s="53" t="s">
        <v>17</v>
      </c>
      <c r="D2489" s="59">
        <v>10000</v>
      </c>
      <c r="E2489" s="59">
        <v>87.5</v>
      </c>
      <c r="F2489" s="53">
        <v>87</v>
      </c>
      <c r="G2489" s="53">
        <v>86.5</v>
      </c>
      <c r="H2489" s="31">
        <f>SUM(E2489-F2489)*D2489</f>
        <v>5000</v>
      </c>
      <c r="I2489" s="56">
        <f>SUM(F2489-G2489)*D2489</f>
        <v>5000</v>
      </c>
      <c r="J2489" s="31" t="e">
        <f>SUM(#REF!+I2489+H2489)</f>
        <v>#REF!</v>
      </c>
    </row>
    <row r="2490" s="4" customFormat="1" ht="14.25" spans="1:10">
      <c r="A2490" s="66" t="s">
        <v>898</v>
      </c>
      <c r="B2490" s="55" t="s">
        <v>664</v>
      </c>
      <c r="C2490" s="53" t="s">
        <v>17</v>
      </c>
      <c r="D2490" s="59">
        <v>18000</v>
      </c>
      <c r="E2490" s="59">
        <v>74.5</v>
      </c>
      <c r="F2490" s="53">
        <v>74.5</v>
      </c>
      <c r="G2490" s="53">
        <v>0</v>
      </c>
      <c r="H2490" s="31">
        <f>SUM(E2490-F2490)*D2490</f>
        <v>0</v>
      </c>
      <c r="I2490" s="56">
        <v>0</v>
      </c>
      <c r="J2490" s="31" t="e">
        <f>SUM(#REF!+I2490+H2490)</f>
        <v>#REF!</v>
      </c>
    </row>
    <row r="2491" s="4" customFormat="1" ht="14.25" spans="1:10">
      <c r="A2491" s="66" t="s">
        <v>899</v>
      </c>
      <c r="B2491" s="55" t="s">
        <v>413</v>
      </c>
      <c r="C2491" s="53" t="s">
        <v>15</v>
      </c>
      <c r="D2491" s="59">
        <v>1000</v>
      </c>
      <c r="E2491" s="59">
        <v>2620</v>
      </c>
      <c r="F2491" s="53">
        <v>2630</v>
      </c>
      <c r="G2491" s="53">
        <v>2640</v>
      </c>
      <c r="H2491" s="31">
        <f t="shared" ref="H2491" si="1527">SUM(F2491-E2491)*D2491</f>
        <v>10000</v>
      </c>
      <c r="I2491" s="56">
        <f>SUM(G2491-F2491)*D2491</f>
        <v>10000</v>
      </c>
      <c r="J2491" s="31" t="e">
        <f>SUM(#REF!+I2491+H2491)</f>
        <v>#REF!</v>
      </c>
    </row>
    <row r="2492" s="4" customFormat="1" ht="14.25" spans="1:10">
      <c r="A2492" s="66" t="s">
        <v>899</v>
      </c>
      <c r="B2492" s="55" t="s">
        <v>547</v>
      </c>
      <c r="C2492" s="53" t="s">
        <v>15</v>
      </c>
      <c r="D2492" s="59">
        <v>12000</v>
      </c>
      <c r="E2492" s="59">
        <v>84</v>
      </c>
      <c r="F2492" s="53">
        <v>83.25</v>
      </c>
      <c r="G2492" s="53">
        <v>0</v>
      </c>
      <c r="H2492" s="31">
        <f t="shared" ref="H2492" si="1528">SUM(F2492-E2492)*D2492</f>
        <v>-9000</v>
      </c>
      <c r="I2492" s="56">
        <v>0</v>
      </c>
      <c r="J2492" s="31" t="e">
        <f>SUM(#REF!+I2492+H2492)</f>
        <v>#REF!</v>
      </c>
    </row>
    <row r="2493" s="4" customFormat="1" ht="14.25" spans="1:10">
      <c r="A2493" s="66" t="s">
        <v>899</v>
      </c>
      <c r="B2493" s="55" t="s">
        <v>291</v>
      </c>
      <c r="C2493" s="53" t="s">
        <v>15</v>
      </c>
      <c r="D2493" s="59">
        <v>1000</v>
      </c>
      <c r="E2493" s="59">
        <v>1175</v>
      </c>
      <c r="F2493" s="53">
        <v>1169</v>
      </c>
      <c r="G2493" s="53">
        <v>0</v>
      </c>
      <c r="H2493" s="31">
        <f t="shared" ref="H2493:H2499" si="1529">SUM(F2493-E2493)*D2493</f>
        <v>-6000</v>
      </c>
      <c r="I2493" s="56">
        <v>0</v>
      </c>
      <c r="J2493" s="31" t="e">
        <f>SUM(#REF!+I2493+H2493)</f>
        <v>#REF!</v>
      </c>
    </row>
    <row r="2494" s="4" customFormat="1" ht="14.25" spans="1:10">
      <c r="A2494" s="66" t="s">
        <v>899</v>
      </c>
      <c r="B2494" s="55" t="s">
        <v>486</v>
      </c>
      <c r="C2494" s="53" t="s">
        <v>15</v>
      </c>
      <c r="D2494" s="59">
        <v>6000</v>
      </c>
      <c r="E2494" s="59">
        <v>270</v>
      </c>
      <c r="F2494" s="53">
        <v>271</v>
      </c>
      <c r="G2494" s="53">
        <v>0</v>
      </c>
      <c r="H2494" s="31">
        <f t="shared" si="1529"/>
        <v>6000</v>
      </c>
      <c r="I2494" s="56">
        <v>0</v>
      </c>
      <c r="J2494" s="31" t="e">
        <f>SUM(#REF!+I2494+H2494)</f>
        <v>#REF!</v>
      </c>
    </row>
    <row r="2495" s="4" customFormat="1" ht="14.25" spans="1:10">
      <c r="A2495" s="66" t="s">
        <v>899</v>
      </c>
      <c r="B2495" s="55" t="s">
        <v>364</v>
      </c>
      <c r="C2495" s="53" t="s">
        <v>15</v>
      </c>
      <c r="D2495" s="59">
        <v>6000</v>
      </c>
      <c r="E2495" s="59">
        <v>141.75</v>
      </c>
      <c r="F2495" s="53">
        <v>142.5</v>
      </c>
      <c r="G2495" s="53">
        <v>0</v>
      </c>
      <c r="H2495" s="31">
        <f t="shared" si="1529"/>
        <v>4500</v>
      </c>
      <c r="I2495" s="56">
        <v>0</v>
      </c>
      <c r="J2495" s="31" t="e">
        <f>SUM(#REF!+I2495+H2495)</f>
        <v>#REF!</v>
      </c>
    </row>
    <row r="2496" s="4" customFormat="1" ht="14.25" spans="1:10">
      <c r="A2496" s="66" t="s">
        <v>899</v>
      </c>
      <c r="B2496" s="55" t="s">
        <v>486</v>
      </c>
      <c r="C2496" s="53" t="s">
        <v>15</v>
      </c>
      <c r="D2496" s="59">
        <v>6000</v>
      </c>
      <c r="E2496" s="59">
        <v>270.5</v>
      </c>
      <c r="F2496" s="53">
        <v>271.5</v>
      </c>
      <c r="G2496" s="53">
        <v>0</v>
      </c>
      <c r="H2496" s="31">
        <f t="shared" si="1529"/>
        <v>6000</v>
      </c>
      <c r="I2496" s="56">
        <v>0</v>
      </c>
      <c r="J2496" s="31" t="e">
        <f>SUM(#REF!+I2496+H2496)</f>
        <v>#REF!</v>
      </c>
    </row>
    <row r="2497" s="4" customFormat="1" ht="14.25" spans="1:10">
      <c r="A2497" s="66" t="s">
        <v>900</v>
      </c>
      <c r="B2497" s="55" t="s">
        <v>486</v>
      </c>
      <c r="C2497" s="53" t="s">
        <v>15</v>
      </c>
      <c r="D2497" s="59">
        <v>26000</v>
      </c>
      <c r="E2497" s="59">
        <v>266.5</v>
      </c>
      <c r="F2497" s="53">
        <v>267.5</v>
      </c>
      <c r="G2497" s="53">
        <v>268.5</v>
      </c>
      <c r="H2497" s="31">
        <f t="shared" si="1529"/>
        <v>26000</v>
      </c>
      <c r="I2497" s="56">
        <v>0</v>
      </c>
      <c r="J2497" s="31" t="e">
        <f>SUM(#REF!+I2497+H2497)</f>
        <v>#REF!</v>
      </c>
    </row>
    <row r="2498" s="4" customFormat="1" ht="14.25" spans="1:10">
      <c r="A2498" s="66" t="s">
        <v>900</v>
      </c>
      <c r="B2498" s="55" t="s">
        <v>617</v>
      </c>
      <c r="C2498" s="53" t="s">
        <v>15</v>
      </c>
      <c r="D2498" s="59">
        <v>6000</v>
      </c>
      <c r="E2498" s="59">
        <v>103.3</v>
      </c>
      <c r="F2498" s="53">
        <v>104</v>
      </c>
      <c r="G2498" s="53">
        <v>0</v>
      </c>
      <c r="H2498" s="31">
        <f t="shared" si="1529"/>
        <v>4200.00000000002</v>
      </c>
      <c r="I2498" s="56">
        <v>0</v>
      </c>
      <c r="J2498" s="31" t="e">
        <f>SUM(#REF!+I2498+H2498)</f>
        <v>#REF!</v>
      </c>
    </row>
    <row r="2499" s="4" customFormat="1" ht="14.25" spans="1:10">
      <c r="A2499" s="66" t="s">
        <v>900</v>
      </c>
      <c r="B2499" s="55" t="s">
        <v>881</v>
      </c>
      <c r="C2499" s="53" t="s">
        <v>15</v>
      </c>
      <c r="D2499" s="59">
        <v>24000</v>
      </c>
      <c r="E2499" s="59">
        <v>57.85</v>
      </c>
      <c r="F2499" s="53">
        <v>58.25</v>
      </c>
      <c r="G2499" s="53">
        <v>59</v>
      </c>
      <c r="H2499" s="31">
        <f t="shared" si="1529"/>
        <v>9599.99999999997</v>
      </c>
      <c r="I2499" s="56">
        <f>SUM(G2499-F2499)*D2499</f>
        <v>18000</v>
      </c>
      <c r="J2499" s="31" t="e">
        <f>SUM(#REF!+I2499+H2499)</f>
        <v>#REF!</v>
      </c>
    </row>
    <row r="2500" s="4" customFormat="1" ht="14.25" spans="1:10">
      <c r="A2500" s="66" t="s">
        <v>901</v>
      </c>
      <c r="B2500" s="55" t="s">
        <v>710</v>
      </c>
      <c r="C2500" s="53" t="s">
        <v>17</v>
      </c>
      <c r="D2500" s="59">
        <v>26000</v>
      </c>
      <c r="E2500" s="59">
        <v>43.3</v>
      </c>
      <c r="F2500" s="53">
        <v>43</v>
      </c>
      <c r="G2500" s="53">
        <v>42.5</v>
      </c>
      <c r="H2500" s="31">
        <f>SUM(E2500-F2500)*D2500</f>
        <v>7799.99999999993</v>
      </c>
      <c r="I2500" s="56">
        <f>SUM(F2500-G2500)*D2500</f>
        <v>13000</v>
      </c>
      <c r="J2500" s="31" t="e">
        <f>SUM(#REF!+I2500+H2500)</f>
        <v>#REF!</v>
      </c>
    </row>
    <row r="2501" s="4" customFormat="1" ht="14.25" spans="1:10">
      <c r="A2501" s="66" t="s">
        <v>901</v>
      </c>
      <c r="B2501" s="55" t="s">
        <v>902</v>
      </c>
      <c r="C2501" s="53" t="s">
        <v>15</v>
      </c>
      <c r="D2501" s="59">
        <v>500</v>
      </c>
      <c r="E2501" s="59">
        <v>1340</v>
      </c>
      <c r="F2501" s="53">
        <v>1343</v>
      </c>
      <c r="G2501" s="53">
        <v>1346</v>
      </c>
      <c r="H2501" s="31">
        <f t="shared" ref="H2501" si="1530">SUM(F2501-E2501)*D2501</f>
        <v>1500</v>
      </c>
      <c r="I2501" s="56">
        <f>SUM(G2501-F2501)*D2501</f>
        <v>1500</v>
      </c>
      <c r="J2501" s="31" t="e">
        <f>SUM(#REF!+I2501+H2501)</f>
        <v>#REF!</v>
      </c>
    </row>
    <row r="2502" s="4" customFormat="1" ht="14.25" spans="1:10">
      <c r="A2502" s="66" t="s">
        <v>903</v>
      </c>
      <c r="B2502" s="55" t="s">
        <v>601</v>
      </c>
      <c r="C2502" s="53" t="s">
        <v>15</v>
      </c>
      <c r="D2502" s="59">
        <v>1000</v>
      </c>
      <c r="E2502" s="59">
        <v>1101</v>
      </c>
      <c r="F2502" s="53">
        <v>1104</v>
      </c>
      <c r="G2502" s="53">
        <v>1108</v>
      </c>
      <c r="H2502" s="31">
        <f t="shared" ref="H2502" si="1531">SUM(F2502-E2502)*D2502</f>
        <v>3000</v>
      </c>
      <c r="I2502" s="56">
        <f>SUM(G2502-F2502)*D2502</f>
        <v>4000</v>
      </c>
      <c r="J2502" s="31" t="e">
        <f>SUM(#REF!+I2502+H2502)</f>
        <v>#REF!</v>
      </c>
    </row>
    <row r="2503" s="4" customFormat="1" ht="14.25" spans="1:10">
      <c r="A2503" s="66" t="s">
        <v>903</v>
      </c>
      <c r="B2503" s="55" t="s">
        <v>280</v>
      </c>
      <c r="C2503" s="53" t="s">
        <v>15</v>
      </c>
      <c r="D2503" s="59">
        <v>1200</v>
      </c>
      <c r="E2503" s="59">
        <v>1250</v>
      </c>
      <c r="F2503" s="53">
        <v>1255</v>
      </c>
      <c r="G2503" s="53">
        <v>0</v>
      </c>
      <c r="H2503" s="31">
        <f t="shared" ref="H2503" si="1532">SUM(F2503-E2503)*D2503</f>
        <v>6000</v>
      </c>
      <c r="I2503" s="56">
        <v>0</v>
      </c>
      <c r="J2503" s="31" t="e">
        <f>SUM(#REF!+I2503+H2503)</f>
        <v>#REF!</v>
      </c>
    </row>
    <row r="2504" s="4" customFormat="1" ht="14.25" spans="1:10">
      <c r="A2504" s="66" t="s">
        <v>903</v>
      </c>
      <c r="B2504" s="55" t="s">
        <v>165</v>
      </c>
      <c r="C2504" s="53" t="s">
        <v>17</v>
      </c>
      <c r="D2504" s="59">
        <v>5000</v>
      </c>
      <c r="E2504" s="59">
        <v>268</v>
      </c>
      <c r="F2504" s="53">
        <v>269.5</v>
      </c>
      <c r="G2504" s="53">
        <v>0</v>
      </c>
      <c r="H2504" s="31">
        <f>SUM(E2504-F2504)*D2504</f>
        <v>-7500</v>
      </c>
      <c r="I2504" s="56">
        <v>0</v>
      </c>
      <c r="J2504" s="31" t="e">
        <f>SUM(#REF!+I2504+H2504)</f>
        <v>#REF!</v>
      </c>
    </row>
    <row r="2505" s="4" customFormat="1" ht="14.25" spans="1:10">
      <c r="A2505" s="66" t="s">
        <v>903</v>
      </c>
      <c r="B2505" s="55" t="s">
        <v>773</v>
      </c>
      <c r="C2505" s="53" t="s">
        <v>15</v>
      </c>
      <c r="D2505" s="59">
        <v>4000</v>
      </c>
      <c r="E2505" s="59">
        <v>297.5</v>
      </c>
      <c r="F2505" s="53">
        <v>296.5</v>
      </c>
      <c r="G2505" s="53">
        <v>0</v>
      </c>
      <c r="H2505" s="31">
        <f t="shared" ref="H2505" si="1533">SUM(F2505-E2505)*D2505</f>
        <v>-4000</v>
      </c>
      <c r="I2505" s="56">
        <v>0</v>
      </c>
      <c r="J2505" s="31" t="e">
        <f>SUM(#REF!+I2505+H2505)</f>
        <v>#REF!</v>
      </c>
    </row>
    <row r="2506" s="4" customFormat="1" ht="14.25" spans="1:10">
      <c r="A2506" s="66" t="s">
        <v>904</v>
      </c>
      <c r="B2506" s="55" t="s">
        <v>858</v>
      </c>
      <c r="C2506" s="53" t="s">
        <v>15</v>
      </c>
      <c r="D2506" s="59">
        <v>10000</v>
      </c>
      <c r="E2506" s="59">
        <v>93.5</v>
      </c>
      <c r="F2506" s="53">
        <v>94</v>
      </c>
      <c r="G2506" s="53">
        <v>94.5</v>
      </c>
      <c r="H2506" s="31">
        <f t="shared" ref="H2506" si="1534">SUM(F2506-E2506)*D2506</f>
        <v>5000</v>
      </c>
      <c r="I2506" s="56">
        <f>SUM(G2506-F2506)*D2506</f>
        <v>5000</v>
      </c>
      <c r="J2506" s="31" t="e">
        <f>SUM(#REF!+I2506+H2506)</f>
        <v>#REF!</v>
      </c>
    </row>
    <row r="2507" s="4" customFormat="1" ht="14.25" spans="1:10">
      <c r="A2507" s="66" t="s">
        <v>904</v>
      </c>
      <c r="B2507" s="55" t="s">
        <v>496</v>
      </c>
      <c r="C2507" s="53" t="s">
        <v>15</v>
      </c>
      <c r="D2507" s="59">
        <v>8000</v>
      </c>
      <c r="E2507" s="59">
        <v>136</v>
      </c>
      <c r="F2507" s="53">
        <v>136.7</v>
      </c>
      <c r="G2507" s="53">
        <v>137.25</v>
      </c>
      <c r="H2507" s="31">
        <f t="shared" ref="H2507:H2528" si="1535">SUM(F2507-E2507)*D2507</f>
        <v>5599.99999999991</v>
      </c>
      <c r="I2507" s="56">
        <f>SUM(G2507-F2507)*D2507</f>
        <v>4400.00000000009</v>
      </c>
      <c r="J2507" s="31" t="e">
        <f>SUM(#REF!+I2507+H2507)</f>
        <v>#REF!</v>
      </c>
    </row>
    <row r="2508" s="4" customFormat="1" ht="14.25" spans="1:10">
      <c r="A2508" s="66" t="s">
        <v>905</v>
      </c>
      <c r="B2508" s="55" t="s">
        <v>906</v>
      </c>
      <c r="C2508" s="53" t="s">
        <v>15</v>
      </c>
      <c r="D2508" s="59">
        <v>20000</v>
      </c>
      <c r="E2508" s="59">
        <v>56</v>
      </c>
      <c r="F2508" s="53">
        <v>56.3</v>
      </c>
      <c r="G2508" s="53">
        <v>56.6</v>
      </c>
      <c r="H2508" s="31">
        <f t="shared" si="1535"/>
        <v>5999.99999999994</v>
      </c>
      <c r="I2508" s="56">
        <f>SUM(G2508-F2508)*D2508</f>
        <v>6000.00000000009</v>
      </c>
      <c r="J2508" s="31" t="e">
        <f>SUM(#REF!+I2508+H2508)</f>
        <v>#REF!</v>
      </c>
    </row>
    <row r="2509" s="4" customFormat="1" ht="14.25" spans="1:10">
      <c r="A2509" s="66" t="s">
        <v>905</v>
      </c>
      <c r="B2509" s="55" t="s">
        <v>653</v>
      </c>
      <c r="C2509" s="53" t="s">
        <v>15</v>
      </c>
      <c r="D2509" s="59">
        <v>5000</v>
      </c>
      <c r="E2509" s="59">
        <v>215.5</v>
      </c>
      <c r="F2509" s="53">
        <v>214</v>
      </c>
      <c r="G2509" s="53">
        <v>0</v>
      </c>
      <c r="H2509" s="31">
        <f t="shared" si="1535"/>
        <v>-7500</v>
      </c>
      <c r="I2509" s="56">
        <v>0</v>
      </c>
      <c r="J2509" s="31" t="e">
        <f>SUM(#REF!+I2509+H2509)</f>
        <v>#REF!</v>
      </c>
    </row>
    <row r="2510" s="4" customFormat="1" ht="14.25" spans="1:10">
      <c r="A2510" s="66" t="s">
        <v>905</v>
      </c>
      <c r="B2510" s="55" t="s">
        <v>773</v>
      </c>
      <c r="C2510" s="53" t="s">
        <v>15</v>
      </c>
      <c r="D2510" s="59">
        <v>8000</v>
      </c>
      <c r="E2510" s="59">
        <v>292</v>
      </c>
      <c r="F2510" s="53">
        <v>291</v>
      </c>
      <c r="G2510" s="53">
        <v>0</v>
      </c>
      <c r="H2510" s="31">
        <f t="shared" si="1535"/>
        <v>-8000</v>
      </c>
      <c r="I2510" s="56">
        <v>0</v>
      </c>
      <c r="J2510" s="31" t="e">
        <f>SUM(#REF!+I2510+H2510)</f>
        <v>#REF!</v>
      </c>
    </row>
    <row r="2511" s="4" customFormat="1" ht="14.25" spans="1:10">
      <c r="A2511" s="66" t="s">
        <v>907</v>
      </c>
      <c r="B2511" s="55" t="s">
        <v>177</v>
      </c>
      <c r="C2511" s="53" t="s">
        <v>15</v>
      </c>
      <c r="D2511" s="59">
        <v>2000</v>
      </c>
      <c r="E2511" s="59">
        <v>560</v>
      </c>
      <c r="F2511" s="53">
        <v>562</v>
      </c>
      <c r="G2511" s="53">
        <v>564</v>
      </c>
      <c r="H2511" s="31">
        <f t="shared" si="1535"/>
        <v>4000</v>
      </c>
      <c r="I2511" s="56">
        <f>SUM(G2511-F2511)*D2511</f>
        <v>4000</v>
      </c>
      <c r="J2511" s="31" t="e">
        <f>SUM(#REF!+I2511+H2511)</f>
        <v>#REF!</v>
      </c>
    </row>
    <row r="2512" s="4" customFormat="1" ht="14.25" spans="1:10">
      <c r="A2512" s="66" t="s">
        <v>907</v>
      </c>
      <c r="B2512" s="55" t="s">
        <v>364</v>
      </c>
      <c r="C2512" s="53" t="s">
        <v>15</v>
      </c>
      <c r="D2512" s="59">
        <v>8000</v>
      </c>
      <c r="E2512" s="59">
        <v>113.5</v>
      </c>
      <c r="F2512" s="53">
        <v>114</v>
      </c>
      <c r="G2512" s="53">
        <v>114.5</v>
      </c>
      <c r="H2512" s="31">
        <f t="shared" si="1535"/>
        <v>4000</v>
      </c>
      <c r="I2512" s="56">
        <f>SUM(G2512-F2512)*D2512</f>
        <v>4000</v>
      </c>
      <c r="J2512" s="31" t="e">
        <f>SUM(#REF!+I2512+H2512)</f>
        <v>#REF!</v>
      </c>
    </row>
    <row r="2513" s="4" customFormat="1" ht="14.25" spans="1:10">
      <c r="A2513" s="66" t="s">
        <v>908</v>
      </c>
      <c r="B2513" s="55" t="s">
        <v>506</v>
      </c>
      <c r="C2513" s="53" t="s">
        <v>15</v>
      </c>
      <c r="D2513" s="59">
        <v>12000</v>
      </c>
      <c r="E2513" s="59">
        <v>103</v>
      </c>
      <c r="F2513" s="53">
        <v>103.6</v>
      </c>
      <c r="G2513" s="53">
        <v>104</v>
      </c>
      <c r="H2513" s="31">
        <f t="shared" si="1535"/>
        <v>7199.99999999993</v>
      </c>
      <c r="I2513" s="56">
        <f>SUM(G2513-F2513)*D2513</f>
        <v>4800.00000000007</v>
      </c>
      <c r="J2513" s="31" t="e">
        <f>SUM(#REF!+I2513+H2513)</f>
        <v>#REF!</v>
      </c>
    </row>
    <row r="2514" s="4" customFormat="1" ht="14.25" spans="1:10">
      <c r="A2514" s="66" t="s">
        <v>908</v>
      </c>
      <c r="B2514" s="55" t="s">
        <v>444</v>
      </c>
      <c r="C2514" s="53" t="s">
        <v>15</v>
      </c>
      <c r="D2514" s="59">
        <v>3200</v>
      </c>
      <c r="E2514" s="59">
        <v>385.5</v>
      </c>
      <c r="F2514" s="53">
        <v>387.5</v>
      </c>
      <c r="G2514" s="53">
        <v>0</v>
      </c>
      <c r="H2514" s="31">
        <f t="shared" si="1535"/>
        <v>6400</v>
      </c>
      <c r="I2514" s="56">
        <v>0</v>
      </c>
      <c r="J2514" s="31" t="e">
        <f>SUM(#REF!+I2514+H2514)</f>
        <v>#REF!</v>
      </c>
    </row>
    <row r="2515" s="4" customFormat="1" ht="14.25" spans="1:10">
      <c r="A2515" s="66" t="s">
        <v>909</v>
      </c>
      <c r="B2515" s="55" t="s">
        <v>486</v>
      </c>
      <c r="C2515" s="53" t="s">
        <v>15</v>
      </c>
      <c r="D2515" s="59">
        <v>6000</v>
      </c>
      <c r="E2515" s="59">
        <v>254.5</v>
      </c>
      <c r="F2515" s="53">
        <v>255.5</v>
      </c>
      <c r="G2515" s="53">
        <v>256.5</v>
      </c>
      <c r="H2515" s="31">
        <f t="shared" si="1535"/>
        <v>6000</v>
      </c>
      <c r="I2515" s="56">
        <f>SUM(G2515-F2515)*D2515</f>
        <v>6000</v>
      </c>
      <c r="J2515" s="31" t="e">
        <f>SUM(#REF!+I2515+H2515)</f>
        <v>#REF!</v>
      </c>
    </row>
    <row r="2516" s="4" customFormat="1" ht="14.25" spans="1:10">
      <c r="A2516" s="66" t="s">
        <v>909</v>
      </c>
      <c r="B2516" s="55" t="s">
        <v>165</v>
      </c>
      <c r="C2516" s="53" t="s">
        <v>15</v>
      </c>
      <c r="D2516" s="59">
        <v>5000</v>
      </c>
      <c r="E2516" s="59">
        <v>365</v>
      </c>
      <c r="F2516" s="53">
        <v>366</v>
      </c>
      <c r="G2516" s="53">
        <v>367</v>
      </c>
      <c r="H2516" s="31">
        <f t="shared" si="1535"/>
        <v>5000</v>
      </c>
      <c r="I2516" s="56">
        <f>SUM(G2516-F2516)*D2516</f>
        <v>5000</v>
      </c>
      <c r="J2516" s="31" t="e">
        <f>SUM(#REF!+I2516+H2516)</f>
        <v>#REF!</v>
      </c>
    </row>
    <row r="2517" s="4" customFormat="1" ht="14.25" spans="1:10">
      <c r="A2517" s="66" t="s">
        <v>909</v>
      </c>
      <c r="B2517" s="55" t="s">
        <v>423</v>
      </c>
      <c r="C2517" s="53" t="s">
        <v>15</v>
      </c>
      <c r="D2517" s="59">
        <v>6000</v>
      </c>
      <c r="E2517" s="59">
        <v>226</v>
      </c>
      <c r="F2517" s="53">
        <v>227</v>
      </c>
      <c r="G2517" s="53">
        <v>0</v>
      </c>
      <c r="H2517" s="31">
        <f t="shared" si="1535"/>
        <v>6000</v>
      </c>
      <c r="I2517" s="56">
        <v>0</v>
      </c>
      <c r="J2517" s="31" t="e">
        <f>SUM(#REF!+I2517+H2517)</f>
        <v>#REF!</v>
      </c>
    </row>
    <row r="2518" s="4" customFormat="1" ht="14.25" spans="1:10">
      <c r="A2518" s="66" t="s">
        <v>910</v>
      </c>
      <c r="B2518" s="55" t="s">
        <v>617</v>
      </c>
      <c r="C2518" s="53" t="s">
        <v>15</v>
      </c>
      <c r="D2518" s="59">
        <v>7000</v>
      </c>
      <c r="E2518" s="59">
        <v>107</v>
      </c>
      <c r="F2518" s="53">
        <v>107.75</v>
      </c>
      <c r="G2518" s="53">
        <v>109</v>
      </c>
      <c r="H2518" s="31">
        <f t="shared" si="1535"/>
        <v>5250</v>
      </c>
      <c r="I2518" s="56">
        <f>SUM(G2518-F2518)*D2518</f>
        <v>8750</v>
      </c>
      <c r="J2518" s="31" t="e">
        <f>SUM(#REF!+I2518+H2518)</f>
        <v>#REF!</v>
      </c>
    </row>
    <row r="2519" s="4" customFormat="1" ht="14.25" spans="1:10">
      <c r="A2519" s="66" t="s">
        <v>910</v>
      </c>
      <c r="B2519" s="55" t="s">
        <v>677</v>
      </c>
      <c r="C2519" s="53" t="s">
        <v>15</v>
      </c>
      <c r="D2519" s="59">
        <v>9000</v>
      </c>
      <c r="E2519" s="59">
        <v>149.25</v>
      </c>
      <c r="F2519" s="53">
        <v>149.25</v>
      </c>
      <c r="G2519" s="53">
        <v>0</v>
      </c>
      <c r="H2519" s="31">
        <f t="shared" si="1535"/>
        <v>0</v>
      </c>
      <c r="I2519" s="56">
        <v>0</v>
      </c>
      <c r="J2519" s="31" t="e">
        <f>SUM(#REF!+I2519+H2519)</f>
        <v>#REF!</v>
      </c>
    </row>
    <row r="2520" s="4" customFormat="1" ht="14.25" spans="1:10">
      <c r="A2520" s="66" t="s">
        <v>910</v>
      </c>
      <c r="B2520" s="55" t="s">
        <v>76</v>
      </c>
      <c r="C2520" s="53" t="s">
        <v>15</v>
      </c>
      <c r="D2520" s="59">
        <v>2200</v>
      </c>
      <c r="E2520" s="59">
        <v>874</v>
      </c>
      <c r="F2520" s="53">
        <v>868</v>
      </c>
      <c r="G2520" s="53">
        <v>0</v>
      </c>
      <c r="H2520" s="31">
        <f t="shared" si="1535"/>
        <v>-13200</v>
      </c>
      <c r="I2520" s="56">
        <v>0</v>
      </c>
      <c r="J2520" s="31" t="e">
        <f>SUM(#REF!+I2520+H2520)</f>
        <v>#REF!</v>
      </c>
    </row>
    <row r="2521" s="4" customFormat="1" ht="14.25" spans="1:10">
      <c r="A2521" s="66" t="s">
        <v>911</v>
      </c>
      <c r="B2521" s="55" t="s">
        <v>409</v>
      </c>
      <c r="C2521" s="53" t="s">
        <v>15</v>
      </c>
      <c r="D2521" s="59">
        <v>1400</v>
      </c>
      <c r="E2521" s="59">
        <v>925</v>
      </c>
      <c r="F2521" s="53">
        <v>929</v>
      </c>
      <c r="G2521" s="53">
        <v>934</v>
      </c>
      <c r="H2521" s="31">
        <f t="shared" si="1535"/>
        <v>5600</v>
      </c>
      <c r="I2521" s="56">
        <f>SUM(G2521-F2521)*D2521</f>
        <v>7000</v>
      </c>
      <c r="J2521" s="31" t="e">
        <f>SUM(#REF!+I2521+H2521)</f>
        <v>#REF!</v>
      </c>
    </row>
    <row r="2522" s="4" customFormat="1" ht="14.25" spans="1:10">
      <c r="A2522" s="66" t="s">
        <v>911</v>
      </c>
      <c r="B2522" s="55" t="s">
        <v>265</v>
      </c>
      <c r="C2522" s="53" t="s">
        <v>15</v>
      </c>
      <c r="D2522" s="59">
        <v>4500</v>
      </c>
      <c r="E2522" s="59">
        <v>214</v>
      </c>
      <c r="F2522" s="53">
        <v>215</v>
      </c>
      <c r="G2522" s="53">
        <v>0</v>
      </c>
      <c r="H2522" s="31">
        <f t="shared" si="1535"/>
        <v>4500</v>
      </c>
      <c r="I2522" s="56">
        <v>0</v>
      </c>
      <c r="J2522" s="31" t="e">
        <f>SUM(#REF!+I2522+H2522)</f>
        <v>#REF!</v>
      </c>
    </row>
    <row r="2523" s="4" customFormat="1" ht="14.25" spans="1:10">
      <c r="A2523" s="66" t="s">
        <v>911</v>
      </c>
      <c r="B2523" s="55" t="s">
        <v>617</v>
      </c>
      <c r="C2523" s="53" t="s">
        <v>15</v>
      </c>
      <c r="D2523" s="59">
        <v>7000</v>
      </c>
      <c r="E2523" s="59">
        <v>105</v>
      </c>
      <c r="F2523" s="53">
        <v>105.75</v>
      </c>
      <c r="G2523" s="53">
        <v>0</v>
      </c>
      <c r="H2523" s="31">
        <f t="shared" si="1535"/>
        <v>5250</v>
      </c>
      <c r="I2523" s="56">
        <v>0</v>
      </c>
      <c r="J2523" s="31" t="e">
        <f>SUM(#REF!+I2523+H2523)</f>
        <v>#REF!</v>
      </c>
    </row>
    <row r="2524" s="4" customFormat="1" ht="14.25" spans="1:10">
      <c r="A2524" s="66" t="s">
        <v>912</v>
      </c>
      <c r="B2524" s="55" t="s">
        <v>773</v>
      </c>
      <c r="C2524" s="53" t="s">
        <v>15</v>
      </c>
      <c r="D2524" s="59">
        <v>9000</v>
      </c>
      <c r="E2524" s="59">
        <v>275</v>
      </c>
      <c r="F2524" s="53">
        <v>275.75</v>
      </c>
      <c r="G2524" s="53">
        <v>277</v>
      </c>
      <c r="H2524" s="31">
        <f t="shared" si="1535"/>
        <v>6750</v>
      </c>
      <c r="I2524" s="56">
        <f>SUM(G2524-F2524)*D2524</f>
        <v>11250</v>
      </c>
      <c r="J2524" s="31" t="e">
        <f>SUM(#REF!+I2524+H2524)</f>
        <v>#REF!</v>
      </c>
    </row>
    <row r="2525" s="4" customFormat="1" ht="14.25" spans="1:10">
      <c r="A2525" s="66" t="s">
        <v>912</v>
      </c>
      <c r="B2525" s="55" t="s">
        <v>677</v>
      </c>
      <c r="C2525" s="53" t="s">
        <v>15</v>
      </c>
      <c r="D2525" s="59">
        <v>9000</v>
      </c>
      <c r="E2525" s="59">
        <v>148</v>
      </c>
      <c r="F2525" s="53">
        <v>148.75</v>
      </c>
      <c r="G2525" s="53">
        <v>0</v>
      </c>
      <c r="H2525" s="31">
        <f t="shared" si="1535"/>
        <v>6750</v>
      </c>
      <c r="I2525" s="56">
        <v>0</v>
      </c>
      <c r="J2525" s="31" t="e">
        <f>SUM(#REF!+I2525+H2525)</f>
        <v>#REF!</v>
      </c>
    </row>
    <row r="2526" s="4" customFormat="1" ht="14.25" spans="1:10">
      <c r="A2526" s="66" t="s">
        <v>912</v>
      </c>
      <c r="B2526" s="55" t="s">
        <v>165</v>
      </c>
      <c r="C2526" s="53" t="s">
        <v>15</v>
      </c>
      <c r="D2526" s="59">
        <v>5000</v>
      </c>
      <c r="E2526" s="59">
        <v>366</v>
      </c>
      <c r="F2526" s="53">
        <v>366</v>
      </c>
      <c r="G2526" s="53">
        <v>0</v>
      </c>
      <c r="H2526" s="31">
        <f t="shared" si="1535"/>
        <v>0</v>
      </c>
      <c r="I2526" s="56">
        <v>0</v>
      </c>
      <c r="J2526" s="31" t="e">
        <f>SUM(#REF!+I2526+H2526)</f>
        <v>#REF!</v>
      </c>
    </row>
    <row r="2527" s="4" customFormat="1" ht="14.25" spans="1:10">
      <c r="A2527" s="66" t="s">
        <v>912</v>
      </c>
      <c r="B2527" s="55" t="s">
        <v>913</v>
      </c>
      <c r="C2527" s="53" t="s">
        <v>15</v>
      </c>
      <c r="D2527" s="59">
        <v>1000</v>
      </c>
      <c r="E2527" s="59">
        <v>1428</v>
      </c>
      <c r="F2527" s="53">
        <v>1420</v>
      </c>
      <c r="G2527" s="53">
        <v>0</v>
      </c>
      <c r="H2527" s="31">
        <f t="shared" si="1535"/>
        <v>-8000</v>
      </c>
      <c r="I2527" s="56">
        <v>0</v>
      </c>
      <c r="J2527" s="31" t="e">
        <f>SUM(#REF!+I2527+H2527)</f>
        <v>#REF!</v>
      </c>
    </row>
    <row r="2528" s="4" customFormat="1" ht="14.25" spans="1:10">
      <c r="A2528" s="66" t="s">
        <v>914</v>
      </c>
      <c r="B2528" s="55" t="s">
        <v>486</v>
      </c>
      <c r="C2528" s="53" t="s">
        <v>15</v>
      </c>
      <c r="D2528" s="59">
        <v>6000</v>
      </c>
      <c r="E2528" s="59">
        <v>254</v>
      </c>
      <c r="F2528" s="53">
        <v>254.75</v>
      </c>
      <c r="G2528" s="53">
        <v>256</v>
      </c>
      <c r="H2528" s="31">
        <f t="shared" si="1535"/>
        <v>4500</v>
      </c>
      <c r="I2528" s="56">
        <f>SUM(G2528-F2528)*D2528</f>
        <v>7500</v>
      </c>
      <c r="J2528" s="31" t="e">
        <f>SUM(#REF!+I2528+H2528)</f>
        <v>#REF!</v>
      </c>
    </row>
    <row r="2529" s="4" customFormat="1" ht="14.25" spans="1:10">
      <c r="A2529" s="66" t="s">
        <v>914</v>
      </c>
      <c r="B2529" s="55" t="s">
        <v>364</v>
      </c>
      <c r="C2529" s="53" t="s">
        <v>17</v>
      </c>
      <c r="D2529" s="59">
        <v>8000</v>
      </c>
      <c r="E2529" s="59">
        <v>105</v>
      </c>
      <c r="F2529" s="53">
        <v>104.5</v>
      </c>
      <c r="G2529" s="53">
        <v>104</v>
      </c>
      <c r="H2529" s="31">
        <f>SUM(E2529-F2529)*D2529</f>
        <v>4000</v>
      </c>
      <c r="I2529" s="56">
        <f>SUM(F2529-G2529)*D2529</f>
        <v>4000</v>
      </c>
      <c r="J2529" s="31" t="e">
        <f>SUM(#REF!+I2529+H2529)</f>
        <v>#REF!</v>
      </c>
    </row>
    <row r="2530" s="4" customFormat="1" ht="14.25" spans="1:10">
      <c r="A2530" s="66" t="s">
        <v>914</v>
      </c>
      <c r="B2530" s="55" t="s">
        <v>599</v>
      </c>
      <c r="C2530" s="53" t="s">
        <v>15</v>
      </c>
      <c r="D2530" s="59">
        <v>8000</v>
      </c>
      <c r="E2530" s="59">
        <v>138</v>
      </c>
      <c r="F2530" s="53">
        <v>136.5</v>
      </c>
      <c r="G2530" s="53">
        <v>0</v>
      </c>
      <c r="H2530" s="31">
        <f t="shared" ref="H2530" si="1536">SUM(F2530-E2530)*D2530</f>
        <v>-12000</v>
      </c>
      <c r="I2530" s="56">
        <v>0</v>
      </c>
      <c r="J2530" s="31" t="e">
        <f>SUM(#REF!+I2530+H2530)</f>
        <v>#REF!</v>
      </c>
    </row>
    <row r="2531" s="4" customFormat="1" ht="14.25" spans="1:10">
      <c r="A2531" s="55"/>
      <c r="B2531" s="55"/>
      <c r="C2531" s="55"/>
      <c r="D2531" s="59"/>
      <c r="E2531" s="59"/>
      <c r="F2531" s="55"/>
      <c r="G2531" s="55"/>
      <c r="H2531" s="56"/>
      <c r="I2531" s="56"/>
      <c r="J2531" s="56"/>
    </row>
    <row r="2532" s="4" customFormat="1" ht="14.25" spans="1:10">
      <c r="A2532" s="76"/>
      <c r="B2532" s="77"/>
      <c r="C2532" s="78"/>
      <c r="D2532" s="79"/>
      <c r="E2532" s="79"/>
      <c r="F2532" s="78"/>
      <c r="G2532" s="78" t="s">
        <v>612</v>
      </c>
      <c r="H2532" s="80">
        <f>SUM(H2468:H2530)</f>
        <v>165500</v>
      </c>
      <c r="I2532" s="80"/>
      <c r="J2532" s="80" t="e">
        <f>SUM(J2468:J2530)</f>
        <v>#REF!</v>
      </c>
    </row>
    <row r="2533" s="4" customFormat="1" ht="14.25" spans="1:10">
      <c r="A2533" s="55"/>
      <c r="B2533" s="55"/>
      <c r="C2533" s="55"/>
      <c r="D2533" s="59"/>
      <c r="E2533" s="59"/>
      <c r="F2533" s="55"/>
      <c r="G2533" s="55"/>
      <c r="H2533" s="56"/>
      <c r="I2533" s="56"/>
      <c r="J2533" s="56"/>
    </row>
    <row r="2534" s="4" customFormat="1" ht="14.25" spans="1:10">
      <c r="A2534" s="81"/>
      <c r="B2534" s="82"/>
      <c r="C2534" s="82"/>
      <c r="D2534" s="83"/>
      <c r="E2534" s="83"/>
      <c r="F2534" s="84">
        <v>43252</v>
      </c>
      <c r="G2534" s="82"/>
      <c r="H2534" s="85"/>
      <c r="I2534" s="85"/>
      <c r="J2534" s="85"/>
    </row>
    <row r="2535" s="4" customFormat="1" ht="14.25" spans="1:10">
      <c r="A2535" s="55"/>
      <c r="B2535" s="55"/>
      <c r="C2535" s="55"/>
      <c r="D2535" s="59"/>
      <c r="E2535" s="59"/>
      <c r="F2535" s="55"/>
      <c r="G2535" s="55"/>
      <c r="H2535" s="56"/>
      <c r="I2535" s="56"/>
      <c r="J2535" s="56"/>
    </row>
    <row r="2536" s="4" customFormat="1" ht="14.25" spans="1:10">
      <c r="A2536" s="66" t="s">
        <v>915</v>
      </c>
      <c r="B2536" s="55" t="s">
        <v>59</v>
      </c>
      <c r="C2536" s="53" t="s">
        <v>15</v>
      </c>
      <c r="D2536" s="59">
        <v>12000</v>
      </c>
      <c r="E2536" s="59">
        <v>104</v>
      </c>
      <c r="F2536" s="53">
        <v>104.5</v>
      </c>
      <c r="G2536" s="53">
        <v>105</v>
      </c>
      <c r="H2536" s="31">
        <f t="shared" ref="H2536" si="1537">SUM(F2536-E2536)*D2536</f>
        <v>6000</v>
      </c>
      <c r="I2536" s="56">
        <f>SUM(G2536-F2536)*D2536</f>
        <v>6000</v>
      </c>
      <c r="J2536" s="31" t="e">
        <f>SUM(#REF!+I2536+H2536)</f>
        <v>#REF!</v>
      </c>
    </row>
    <row r="2537" s="4" customFormat="1" ht="14.25" spans="1:10">
      <c r="A2537" s="66" t="s">
        <v>915</v>
      </c>
      <c r="B2537" s="55" t="s">
        <v>165</v>
      </c>
      <c r="C2537" s="53" t="s">
        <v>15</v>
      </c>
      <c r="D2537" s="59">
        <v>4000</v>
      </c>
      <c r="E2537" s="59">
        <v>366</v>
      </c>
      <c r="F2537" s="53">
        <v>367</v>
      </c>
      <c r="G2537" s="53">
        <v>368</v>
      </c>
      <c r="H2537" s="31">
        <f t="shared" ref="H2537:H2538" si="1538">SUM(F2537-E2537)*D2537</f>
        <v>4000</v>
      </c>
      <c r="I2537" s="56">
        <f>SUM(G2537-F2537)*D2537</f>
        <v>4000</v>
      </c>
      <c r="J2537" s="31" t="e">
        <f>SUM(#REF!+I2537+H2537)</f>
        <v>#REF!</v>
      </c>
    </row>
    <row r="2538" s="4" customFormat="1" ht="14.25" spans="1:10">
      <c r="A2538" s="66" t="s">
        <v>915</v>
      </c>
      <c r="B2538" s="55" t="s">
        <v>632</v>
      </c>
      <c r="C2538" s="53" t="s">
        <v>15</v>
      </c>
      <c r="D2538" s="59">
        <v>3000</v>
      </c>
      <c r="E2538" s="59">
        <v>138.5</v>
      </c>
      <c r="F2538" s="53">
        <v>138.5</v>
      </c>
      <c r="G2538" s="53">
        <v>0</v>
      </c>
      <c r="H2538" s="31">
        <f t="shared" si="1538"/>
        <v>0</v>
      </c>
      <c r="I2538" s="56">
        <v>0</v>
      </c>
      <c r="J2538" s="31" t="e">
        <f>SUM(#REF!+I2538+H2538)</f>
        <v>#REF!</v>
      </c>
    </row>
    <row r="2539" s="4" customFormat="1" ht="14.25" spans="1:10">
      <c r="A2539" s="66" t="s">
        <v>916</v>
      </c>
      <c r="B2539" s="55" t="s">
        <v>664</v>
      </c>
      <c r="C2539" s="53" t="s">
        <v>17</v>
      </c>
      <c r="D2539" s="59">
        <v>18000</v>
      </c>
      <c r="E2539" s="59">
        <v>83.45</v>
      </c>
      <c r="F2539" s="53">
        <v>83</v>
      </c>
      <c r="G2539" s="53">
        <v>82.5</v>
      </c>
      <c r="H2539" s="31">
        <f>SUM(E2539-F2539)*D2539</f>
        <v>8100.00000000005</v>
      </c>
      <c r="I2539" s="56">
        <f>SUM(F2539-G2539)*D2539</f>
        <v>9000</v>
      </c>
      <c r="J2539" s="31" t="e">
        <f>SUM(#REF!+I2539+H2539)</f>
        <v>#REF!</v>
      </c>
    </row>
    <row r="2540" s="4" customFormat="1" ht="14.25" spans="1:10">
      <c r="A2540" s="66" t="s">
        <v>916</v>
      </c>
      <c r="B2540" s="55" t="s">
        <v>917</v>
      </c>
      <c r="C2540" s="53" t="s">
        <v>15</v>
      </c>
      <c r="D2540" s="59">
        <v>4000</v>
      </c>
      <c r="E2540" s="59">
        <v>346</v>
      </c>
      <c r="F2540" s="53">
        <v>347</v>
      </c>
      <c r="G2540" s="53">
        <v>348</v>
      </c>
      <c r="H2540" s="31">
        <f t="shared" ref="H2540:H2541" si="1539">SUM(F2540-E2540)*D2540</f>
        <v>4000</v>
      </c>
      <c r="I2540" s="56">
        <f>SUM(G2540-F2540)*D2540</f>
        <v>4000</v>
      </c>
      <c r="J2540" s="31" t="e">
        <f>SUM(#REF!+I2540+H2540)</f>
        <v>#REF!</v>
      </c>
    </row>
    <row r="2541" s="4" customFormat="1" ht="14.25" spans="1:10">
      <c r="A2541" s="66" t="s">
        <v>916</v>
      </c>
      <c r="B2541" s="55" t="s">
        <v>653</v>
      </c>
      <c r="C2541" s="53" t="s">
        <v>15</v>
      </c>
      <c r="D2541" s="59">
        <v>4000</v>
      </c>
      <c r="E2541" s="59">
        <v>214</v>
      </c>
      <c r="F2541" s="53">
        <v>212.5</v>
      </c>
      <c r="G2541" s="53">
        <v>0</v>
      </c>
      <c r="H2541" s="31">
        <f t="shared" si="1539"/>
        <v>-6000</v>
      </c>
      <c r="I2541" s="56">
        <v>0</v>
      </c>
      <c r="J2541" s="31" t="e">
        <f>SUM(#REF!+I2541+H2541)</f>
        <v>#REF!</v>
      </c>
    </row>
    <row r="2542" s="4" customFormat="1" ht="14.25" spans="1:10">
      <c r="A2542" s="66" t="s">
        <v>918</v>
      </c>
      <c r="B2542" s="55" t="s">
        <v>547</v>
      </c>
      <c r="C2542" s="53" t="s">
        <v>17</v>
      </c>
      <c r="D2542" s="59">
        <v>12000</v>
      </c>
      <c r="E2542" s="59">
        <v>90.5</v>
      </c>
      <c r="F2542" s="53">
        <v>90</v>
      </c>
      <c r="G2542" s="53">
        <v>89.5</v>
      </c>
      <c r="H2542" s="31">
        <f>SUM(E2542-F2542)*D2542</f>
        <v>6000</v>
      </c>
      <c r="I2542" s="56">
        <f>SUM(F2542-G2542)*D2542</f>
        <v>6000</v>
      </c>
      <c r="J2542" s="31" t="e">
        <f>SUM(#REF!+I2542+H2542)</f>
        <v>#REF!</v>
      </c>
    </row>
    <row r="2543" s="4" customFormat="1" ht="14.25" spans="1:10">
      <c r="A2543" s="66" t="s">
        <v>918</v>
      </c>
      <c r="B2543" s="55" t="s">
        <v>751</v>
      </c>
      <c r="C2543" s="53" t="s">
        <v>17</v>
      </c>
      <c r="D2543" s="59">
        <v>4000</v>
      </c>
      <c r="E2543" s="59">
        <v>406</v>
      </c>
      <c r="F2543" s="53">
        <v>405</v>
      </c>
      <c r="G2543" s="53">
        <v>404</v>
      </c>
      <c r="H2543" s="31">
        <f>SUM(E2543-F2543)*D2543</f>
        <v>4000</v>
      </c>
      <c r="I2543" s="56">
        <f>SUM(F2543-G2543)*D2543</f>
        <v>4000</v>
      </c>
      <c r="J2543" s="31" t="e">
        <f>SUM(#REF!+I2543+H2543)</f>
        <v>#REF!</v>
      </c>
    </row>
    <row r="2544" s="4" customFormat="1" ht="14.25" spans="1:10">
      <c r="A2544" s="66" t="s">
        <v>918</v>
      </c>
      <c r="B2544" s="55" t="s">
        <v>479</v>
      </c>
      <c r="C2544" s="53" t="s">
        <v>15</v>
      </c>
      <c r="D2544" s="59">
        <v>8000</v>
      </c>
      <c r="E2544" s="59">
        <v>252</v>
      </c>
      <c r="F2544" s="53">
        <v>253</v>
      </c>
      <c r="G2544" s="53">
        <v>0</v>
      </c>
      <c r="H2544" s="31">
        <f t="shared" ref="H2544" si="1540">SUM(F2544-E2544)*D2544</f>
        <v>8000</v>
      </c>
      <c r="I2544" s="56">
        <v>0</v>
      </c>
      <c r="J2544" s="31" t="e">
        <f>SUM(#REF!+I2544+H2544)</f>
        <v>#REF!</v>
      </c>
    </row>
    <row r="2545" s="4" customFormat="1" ht="14.25" spans="1:10">
      <c r="A2545" s="66" t="s">
        <v>919</v>
      </c>
      <c r="B2545" s="55" t="s">
        <v>384</v>
      </c>
      <c r="C2545" s="53" t="s">
        <v>15</v>
      </c>
      <c r="D2545" s="59">
        <v>5000</v>
      </c>
      <c r="E2545" s="59">
        <v>212</v>
      </c>
      <c r="F2545" s="53">
        <v>213</v>
      </c>
      <c r="G2545" s="53">
        <v>214</v>
      </c>
      <c r="H2545" s="31">
        <f t="shared" ref="H2545:H2549" si="1541">SUM(F2545-E2545)*D2545</f>
        <v>5000</v>
      </c>
      <c r="I2545" s="56">
        <f>SUM(G2545-F2545)*D2545</f>
        <v>5000</v>
      </c>
      <c r="J2545" s="31" t="e">
        <f>SUM(#REF!+I2545+H2545)</f>
        <v>#REF!</v>
      </c>
    </row>
    <row r="2546" s="4" customFormat="1" ht="14.25" spans="1:10">
      <c r="A2546" s="66" t="s">
        <v>919</v>
      </c>
      <c r="B2546" s="55" t="s">
        <v>617</v>
      </c>
      <c r="C2546" s="53" t="s">
        <v>15</v>
      </c>
      <c r="D2546" s="59">
        <v>6000</v>
      </c>
      <c r="E2546" s="59">
        <v>114.5</v>
      </c>
      <c r="F2546" s="53">
        <v>115.25</v>
      </c>
      <c r="G2546" s="53">
        <v>116</v>
      </c>
      <c r="H2546" s="31">
        <f t="shared" si="1541"/>
        <v>4500</v>
      </c>
      <c r="I2546" s="56">
        <f>SUM(G2546-F2546)*D2546</f>
        <v>4500</v>
      </c>
      <c r="J2546" s="31" t="e">
        <f>SUM(#REF!+I2546+H2546)</f>
        <v>#REF!</v>
      </c>
    </row>
    <row r="2547" s="4" customFormat="1" ht="14.25" spans="1:10">
      <c r="A2547" s="66" t="s">
        <v>919</v>
      </c>
      <c r="B2547" s="55" t="s">
        <v>623</v>
      </c>
      <c r="C2547" s="53" t="s">
        <v>15</v>
      </c>
      <c r="D2547" s="59">
        <v>3000</v>
      </c>
      <c r="E2547" s="59">
        <v>458</v>
      </c>
      <c r="F2547" s="53">
        <v>458</v>
      </c>
      <c r="G2547" s="53">
        <v>0</v>
      </c>
      <c r="H2547" s="31">
        <f t="shared" si="1541"/>
        <v>0</v>
      </c>
      <c r="I2547" s="56">
        <v>0</v>
      </c>
      <c r="J2547" s="31" t="e">
        <f>SUM(#REF!+I2547+H2547)</f>
        <v>#REF!</v>
      </c>
    </row>
    <row r="2548" s="4" customFormat="1" ht="14.25" spans="1:10">
      <c r="A2548" s="66" t="s">
        <v>919</v>
      </c>
      <c r="B2548" s="55" t="s">
        <v>76</v>
      </c>
      <c r="C2548" s="53" t="s">
        <v>15</v>
      </c>
      <c r="D2548" s="59">
        <v>2200</v>
      </c>
      <c r="E2548" s="59">
        <v>885</v>
      </c>
      <c r="F2548" s="53">
        <v>885</v>
      </c>
      <c r="G2548" s="53">
        <v>0</v>
      </c>
      <c r="H2548" s="31">
        <f t="shared" si="1541"/>
        <v>0</v>
      </c>
      <c r="I2548" s="56">
        <v>0</v>
      </c>
      <c r="J2548" s="31" t="e">
        <f>SUM(#REF!+I2548+H2548)</f>
        <v>#REF!</v>
      </c>
    </row>
    <row r="2549" s="4" customFormat="1" ht="14.25" spans="1:10">
      <c r="A2549" s="66" t="s">
        <v>919</v>
      </c>
      <c r="B2549" s="55" t="s">
        <v>620</v>
      </c>
      <c r="C2549" s="53" t="s">
        <v>15</v>
      </c>
      <c r="D2549" s="59">
        <v>4000</v>
      </c>
      <c r="E2549" s="59">
        <v>348.5</v>
      </c>
      <c r="F2549" s="53">
        <v>347</v>
      </c>
      <c r="G2549" s="53">
        <v>0</v>
      </c>
      <c r="H2549" s="31">
        <f t="shared" si="1541"/>
        <v>-6000</v>
      </c>
      <c r="I2549" s="56">
        <v>0</v>
      </c>
      <c r="J2549" s="31" t="e">
        <f>SUM(#REF!+I2549+H2549)</f>
        <v>#REF!</v>
      </c>
    </row>
    <row r="2550" s="4" customFormat="1" ht="14.25" spans="1:10">
      <c r="A2550" s="66" t="s">
        <v>920</v>
      </c>
      <c r="B2550" s="55" t="s">
        <v>773</v>
      </c>
      <c r="C2550" s="53" t="s">
        <v>17</v>
      </c>
      <c r="D2550" s="59">
        <v>9000</v>
      </c>
      <c r="E2550" s="59">
        <v>276</v>
      </c>
      <c r="F2550" s="53">
        <v>275.25</v>
      </c>
      <c r="G2550" s="53">
        <v>274</v>
      </c>
      <c r="H2550" s="31">
        <f>SUM(E2550-F2550)*D2550</f>
        <v>6750</v>
      </c>
      <c r="I2550" s="56">
        <f>SUM(F2550-G2550)*D2550</f>
        <v>11250</v>
      </c>
      <c r="J2550" s="31" t="e">
        <f>SUM(#REF!+I2550+H2550)</f>
        <v>#REF!</v>
      </c>
    </row>
    <row r="2551" s="4" customFormat="1" ht="14.25" spans="1:10">
      <c r="A2551" s="66" t="s">
        <v>921</v>
      </c>
      <c r="B2551" s="55" t="s">
        <v>73</v>
      </c>
      <c r="C2551" s="53" t="s">
        <v>15</v>
      </c>
      <c r="D2551" s="59">
        <v>5000</v>
      </c>
      <c r="E2551" s="59">
        <v>202</v>
      </c>
      <c r="F2551" s="53">
        <v>202.9</v>
      </c>
      <c r="G2551" s="53">
        <v>0</v>
      </c>
      <c r="H2551" s="31">
        <f t="shared" ref="H2551" si="1542">SUM(F2551-E2551)*D2551</f>
        <v>4500.00000000003</v>
      </c>
      <c r="I2551" s="56">
        <v>0</v>
      </c>
      <c r="J2551" s="31" t="e">
        <f>SUM(#REF!+I2551+H2551)</f>
        <v>#REF!</v>
      </c>
    </row>
    <row r="2552" s="4" customFormat="1" ht="14.25" spans="1:10">
      <c r="A2552" s="66" t="s">
        <v>921</v>
      </c>
      <c r="B2552" s="55" t="s">
        <v>486</v>
      </c>
      <c r="C2552" s="53" t="s">
        <v>15</v>
      </c>
      <c r="D2552" s="59">
        <v>6000</v>
      </c>
      <c r="E2552" s="59">
        <v>270</v>
      </c>
      <c r="F2552" s="53">
        <v>268.5</v>
      </c>
      <c r="G2552" s="53">
        <v>0</v>
      </c>
      <c r="H2552" s="31">
        <f t="shared" ref="H2552" si="1543">SUM(F2552-E2552)*D2552</f>
        <v>-9000</v>
      </c>
      <c r="I2552" s="56">
        <v>0</v>
      </c>
      <c r="J2552" s="31" t="e">
        <f>SUM(#REF!+I2552+H2552)</f>
        <v>#REF!</v>
      </c>
    </row>
    <row r="2553" s="4" customFormat="1" ht="14.25" spans="1:10">
      <c r="A2553" s="66" t="s">
        <v>921</v>
      </c>
      <c r="B2553" s="55" t="s">
        <v>426</v>
      </c>
      <c r="C2553" s="53" t="s">
        <v>15</v>
      </c>
      <c r="D2553" s="59">
        <v>1000</v>
      </c>
      <c r="E2553" s="59">
        <v>1388</v>
      </c>
      <c r="F2553" s="53">
        <v>1393</v>
      </c>
      <c r="G2553" s="53">
        <v>1398</v>
      </c>
      <c r="H2553" s="31">
        <f t="shared" ref="H2553:H2554" si="1544">SUM(F2553-E2553)*D2553</f>
        <v>5000</v>
      </c>
      <c r="I2553" s="56">
        <f>SUM(G2553-F2553)*D2553</f>
        <v>5000</v>
      </c>
      <c r="J2553" s="31" t="e">
        <f>SUM(#REF!+I2553+H2553)</f>
        <v>#REF!</v>
      </c>
    </row>
    <row r="2554" s="4" customFormat="1" ht="14.25" spans="1:10">
      <c r="A2554" s="66" t="s">
        <v>921</v>
      </c>
      <c r="B2554" s="55" t="s">
        <v>683</v>
      </c>
      <c r="C2554" s="53" t="s">
        <v>15</v>
      </c>
      <c r="D2554" s="59">
        <v>2400</v>
      </c>
      <c r="E2554" s="59">
        <v>389</v>
      </c>
      <c r="F2554" s="53">
        <v>391</v>
      </c>
      <c r="G2554" s="53">
        <v>0</v>
      </c>
      <c r="H2554" s="31">
        <f t="shared" si="1544"/>
        <v>4800</v>
      </c>
      <c r="I2554" s="56">
        <v>0</v>
      </c>
      <c r="J2554" s="31" t="e">
        <f>SUM(#REF!+I2554+H2554)</f>
        <v>#REF!</v>
      </c>
    </row>
    <row r="2555" s="4" customFormat="1" ht="14.25" spans="1:10">
      <c r="A2555" s="66" t="s">
        <v>922</v>
      </c>
      <c r="B2555" s="55" t="s">
        <v>547</v>
      </c>
      <c r="C2555" s="53" t="s">
        <v>17</v>
      </c>
      <c r="D2555" s="59">
        <v>12000</v>
      </c>
      <c r="E2555" s="59">
        <v>94.5</v>
      </c>
      <c r="F2555" s="53">
        <v>94</v>
      </c>
      <c r="G2555" s="53">
        <v>0</v>
      </c>
      <c r="H2555" s="31">
        <f>SUM(E2555-F2555)*D2555</f>
        <v>6000</v>
      </c>
      <c r="I2555" s="56">
        <v>0</v>
      </c>
      <c r="J2555" s="31" t="e">
        <f>SUM(#REF!+I2555+H2555)</f>
        <v>#REF!</v>
      </c>
    </row>
    <row r="2556" s="4" customFormat="1" ht="14.25" spans="1:10">
      <c r="A2556" s="66" t="s">
        <v>922</v>
      </c>
      <c r="B2556" s="55" t="s">
        <v>73</v>
      </c>
      <c r="C2556" s="53" t="s">
        <v>15</v>
      </c>
      <c r="D2556" s="59">
        <v>5000</v>
      </c>
      <c r="E2556" s="59">
        <v>202</v>
      </c>
      <c r="F2556" s="53">
        <v>200.5</v>
      </c>
      <c r="G2556" s="53">
        <v>0</v>
      </c>
      <c r="H2556" s="31">
        <f t="shared" ref="H2556:H2560" si="1545">SUM(F2556-E2556)*D2556</f>
        <v>-7500</v>
      </c>
      <c r="I2556" s="56">
        <v>0</v>
      </c>
      <c r="J2556" s="31" t="e">
        <f>SUM(#REF!+I2556+H2556)</f>
        <v>#REF!</v>
      </c>
    </row>
    <row r="2557" s="4" customFormat="1" ht="14.25" spans="1:10">
      <c r="A2557" s="66" t="s">
        <v>922</v>
      </c>
      <c r="B2557" s="55" t="s">
        <v>154</v>
      </c>
      <c r="C2557" s="53" t="s">
        <v>15</v>
      </c>
      <c r="D2557" s="59">
        <v>1200</v>
      </c>
      <c r="E2557" s="59">
        <v>1010</v>
      </c>
      <c r="F2557" s="53">
        <v>1005</v>
      </c>
      <c r="G2557" s="53">
        <v>0</v>
      </c>
      <c r="H2557" s="31">
        <f t="shared" si="1545"/>
        <v>-6000</v>
      </c>
      <c r="I2557" s="56">
        <v>0</v>
      </c>
      <c r="J2557" s="31" t="e">
        <f>SUM(#REF!+I2557+H2557)</f>
        <v>#REF!</v>
      </c>
    </row>
    <row r="2558" s="4" customFormat="1" ht="14.25" spans="1:10">
      <c r="A2558" s="66" t="s">
        <v>923</v>
      </c>
      <c r="B2558" s="55" t="s">
        <v>280</v>
      </c>
      <c r="C2558" s="53" t="s">
        <v>15</v>
      </c>
      <c r="D2558" s="59">
        <v>1000</v>
      </c>
      <c r="E2558" s="59">
        <v>1490</v>
      </c>
      <c r="F2558" s="53">
        <v>1495</v>
      </c>
      <c r="G2558" s="53">
        <v>1500</v>
      </c>
      <c r="H2558" s="31">
        <f t="shared" si="1545"/>
        <v>5000</v>
      </c>
      <c r="I2558" s="56">
        <f>SUM(G2558-F2558)*D2558</f>
        <v>5000</v>
      </c>
      <c r="J2558" s="31" t="e">
        <f>SUM(#REF!+I2558+H2558)</f>
        <v>#REF!</v>
      </c>
    </row>
    <row r="2559" s="4" customFormat="1" ht="14.25" spans="1:10">
      <c r="A2559" s="66" t="s">
        <v>923</v>
      </c>
      <c r="B2559" s="55" t="s">
        <v>420</v>
      </c>
      <c r="C2559" s="53" t="s">
        <v>15</v>
      </c>
      <c r="D2559" s="59">
        <v>2800</v>
      </c>
      <c r="E2559" s="59">
        <v>590</v>
      </c>
      <c r="F2559" s="53">
        <v>592</v>
      </c>
      <c r="G2559" s="53">
        <v>0</v>
      </c>
      <c r="H2559" s="31">
        <f t="shared" si="1545"/>
        <v>5600</v>
      </c>
      <c r="I2559" s="56">
        <v>0</v>
      </c>
      <c r="J2559" s="31" t="e">
        <f>SUM(#REF!+I2559+H2559)</f>
        <v>#REF!</v>
      </c>
    </row>
    <row r="2560" s="4" customFormat="1" ht="14.25" spans="1:10">
      <c r="A2560" s="66" t="s">
        <v>923</v>
      </c>
      <c r="B2560" s="55" t="s">
        <v>479</v>
      </c>
      <c r="C2560" s="53" t="s">
        <v>15</v>
      </c>
      <c r="D2560" s="59">
        <v>8000</v>
      </c>
      <c r="E2560" s="59">
        <v>254.5</v>
      </c>
      <c r="F2560" s="53">
        <v>255.25</v>
      </c>
      <c r="G2560" s="53">
        <v>0</v>
      </c>
      <c r="H2560" s="31">
        <f t="shared" si="1545"/>
        <v>6000</v>
      </c>
      <c r="I2560" s="56">
        <v>0</v>
      </c>
      <c r="J2560" s="31" t="e">
        <f>SUM(#REF!+I2560+H2560)</f>
        <v>#REF!</v>
      </c>
    </row>
    <row r="2561" s="4" customFormat="1" ht="14.25" spans="1:10">
      <c r="A2561" s="66" t="s">
        <v>924</v>
      </c>
      <c r="B2561" s="55" t="s">
        <v>476</v>
      </c>
      <c r="C2561" s="53" t="s">
        <v>17</v>
      </c>
      <c r="D2561" s="59">
        <v>8000</v>
      </c>
      <c r="E2561" s="59">
        <v>125.75</v>
      </c>
      <c r="F2561" s="53">
        <v>125</v>
      </c>
      <c r="G2561" s="53">
        <v>0</v>
      </c>
      <c r="H2561" s="31">
        <f>SUM(E2561-F2561)*D2561</f>
        <v>6000</v>
      </c>
      <c r="I2561" s="56">
        <v>0</v>
      </c>
      <c r="J2561" s="31" t="e">
        <f>SUM(#REF!+I2561+H2561)</f>
        <v>#REF!</v>
      </c>
    </row>
    <row r="2562" s="4" customFormat="1" ht="14.25" spans="1:10">
      <c r="A2562" s="66" t="s">
        <v>925</v>
      </c>
      <c r="B2562" s="55" t="s">
        <v>702</v>
      </c>
      <c r="C2562" s="53" t="s">
        <v>15</v>
      </c>
      <c r="D2562" s="59">
        <v>16000</v>
      </c>
      <c r="E2562" s="59">
        <v>70</v>
      </c>
      <c r="F2562" s="53">
        <v>70.4</v>
      </c>
      <c r="G2562" s="53">
        <v>0</v>
      </c>
      <c r="H2562" s="31">
        <f t="shared" ref="H2562" si="1546">SUM(F2562-E2562)*D2562</f>
        <v>6400.00000000009</v>
      </c>
      <c r="I2562" s="56">
        <v>0</v>
      </c>
      <c r="J2562" s="31" t="e">
        <f>SUM(#REF!+I2562+H2562)</f>
        <v>#REF!</v>
      </c>
    </row>
    <row r="2563" s="4" customFormat="1" ht="14.25" spans="1:10">
      <c r="A2563" s="66" t="s">
        <v>925</v>
      </c>
      <c r="B2563" s="55" t="s">
        <v>906</v>
      </c>
      <c r="C2563" s="53" t="s">
        <v>15</v>
      </c>
      <c r="D2563" s="59">
        <v>20000</v>
      </c>
      <c r="E2563" s="59">
        <v>60.05</v>
      </c>
      <c r="F2563" s="53">
        <v>60.3</v>
      </c>
      <c r="G2563" s="53">
        <v>0</v>
      </c>
      <c r="H2563" s="31">
        <f t="shared" ref="H2563:H2567" si="1547">SUM(F2563-E2563)*D2563</f>
        <v>5000</v>
      </c>
      <c r="I2563" s="56">
        <v>0</v>
      </c>
      <c r="J2563" s="31" t="e">
        <f>SUM(#REF!+I2563+H2563)</f>
        <v>#REF!</v>
      </c>
    </row>
    <row r="2564" s="4" customFormat="1" ht="14.25" spans="1:10">
      <c r="A2564" s="66" t="s">
        <v>924</v>
      </c>
      <c r="B2564" s="55" t="s">
        <v>479</v>
      </c>
      <c r="C2564" s="53" t="s">
        <v>15</v>
      </c>
      <c r="D2564" s="59">
        <v>4000</v>
      </c>
      <c r="E2564" s="59">
        <v>253.5</v>
      </c>
      <c r="F2564" s="53">
        <v>254.25</v>
      </c>
      <c r="G2564" s="53">
        <v>0</v>
      </c>
      <c r="H2564" s="31">
        <f t="shared" si="1547"/>
        <v>3000</v>
      </c>
      <c r="I2564" s="56">
        <v>0</v>
      </c>
      <c r="J2564" s="31" t="e">
        <f>SUM(#REF!+I2564+H2564)</f>
        <v>#REF!</v>
      </c>
    </row>
    <row r="2565" s="4" customFormat="1" ht="14.25" spans="1:10">
      <c r="A2565" s="66" t="s">
        <v>924</v>
      </c>
      <c r="B2565" s="55" t="s">
        <v>620</v>
      </c>
      <c r="C2565" s="53" t="s">
        <v>15</v>
      </c>
      <c r="D2565" s="59">
        <v>4000</v>
      </c>
      <c r="E2565" s="59">
        <v>351</v>
      </c>
      <c r="F2565" s="53">
        <v>351</v>
      </c>
      <c r="G2565" s="53">
        <v>0</v>
      </c>
      <c r="H2565" s="31">
        <f t="shared" si="1547"/>
        <v>0</v>
      </c>
      <c r="I2565" s="56">
        <v>0</v>
      </c>
      <c r="J2565" s="31" t="e">
        <f>SUM(#REF!+I2565+H2565)</f>
        <v>#REF!</v>
      </c>
    </row>
    <row r="2566" s="4" customFormat="1" ht="14.25" spans="1:10">
      <c r="A2566" s="66" t="s">
        <v>924</v>
      </c>
      <c r="B2566" s="55" t="s">
        <v>335</v>
      </c>
      <c r="C2566" s="53" t="s">
        <v>17</v>
      </c>
      <c r="D2566" s="59">
        <v>7000</v>
      </c>
      <c r="E2566" s="59">
        <v>231</v>
      </c>
      <c r="F2566" s="53">
        <v>231</v>
      </c>
      <c r="G2566" s="53">
        <v>0</v>
      </c>
      <c r="H2566" s="31">
        <f t="shared" si="1547"/>
        <v>0</v>
      </c>
      <c r="I2566" s="56">
        <v>0</v>
      </c>
      <c r="J2566" s="31" t="e">
        <f>SUM(#REF!+I2566+H2566)</f>
        <v>#REF!</v>
      </c>
    </row>
    <row r="2567" s="4" customFormat="1" ht="14.25" spans="1:10">
      <c r="A2567" s="66" t="s">
        <v>924</v>
      </c>
      <c r="B2567" s="55" t="s">
        <v>601</v>
      </c>
      <c r="C2567" s="53" t="s">
        <v>17</v>
      </c>
      <c r="D2567" s="59">
        <v>2000</v>
      </c>
      <c r="E2567" s="59">
        <v>1012.5</v>
      </c>
      <c r="F2567" s="53">
        <v>1008</v>
      </c>
      <c r="G2567" s="53">
        <v>0</v>
      </c>
      <c r="H2567" s="31">
        <f t="shared" si="1547"/>
        <v>-9000</v>
      </c>
      <c r="I2567" s="56">
        <v>0</v>
      </c>
      <c r="J2567" s="31" t="e">
        <f>SUM(#REF!+I2567+H2567)</f>
        <v>#REF!</v>
      </c>
    </row>
    <row r="2568" s="4" customFormat="1" ht="14.25" spans="1:10">
      <c r="A2568" s="66" t="s">
        <v>926</v>
      </c>
      <c r="B2568" s="55" t="s">
        <v>429</v>
      </c>
      <c r="C2568" s="53" t="s">
        <v>17</v>
      </c>
      <c r="D2568" s="59">
        <v>2200</v>
      </c>
      <c r="E2568" s="59">
        <v>645</v>
      </c>
      <c r="F2568" s="53">
        <v>643</v>
      </c>
      <c r="G2568" s="53">
        <v>641</v>
      </c>
      <c r="H2568" s="31">
        <f>SUM(E2568-F2568)*D2568</f>
        <v>4400</v>
      </c>
      <c r="I2568" s="56">
        <f>SUM(F2568-G2568)*D2568</f>
        <v>4400</v>
      </c>
      <c r="J2568" s="31" t="e">
        <f>SUM(#REF!+I2568+H2568)</f>
        <v>#REF!</v>
      </c>
    </row>
    <row r="2569" s="4" customFormat="1" ht="14.25" spans="1:10">
      <c r="A2569" s="66" t="s">
        <v>926</v>
      </c>
      <c r="B2569" s="55" t="s">
        <v>520</v>
      </c>
      <c r="C2569" s="53" t="s">
        <v>17</v>
      </c>
      <c r="D2569" s="59">
        <v>2000</v>
      </c>
      <c r="E2569" s="59">
        <v>908</v>
      </c>
      <c r="F2569" s="53">
        <v>905.35</v>
      </c>
      <c r="G2569" s="53">
        <v>0</v>
      </c>
      <c r="H2569" s="31">
        <f>SUM(E2569-F2569)*D2569</f>
        <v>5299.99999999995</v>
      </c>
      <c r="I2569" s="56">
        <v>0</v>
      </c>
      <c r="J2569" s="31" t="e">
        <f>SUM(#REF!+I2569+H2569)</f>
        <v>#REF!</v>
      </c>
    </row>
    <row r="2570" s="4" customFormat="1" ht="14.25" spans="1:10">
      <c r="A2570" s="66" t="s">
        <v>926</v>
      </c>
      <c r="B2570" s="55" t="s">
        <v>788</v>
      </c>
      <c r="C2570" s="53" t="s">
        <v>15</v>
      </c>
      <c r="D2570" s="59">
        <v>1000</v>
      </c>
      <c r="E2570" s="59">
        <v>1193</v>
      </c>
      <c r="F2570" s="53">
        <v>1197</v>
      </c>
      <c r="G2570" s="53">
        <v>0</v>
      </c>
      <c r="H2570" s="31">
        <f t="shared" ref="H2570" si="1548">SUM(F2570-E2570)*D2570</f>
        <v>4000</v>
      </c>
      <c r="I2570" s="56">
        <v>0</v>
      </c>
      <c r="J2570" s="31" t="e">
        <f>SUM(#REF!+I2570+H2570)</f>
        <v>#REF!</v>
      </c>
    </row>
    <row r="2571" s="4" customFormat="1" ht="14.25" spans="1:10">
      <c r="A2571" s="66" t="s">
        <v>926</v>
      </c>
      <c r="B2571" s="55" t="s">
        <v>547</v>
      </c>
      <c r="C2571" s="53" t="s">
        <v>15</v>
      </c>
      <c r="D2571" s="59">
        <v>12000</v>
      </c>
      <c r="E2571" s="59">
        <v>104</v>
      </c>
      <c r="F2571" s="53">
        <v>103.25</v>
      </c>
      <c r="G2571" s="53">
        <v>0</v>
      </c>
      <c r="H2571" s="31">
        <f t="shared" ref="H2571" si="1549">SUM(F2571-E2571)*D2571</f>
        <v>-9000</v>
      </c>
      <c r="I2571" s="56">
        <v>0</v>
      </c>
      <c r="J2571" s="31" t="e">
        <f>SUM(#REF!+I2571+H2571)</f>
        <v>#REF!</v>
      </c>
    </row>
    <row r="2572" s="4" customFormat="1" ht="14.25" spans="1:10">
      <c r="A2572" s="66" t="s">
        <v>926</v>
      </c>
      <c r="B2572" s="55" t="s">
        <v>520</v>
      </c>
      <c r="C2572" s="53" t="s">
        <v>15</v>
      </c>
      <c r="D2572" s="59">
        <v>2000</v>
      </c>
      <c r="E2572" s="59">
        <v>920</v>
      </c>
      <c r="F2572" s="53">
        <v>915</v>
      </c>
      <c r="G2572" s="53">
        <v>0</v>
      </c>
      <c r="H2572" s="31">
        <f t="shared" ref="H2572:H2596" si="1550">SUM(F2572-E2572)*D2572</f>
        <v>-10000</v>
      </c>
      <c r="I2572" s="56">
        <v>0</v>
      </c>
      <c r="J2572" s="31" t="e">
        <f>SUM(#REF!+I2572+H2572)</f>
        <v>#REF!</v>
      </c>
    </row>
    <row r="2573" s="4" customFormat="1" ht="14.25" spans="1:10">
      <c r="A2573" s="66" t="s">
        <v>927</v>
      </c>
      <c r="B2573" s="55" t="s">
        <v>175</v>
      </c>
      <c r="C2573" s="53" t="s">
        <v>15</v>
      </c>
      <c r="D2573" s="59">
        <v>1600</v>
      </c>
      <c r="E2573" s="59">
        <v>1083</v>
      </c>
      <c r="F2573" s="53">
        <v>1086</v>
      </c>
      <c r="G2573" s="53">
        <v>1089</v>
      </c>
      <c r="H2573" s="31">
        <f t="shared" si="1550"/>
        <v>4800</v>
      </c>
      <c r="I2573" s="56">
        <f>SUM(G2573-F2573)*D2573</f>
        <v>4800</v>
      </c>
      <c r="J2573" s="31" t="e">
        <f>SUM(#REF!+I2573+H2573)</f>
        <v>#REF!</v>
      </c>
    </row>
    <row r="2574" s="4" customFormat="1" ht="14.25" spans="1:10">
      <c r="A2574" s="66" t="s">
        <v>927</v>
      </c>
      <c r="B2574" s="55" t="s">
        <v>73</v>
      </c>
      <c r="C2574" s="53" t="s">
        <v>15</v>
      </c>
      <c r="D2574" s="59">
        <v>5000</v>
      </c>
      <c r="E2574" s="59">
        <v>207</v>
      </c>
      <c r="F2574" s="53">
        <v>208</v>
      </c>
      <c r="G2574" s="53">
        <v>0</v>
      </c>
      <c r="H2574" s="31">
        <f t="shared" si="1550"/>
        <v>5000</v>
      </c>
      <c r="I2574" s="56">
        <v>0</v>
      </c>
      <c r="J2574" s="31" t="e">
        <f>SUM(#REF!+I2574+H2574)</f>
        <v>#REF!</v>
      </c>
    </row>
    <row r="2575" s="4" customFormat="1" ht="14.25" spans="1:10">
      <c r="A2575" s="66" t="s">
        <v>927</v>
      </c>
      <c r="B2575" s="55" t="s">
        <v>591</v>
      </c>
      <c r="C2575" s="53" t="s">
        <v>15</v>
      </c>
      <c r="D2575" s="59">
        <v>3000</v>
      </c>
      <c r="E2575" s="59">
        <v>630</v>
      </c>
      <c r="F2575" s="53">
        <v>632</v>
      </c>
      <c r="G2575" s="53">
        <v>0</v>
      </c>
      <c r="H2575" s="31">
        <f t="shared" si="1550"/>
        <v>6000</v>
      </c>
      <c r="I2575" s="56">
        <v>0</v>
      </c>
      <c r="J2575" s="31" t="e">
        <f>SUM(#REF!+I2575+H2575)</f>
        <v>#REF!</v>
      </c>
    </row>
    <row r="2576" s="4" customFormat="1" ht="14.25" spans="1:10">
      <c r="A2576" s="66" t="s">
        <v>928</v>
      </c>
      <c r="B2576" s="55" t="s">
        <v>751</v>
      </c>
      <c r="C2576" s="53" t="s">
        <v>15</v>
      </c>
      <c r="D2576" s="59">
        <v>4000</v>
      </c>
      <c r="E2576" s="59">
        <v>409.5</v>
      </c>
      <c r="F2576" s="53">
        <v>410.5</v>
      </c>
      <c r="G2576" s="53">
        <v>411.5</v>
      </c>
      <c r="H2576" s="31">
        <f t="shared" si="1550"/>
        <v>4000</v>
      </c>
      <c r="I2576" s="56">
        <f t="shared" ref="I2576:I2577" si="1551">SUM(G2576-F2576)*D2576</f>
        <v>4000</v>
      </c>
      <c r="J2576" s="31" t="e">
        <f>SUM(#REF!+I2576+H2576)</f>
        <v>#REF!</v>
      </c>
    </row>
    <row r="2577" s="4" customFormat="1" ht="14.25" spans="1:10">
      <c r="A2577" s="66" t="s">
        <v>928</v>
      </c>
      <c r="B2577" s="55" t="s">
        <v>168</v>
      </c>
      <c r="C2577" s="53" t="s">
        <v>15</v>
      </c>
      <c r="D2577" s="59">
        <v>4000</v>
      </c>
      <c r="E2577" s="59">
        <v>243.5</v>
      </c>
      <c r="F2577" s="53">
        <v>244.5</v>
      </c>
      <c r="G2577" s="53">
        <v>245.5</v>
      </c>
      <c r="H2577" s="31">
        <f t="shared" si="1550"/>
        <v>4000</v>
      </c>
      <c r="I2577" s="56">
        <f t="shared" si="1551"/>
        <v>4000</v>
      </c>
      <c r="J2577" s="31" t="e">
        <f>SUM(#REF!+I2577+H2577)</f>
        <v>#REF!</v>
      </c>
    </row>
    <row r="2578" s="4" customFormat="1" ht="14.25" spans="1:10">
      <c r="A2578" s="66" t="s">
        <v>929</v>
      </c>
      <c r="B2578" s="55" t="s">
        <v>623</v>
      </c>
      <c r="C2578" s="53" t="s">
        <v>15</v>
      </c>
      <c r="D2578" s="59">
        <v>3000</v>
      </c>
      <c r="E2578" s="59">
        <v>436</v>
      </c>
      <c r="F2578" s="53">
        <v>438</v>
      </c>
      <c r="G2578" s="53">
        <v>0</v>
      </c>
      <c r="H2578" s="31">
        <f t="shared" si="1550"/>
        <v>6000</v>
      </c>
      <c r="I2578" s="56">
        <v>0</v>
      </c>
      <c r="J2578" s="31" t="e">
        <f>SUM(#REF!+I2578+H2578)</f>
        <v>#REF!</v>
      </c>
    </row>
    <row r="2579" s="4" customFormat="1" ht="14.25" spans="1:10">
      <c r="A2579" s="66" t="s">
        <v>929</v>
      </c>
      <c r="B2579" s="55" t="s">
        <v>520</v>
      </c>
      <c r="C2579" s="53" t="s">
        <v>15</v>
      </c>
      <c r="D2579" s="59">
        <v>2000</v>
      </c>
      <c r="E2579" s="59">
        <v>928</v>
      </c>
      <c r="F2579" s="53">
        <v>930</v>
      </c>
      <c r="G2579" s="53">
        <v>0</v>
      </c>
      <c r="H2579" s="31">
        <f t="shared" si="1550"/>
        <v>4000</v>
      </c>
      <c r="I2579" s="56">
        <v>0</v>
      </c>
      <c r="J2579" s="31" t="e">
        <f>SUM(#REF!+I2579+H2579)</f>
        <v>#REF!</v>
      </c>
    </row>
    <row r="2580" s="4" customFormat="1" ht="14.25" spans="1:10">
      <c r="A2580" s="66" t="s">
        <v>929</v>
      </c>
      <c r="B2580" s="55" t="s">
        <v>620</v>
      </c>
      <c r="C2580" s="53" t="s">
        <v>15</v>
      </c>
      <c r="D2580" s="59">
        <v>4000</v>
      </c>
      <c r="E2580" s="59">
        <v>360.2</v>
      </c>
      <c r="F2580" s="53">
        <v>358.5</v>
      </c>
      <c r="G2580" s="53">
        <v>0</v>
      </c>
      <c r="H2580" s="31">
        <f t="shared" si="1550"/>
        <v>-6799.99999999995</v>
      </c>
      <c r="I2580" s="56">
        <v>0</v>
      </c>
      <c r="J2580" s="31" t="e">
        <f>SUM(#REF!+I2580+H2580)</f>
        <v>#REF!</v>
      </c>
    </row>
    <row r="2581" s="4" customFormat="1" ht="14.25" spans="1:10">
      <c r="A2581" s="66" t="s">
        <v>930</v>
      </c>
      <c r="B2581" s="55" t="s">
        <v>364</v>
      </c>
      <c r="C2581" s="53" t="s">
        <v>15</v>
      </c>
      <c r="D2581" s="59">
        <v>8000</v>
      </c>
      <c r="E2581" s="59">
        <v>131.8</v>
      </c>
      <c r="F2581" s="53">
        <v>132.3</v>
      </c>
      <c r="G2581" s="53">
        <v>0</v>
      </c>
      <c r="H2581" s="31">
        <f t="shared" si="1550"/>
        <v>4000</v>
      </c>
      <c r="I2581" s="56">
        <v>0</v>
      </c>
      <c r="J2581" s="31" t="e">
        <f>SUM(#REF!+I2581+H2581)</f>
        <v>#REF!</v>
      </c>
    </row>
    <row r="2582" s="4" customFormat="1" ht="14.25" spans="1:10">
      <c r="A2582" s="66" t="s">
        <v>930</v>
      </c>
      <c r="B2582" s="55" t="s">
        <v>486</v>
      </c>
      <c r="C2582" s="53" t="s">
        <v>15</v>
      </c>
      <c r="D2582" s="59">
        <v>6000</v>
      </c>
      <c r="E2582" s="59">
        <v>277.2</v>
      </c>
      <c r="F2582" s="53">
        <v>278</v>
      </c>
      <c r="G2582" s="53">
        <v>0</v>
      </c>
      <c r="H2582" s="31">
        <f t="shared" si="1550"/>
        <v>4800.00000000007</v>
      </c>
      <c r="I2582" s="56">
        <v>0</v>
      </c>
      <c r="J2582" s="31" t="e">
        <f>SUM(#REF!+I2582+H2582)</f>
        <v>#REF!</v>
      </c>
    </row>
    <row r="2583" s="4" customFormat="1" ht="14.25" spans="1:10">
      <c r="A2583" s="66" t="s">
        <v>930</v>
      </c>
      <c r="B2583" s="55" t="s">
        <v>677</v>
      </c>
      <c r="C2583" s="53" t="s">
        <v>15</v>
      </c>
      <c r="D2583" s="59">
        <v>9000</v>
      </c>
      <c r="E2583" s="59">
        <v>170</v>
      </c>
      <c r="F2583" s="53">
        <v>170.5</v>
      </c>
      <c r="G2583" s="53">
        <v>0</v>
      </c>
      <c r="H2583" s="31">
        <f t="shared" si="1550"/>
        <v>4500</v>
      </c>
      <c r="I2583" s="56">
        <v>0</v>
      </c>
      <c r="J2583" s="31" t="e">
        <f>SUM(#REF!+I2583+H2583)</f>
        <v>#REF!</v>
      </c>
    </row>
    <row r="2584" s="4" customFormat="1" ht="14.25" spans="1:10">
      <c r="A2584" s="66" t="s">
        <v>930</v>
      </c>
      <c r="B2584" s="55" t="s">
        <v>751</v>
      </c>
      <c r="C2584" s="53" t="s">
        <v>15</v>
      </c>
      <c r="D2584" s="59">
        <v>4000</v>
      </c>
      <c r="E2584" s="59">
        <v>411.5</v>
      </c>
      <c r="F2584" s="53">
        <v>412.5</v>
      </c>
      <c r="G2584" s="53">
        <v>0</v>
      </c>
      <c r="H2584" s="31">
        <f t="shared" si="1550"/>
        <v>4000</v>
      </c>
      <c r="I2584" s="56">
        <v>0</v>
      </c>
      <c r="J2584" s="31" t="e">
        <f>SUM(#REF!+I2584+H2584)</f>
        <v>#REF!</v>
      </c>
    </row>
    <row r="2585" s="4" customFormat="1" ht="14.25" spans="1:10">
      <c r="A2585" s="66" t="s">
        <v>931</v>
      </c>
      <c r="B2585" s="55" t="s">
        <v>520</v>
      </c>
      <c r="C2585" s="53" t="s">
        <v>15</v>
      </c>
      <c r="D2585" s="59">
        <v>2000</v>
      </c>
      <c r="E2585" s="59">
        <v>934</v>
      </c>
      <c r="F2585" s="53">
        <v>936</v>
      </c>
      <c r="G2585" s="53">
        <v>938</v>
      </c>
      <c r="H2585" s="31">
        <f t="shared" si="1550"/>
        <v>4000</v>
      </c>
      <c r="I2585" s="56">
        <f t="shared" ref="I2585" si="1552">SUM(G2585-F2585)*D2585</f>
        <v>4000</v>
      </c>
      <c r="J2585" s="31" t="e">
        <f>SUM(#REF!+I2585+H2585)</f>
        <v>#REF!</v>
      </c>
    </row>
    <row r="2586" s="4" customFormat="1" ht="14.25" spans="1:10">
      <c r="A2586" s="66" t="s">
        <v>931</v>
      </c>
      <c r="B2586" s="55" t="s">
        <v>486</v>
      </c>
      <c r="C2586" s="53" t="s">
        <v>15</v>
      </c>
      <c r="D2586" s="59">
        <v>6000</v>
      </c>
      <c r="E2586" s="59">
        <v>275.5</v>
      </c>
      <c r="F2586" s="53">
        <v>275.5</v>
      </c>
      <c r="G2586" s="53">
        <v>0</v>
      </c>
      <c r="H2586" s="31">
        <f t="shared" si="1550"/>
        <v>0</v>
      </c>
      <c r="I2586" s="56">
        <v>0</v>
      </c>
      <c r="J2586" s="31" t="e">
        <f>SUM(#REF!+I2586+H2586)</f>
        <v>#REF!</v>
      </c>
    </row>
    <row r="2587" s="4" customFormat="1" ht="14.25" spans="1:10">
      <c r="A2587" s="66" t="s">
        <v>931</v>
      </c>
      <c r="B2587" s="55" t="s">
        <v>690</v>
      </c>
      <c r="C2587" s="53" t="s">
        <v>15</v>
      </c>
      <c r="D2587" s="59">
        <v>8000</v>
      </c>
      <c r="E2587" s="59">
        <v>96</v>
      </c>
      <c r="F2587" s="53">
        <v>95.25</v>
      </c>
      <c r="G2587" s="53">
        <v>0</v>
      </c>
      <c r="H2587" s="31">
        <f t="shared" si="1550"/>
        <v>-6000</v>
      </c>
      <c r="I2587" s="56">
        <v>0</v>
      </c>
      <c r="J2587" s="31" t="e">
        <f>SUM(#REF!+I2587+H2587)</f>
        <v>#REF!</v>
      </c>
    </row>
    <row r="2588" s="4" customFormat="1" ht="14.25" spans="1:10">
      <c r="A2588" s="66" t="s">
        <v>932</v>
      </c>
      <c r="B2588" s="55" t="s">
        <v>520</v>
      </c>
      <c r="C2588" s="53" t="s">
        <v>15</v>
      </c>
      <c r="D2588" s="59">
        <v>2000</v>
      </c>
      <c r="E2588" s="59">
        <v>927</v>
      </c>
      <c r="F2588" s="53">
        <v>930</v>
      </c>
      <c r="G2588" s="53">
        <v>933</v>
      </c>
      <c r="H2588" s="31">
        <f t="shared" si="1550"/>
        <v>6000</v>
      </c>
      <c r="I2588" s="56">
        <f t="shared" ref="I2588" si="1553">SUM(G2588-F2588)*D2588</f>
        <v>6000</v>
      </c>
      <c r="J2588" s="31" t="e">
        <f>SUM(#REF!+I2588+H2588)</f>
        <v>#REF!</v>
      </c>
    </row>
    <row r="2589" s="4" customFormat="1" ht="14.25" spans="1:10">
      <c r="A2589" s="66" t="s">
        <v>932</v>
      </c>
      <c r="B2589" s="55" t="s">
        <v>653</v>
      </c>
      <c r="C2589" s="53" t="s">
        <v>15</v>
      </c>
      <c r="D2589" s="59">
        <v>5000</v>
      </c>
      <c r="E2589" s="59">
        <v>241</v>
      </c>
      <c r="F2589" s="53">
        <v>242</v>
      </c>
      <c r="G2589" s="53">
        <v>0</v>
      </c>
      <c r="H2589" s="31">
        <f t="shared" si="1550"/>
        <v>5000</v>
      </c>
      <c r="I2589" s="56">
        <v>0</v>
      </c>
      <c r="J2589" s="31" t="e">
        <f>SUM(#REF!+I2589+H2589)</f>
        <v>#REF!</v>
      </c>
    </row>
    <row r="2590" s="4" customFormat="1" ht="14.25" spans="1:10">
      <c r="A2590" s="66" t="s">
        <v>932</v>
      </c>
      <c r="B2590" s="55" t="s">
        <v>788</v>
      </c>
      <c r="C2590" s="53" t="s">
        <v>15</v>
      </c>
      <c r="D2590" s="59">
        <v>2000</v>
      </c>
      <c r="E2590" s="59">
        <v>1181.5</v>
      </c>
      <c r="F2590" s="53">
        <v>1184</v>
      </c>
      <c r="G2590" s="53">
        <v>0</v>
      </c>
      <c r="H2590" s="31">
        <f t="shared" si="1550"/>
        <v>5000</v>
      </c>
      <c r="I2590" s="56">
        <v>0</v>
      </c>
      <c r="J2590" s="31" t="e">
        <f>SUM(#REF!+I2590+H2590)</f>
        <v>#REF!</v>
      </c>
    </row>
    <row r="2591" s="4" customFormat="1" ht="14.25" spans="1:10">
      <c r="A2591" s="66" t="s">
        <v>932</v>
      </c>
      <c r="B2591" s="55" t="s">
        <v>751</v>
      </c>
      <c r="C2591" s="53" t="s">
        <v>15</v>
      </c>
      <c r="D2591" s="59">
        <v>4000</v>
      </c>
      <c r="E2591" s="59">
        <v>400</v>
      </c>
      <c r="F2591" s="53">
        <v>398.5</v>
      </c>
      <c r="G2591" s="53">
        <v>0</v>
      </c>
      <c r="H2591" s="31">
        <f t="shared" si="1550"/>
        <v>-6000</v>
      </c>
      <c r="I2591" s="56">
        <v>0</v>
      </c>
      <c r="J2591" s="31" t="e">
        <f>SUM(#REF!+I2591+H2591)</f>
        <v>#REF!</v>
      </c>
    </row>
    <row r="2592" s="4" customFormat="1" ht="14.25" spans="1:10">
      <c r="A2592" s="66" t="s">
        <v>933</v>
      </c>
      <c r="B2592" s="55" t="s">
        <v>690</v>
      </c>
      <c r="C2592" s="53" t="s">
        <v>15</v>
      </c>
      <c r="D2592" s="59">
        <v>8000</v>
      </c>
      <c r="E2592" s="59">
        <v>89</v>
      </c>
      <c r="F2592" s="53">
        <v>89.5</v>
      </c>
      <c r="G2592" s="53">
        <v>90</v>
      </c>
      <c r="H2592" s="31">
        <f t="shared" si="1550"/>
        <v>4000</v>
      </c>
      <c r="I2592" s="56">
        <f t="shared" ref="I2592" si="1554">SUM(G2592-F2592)*D2592</f>
        <v>4000</v>
      </c>
      <c r="J2592" s="31" t="e">
        <f>SUM(#REF!+I2592+H2592)</f>
        <v>#REF!</v>
      </c>
    </row>
    <row r="2593" s="4" customFormat="1" ht="14.25" spans="1:10">
      <c r="A2593" s="66" t="s">
        <v>933</v>
      </c>
      <c r="B2593" s="55" t="s">
        <v>486</v>
      </c>
      <c r="C2593" s="53" t="s">
        <v>15</v>
      </c>
      <c r="D2593" s="59">
        <v>6000</v>
      </c>
      <c r="E2593" s="59">
        <v>271.5</v>
      </c>
      <c r="F2593" s="53">
        <v>272.25</v>
      </c>
      <c r="G2593" s="53">
        <v>0</v>
      </c>
      <c r="H2593" s="31">
        <f t="shared" si="1550"/>
        <v>4500</v>
      </c>
      <c r="I2593" s="56">
        <v>0</v>
      </c>
      <c r="J2593" s="31" t="e">
        <f>SUM(#REF!+I2593+H2593)</f>
        <v>#REF!</v>
      </c>
    </row>
    <row r="2594" s="4" customFormat="1" ht="14.25" spans="1:10">
      <c r="A2594" s="66" t="s">
        <v>933</v>
      </c>
      <c r="B2594" s="55" t="s">
        <v>620</v>
      </c>
      <c r="C2594" s="53" t="s">
        <v>15</v>
      </c>
      <c r="D2594" s="59">
        <v>4000</v>
      </c>
      <c r="E2594" s="59">
        <v>332</v>
      </c>
      <c r="F2594" s="53">
        <v>333</v>
      </c>
      <c r="G2594" s="53">
        <v>0</v>
      </c>
      <c r="H2594" s="31">
        <f t="shared" si="1550"/>
        <v>4000</v>
      </c>
      <c r="I2594" s="56">
        <v>0</v>
      </c>
      <c r="J2594" s="31" t="e">
        <f>SUM(#REF!+I2594+H2594)</f>
        <v>#REF!</v>
      </c>
    </row>
    <row r="2595" s="4" customFormat="1" ht="14.25" spans="1:10">
      <c r="A2595" s="66" t="s">
        <v>933</v>
      </c>
      <c r="B2595" s="55" t="s">
        <v>168</v>
      </c>
      <c r="C2595" s="53" t="s">
        <v>15</v>
      </c>
      <c r="D2595" s="59">
        <v>6000</v>
      </c>
      <c r="E2595" s="59">
        <v>335</v>
      </c>
      <c r="F2595" s="53">
        <v>335</v>
      </c>
      <c r="G2595" s="53">
        <v>0</v>
      </c>
      <c r="H2595" s="31">
        <f t="shared" si="1550"/>
        <v>0</v>
      </c>
      <c r="I2595" s="56">
        <v>0</v>
      </c>
      <c r="J2595" s="31" t="e">
        <f>SUM(#REF!+I2595+H2595)</f>
        <v>#REF!</v>
      </c>
    </row>
    <row r="2596" s="4" customFormat="1" ht="14.25" spans="1:10">
      <c r="A2596" s="66" t="s">
        <v>933</v>
      </c>
      <c r="B2596" s="55" t="s">
        <v>653</v>
      </c>
      <c r="C2596" s="53" t="s">
        <v>15</v>
      </c>
      <c r="D2596" s="59">
        <v>5000</v>
      </c>
      <c r="E2596" s="59">
        <v>235</v>
      </c>
      <c r="F2596" s="53">
        <v>233.5</v>
      </c>
      <c r="G2596" s="53">
        <v>0</v>
      </c>
      <c r="H2596" s="31">
        <f t="shared" si="1550"/>
        <v>-7500</v>
      </c>
      <c r="I2596" s="56">
        <v>0</v>
      </c>
      <c r="J2596" s="31" t="e">
        <f>SUM(#REF!+I2596+H2596)</f>
        <v>#REF!</v>
      </c>
    </row>
    <row r="2597" s="4" customFormat="1" ht="14.25" spans="1:10">
      <c r="A2597" s="66" t="s">
        <v>934</v>
      </c>
      <c r="B2597" s="55" t="s">
        <v>444</v>
      </c>
      <c r="C2597" s="53" t="s">
        <v>17</v>
      </c>
      <c r="D2597" s="59">
        <v>3000</v>
      </c>
      <c r="E2597" s="59">
        <v>385</v>
      </c>
      <c r="F2597" s="53">
        <v>383</v>
      </c>
      <c r="G2597" s="53">
        <v>381</v>
      </c>
      <c r="H2597" s="31">
        <f>SUM(E2597-F2597)*D2597</f>
        <v>6000</v>
      </c>
      <c r="I2597" s="56">
        <f>SUM(F2597-G2597)*D2597</f>
        <v>6000</v>
      </c>
      <c r="J2597" s="31" t="e">
        <f>SUM(#REF!+I2597+H2597)</f>
        <v>#REF!</v>
      </c>
    </row>
    <row r="2598" s="4" customFormat="1" ht="14.25" spans="1:10">
      <c r="A2598" s="66" t="s">
        <v>934</v>
      </c>
      <c r="B2598" s="55" t="s">
        <v>692</v>
      </c>
      <c r="C2598" s="53" t="s">
        <v>17</v>
      </c>
      <c r="D2598" s="59">
        <v>14000</v>
      </c>
      <c r="E2598" s="59">
        <v>73.8</v>
      </c>
      <c r="F2598" s="53">
        <v>73.45</v>
      </c>
      <c r="G2598" s="53">
        <v>73</v>
      </c>
      <c r="H2598" s="31">
        <f>SUM(E2598-F2598)*D2598</f>
        <v>4899.99999999992</v>
      </c>
      <c r="I2598" s="56">
        <f>SUM(F2598-G2598)*D2598</f>
        <v>6300.00000000004</v>
      </c>
      <c r="J2598" s="31" t="e">
        <f>SUM(#REF!+I2598+H2598)</f>
        <v>#REF!</v>
      </c>
    </row>
    <row r="2599" s="4" customFormat="1" ht="14.25" spans="1:10">
      <c r="A2599" s="66" t="s">
        <v>934</v>
      </c>
      <c r="B2599" s="55" t="s">
        <v>486</v>
      </c>
      <c r="C2599" s="53" t="s">
        <v>17</v>
      </c>
      <c r="D2599" s="59">
        <v>6000</v>
      </c>
      <c r="E2599" s="59">
        <v>263.5</v>
      </c>
      <c r="F2599" s="53">
        <v>262.7</v>
      </c>
      <c r="G2599" s="53">
        <v>73</v>
      </c>
      <c r="H2599" s="31">
        <f>SUM(E2599-F2599)*D2599</f>
        <v>4800.00000000007</v>
      </c>
      <c r="I2599" s="56">
        <v>0</v>
      </c>
      <c r="J2599" s="31" t="e">
        <f>SUM(#REF!+I2599+H2599)</f>
        <v>#REF!</v>
      </c>
    </row>
    <row r="2600" s="4" customFormat="1" ht="14.25" spans="1:10">
      <c r="A2600" s="66" t="s">
        <v>935</v>
      </c>
      <c r="B2600" s="55" t="s">
        <v>632</v>
      </c>
      <c r="C2600" s="53" t="s">
        <v>17</v>
      </c>
      <c r="D2600" s="59">
        <v>3000</v>
      </c>
      <c r="E2600" s="59">
        <v>151</v>
      </c>
      <c r="F2600" s="53">
        <v>149.5</v>
      </c>
      <c r="G2600" s="53">
        <v>148</v>
      </c>
      <c r="H2600" s="31">
        <f>SUM(E2600-F2600)*D2600</f>
        <v>4500</v>
      </c>
      <c r="I2600" s="56">
        <f>SUM(F2600-G2600)*D2600</f>
        <v>4500</v>
      </c>
      <c r="J2600" s="31" t="e">
        <f>SUM(#REF!+I2600+H2600)</f>
        <v>#REF!</v>
      </c>
    </row>
    <row r="2601" s="4" customFormat="1" ht="14.25" spans="1:10">
      <c r="A2601" s="66" t="s">
        <v>935</v>
      </c>
      <c r="B2601" s="55" t="s">
        <v>936</v>
      </c>
      <c r="C2601" s="53" t="s">
        <v>15</v>
      </c>
      <c r="D2601" s="59">
        <v>3500</v>
      </c>
      <c r="E2601" s="59">
        <v>347</v>
      </c>
      <c r="F2601" s="53">
        <v>349</v>
      </c>
      <c r="G2601" s="53">
        <v>0</v>
      </c>
      <c r="H2601" s="31">
        <f t="shared" ref="H2601" si="1555">SUM(F2601-E2601)*D2601</f>
        <v>7000</v>
      </c>
      <c r="I2601" s="56">
        <v>0</v>
      </c>
      <c r="J2601" s="31" t="e">
        <f>SUM(#REF!+I2601+H2601)</f>
        <v>#REF!</v>
      </c>
    </row>
    <row r="2602" s="4" customFormat="1" ht="14.25" spans="1:10">
      <c r="A2602" s="66" t="s">
        <v>935</v>
      </c>
      <c r="B2602" s="55" t="s">
        <v>620</v>
      </c>
      <c r="C2602" s="53" t="s">
        <v>15</v>
      </c>
      <c r="D2602" s="59">
        <v>4000</v>
      </c>
      <c r="E2602" s="59">
        <v>330</v>
      </c>
      <c r="F2602" s="53">
        <v>331</v>
      </c>
      <c r="G2602" s="53">
        <v>0</v>
      </c>
      <c r="H2602" s="31">
        <f t="shared" ref="H2602" si="1556">SUM(F2602-E2602)*D2602</f>
        <v>4000</v>
      </c>
      <c r="I2602" s="56">
        <v>0</v>
      </c>
      <c r="J2602" s="31" t="e">
        <f>SUM(#REF!+I2602+H2602)</f>
        <v>#REF!</v>
      </c>
    </row>
    <row r="2603" s="4" customFormat="1" ht="14.25" spans="1:10">
      <c r="A2603" s="66" t="s">
        <v>937</v>
      </c>
      <c r="B2603" s="55" t="s">
        <v>496</v>
      </c>
      <c r="C2603" s="53" t="s">
        <v>15</v>
      </c>
      <c r="D2603" s="59">
        <v>14000</v>
      </c>
      <c r="E2603" s="59">
        <v>151</v>
      </c>
      <c r="F2603" s="53">
        <v>151.5</v>
      </c>
      <c r="G2603" s="53">
        <v>152</v>
      </c>
      <c r="H2603" s="31">
        <f t="shared" ref="H2603" si="1557">SUM(F2603-E2603)*D2603</f>
        <v>7000</v>
      </c>
      <c r="I2603" s="56">
        <f t="shared" ref="I2603" si="1558">SUM(G2603-F2603)*D2603</f>
        <v>7000</v>
      </c>
      <c r="J2603" s="31" t="e">
        <f>SUM(#REF!+I2603+H2603)</f>
        <v>#REF!</v>
      </c>
    </row>
    <row r="2604" s="4" customFormat="1" ht="14.25" spans="1:10">
      <c r="A2604" s="66" t="s">
        <v>937</v>
      </c>
      <c r="B2604" s="55" t="s">
        <v>177</v>
      </c>
      <c r="C2604" s="53" t="s">
        <v>17</v>
      </c>
      <c r="D2604" s="59">
        <v>2000</v>
      </c>
      <c r="E2604" s="59">
        <v>539</v>
      </c>
      <c r="F2604" s="53">
        <v>537</v>
      </c>
      <c r="G2604" s="53">
        <v>535</v>
      </c>
      <c r="H2604" s="31">
        <f>SUM(E2604-F2604)*D2604</f>
        <v>4000</v>
      </c>
      <c r="I2604" s="56">
        <f>SUM(F2604-G2604)*D2604</f>
        <v>4000</v>
      </c>
      <c r="J2604" s="31" t="e">
        <f>SUM(#REF!+I2604+H2604)</f>
        <v>#REF!</v>
      </c>
    </row>
    <row r="2605" s="4" customFormat="1" ht="14.25" spans="1:10">
      <c r="A2605" s="66" t="s">
        <v>937</v>
      </c>
      <c r="B2605" s="55" t="s">
        <v>423</v>
      </c>
      <c r="C2605" s="53" t="s">
        <v>15</v>
      </c>
      <c r="D2605" s="59">
        <v>4000</v>
      </c>
      <c r="E2605" s="59">
        <v>262.2</v>
      </c>
      <c r="F2605" s="53">
        <v>263</v>
      </c>
      <c r="G2605" s="53">
        <v>0</v>
      </c>
      <c r="H2605" s="31">
        <f t="shared" ref="H2605" si="1559">SUM(F2605-E2605)*D2605</f>
        <v>3200.00000000005</v>
      </c>
      <c r="I2605" s="56">
        <v>0</v>
      </c>
      <c r="J2605" s="31" t="e">
        <f>SUM(#REF!+I2605+H2605)</f>
        <v>#REF!</v>
      </c>
    </row>
    <row r="2606" s="4" customFormat="1" ht="14.25" spans="1:10">
      <c r="A2606" s="66" t="s">
        <v>937</v>
      </c>
      <c r="B2606" s="55" t="s">
        <v>444</v>
      </c>
      <c r="C2606" s="53" t="s">
        <v>15</v>
      </c>
      <c r="D2606" s="59">
        <v>2000</v>
      </c>
      <c r="E2606" s="59">
        <v>400.5</v>
      </c>
      <c r="F2606" s="53">
        <v>402</v>
      </c>
      <c r="G2606" s="53">
        <v>0</v>
      </c>
      <c r="H2606" s="31">
        <f t="shared" ref="H2606:H2608" si="1560">SUM(F2606-E2606)*D2606</f>
        <v>3000</v>
      </c>
      <c r="I2606" s="56">
        <v>0</v>
      </c>
      <c r="J2606" s="31" t="e">
        <f>SUM(#REF!+I2606+H2606)</f>
        <v>#REF!</v>
      </c>
    </row>
    <row r="2607" s="4" customFormat="1" ht="14.25" spans="1:10">
      <c r="A2607" s="66" t="s">
        <v>937</v>
      </c>
      <c r="B2607" s="55" t="s">
        <v>653</v>
      </c>
      <c r="C2607" s="53" t="s">
        <v>15</v>
      </c>
      <c r="D2607" s="59">
        <v>4000</v>
      </c>
      <c r="E2607" s="59">
        <v>235</v>
      </c>
      <c r="F2607" s="53">
        <v>233.5</v>
      </c>
      <c r="G2607" s="53">
        <v>0</v>
      </c>
      <c r="H2607" s="31">
        <f t="shared" si="1560"/>
        <v>-6000</v>
      </c>
      <c r="I2607" s="56">
        <v>0</v>
      </c>
      <c r="J2607" s="31" t="e">
        <f>SUM(#REF!+I2607+H2607)</f>
        <v>#REF!</v>
      </c>
    </row>
    <row r="2608" s="4" customFormat="1" ht="14.25" spans="1:10">
      <c r="A2608" s="66" t="s">
        <v>937</v>
      </c>
      <c r="B2608" s="55" t="s">
        <v>649</v>
      </c>
      <c r="C2608" s="53" t="s">
        <v>15</v>
      </c>
      <c r="D2608" s="59">
        <v>4000</v>
      </c>
      <c r="E2608" s="59">
        <v>123</v>
      </c>
      <c r="F2608" s="53">
        <v>122</v>
      </c>
      <c r="G2608" s="53">
        <v>0</v>
      </c>
      <c r="H2608" s="31">
        <f t="shared" si="1560"/>
        <v>-4000</v>
      </c>
      <c r="I2608" s="56">
        <v>0</v>
      </c>
      <c r="J2608" s="31" t="e">
        <f>SUM(#REF!+I2608+H2608)</f>
        <v>#REF!</v>
      </c>
    </row>
    <row r="2609" s="4" customFormat="1" ht="14.25" spans="1:10">
      <c r="A2609" s="66"/>
      <c r="B2609" s="55"/>
      <c r="C2609" s="53"/>
      <c r="D2609" s="59"/>
      <c r="E2609" s="59"/>
      <c r="F2609" s="53"/>
      <c r="G2609" s="53"/>
      <c r="H2609" s="31"/>
      <c r="I2609" s="56"/>
      <c r="J2609" s="31"/>
    </row>
    <row r="2610" s="4" customFormat="1" ht="14.25" spans="1:10">
      <c r="A2610" s="76"/>
      <c r="B2610" s="77"/>
      <c r="C2610" s="78"/>
      <c r="D2610" s="79"/>
      <c r="E2610" s="79"/>
      <c r="F2610" s="78"/>
      <c r="G2610" s="78" t="s">
        <v>612</v>
      </c>
      <c r="H2610" s="80">
        <f>SUM(H2536:H2608)</f>
        <v>160550</v>
      </c>
      <c r="I2610" s="80"/>
      <c r="J2610" s="80" t="e">
        <f>SUM(J2536:J2608)</f>
        <v>#REF!</v>
      </c>
    </row>
    <row r="2611" s="4" customFormat="1" ht="14.25" spans="1:10">
      <c r="A2611" s="55"/>
      <c r="B2611" s="55"/>
      <c r="C2611" s="55"/>
      <c r="D2611" s="59"/>
      <c r="E2611" s="59"/>
      <c r="F2611" s="55"/>
      <c r="G2611" s="55"/>
      <c r="H2611" s="56"/>
      <c r="I2611" s="56"/>
      <c r="J2611" s="56"/>
    </row>
    <row r="2612" s="4" customFormat="1" ht="14.25" spans="1:10">
      <c r="A2612" s="81"/>
      <c r="B2612" s="82"/>
      <c r="C2612" s="82"/>
      <c r="D2612" s="83"/>
      <c r="E2612" s="83"/>
      <c r="F2612" s="84">
        <v>43221</v>
      </c>
      <c r="G2612" s="82"/>
      <c r="H2612" s="85"/>
      <c r="I2612" s="85"/>
      <c r="J2612" s="85"/>
    </row>
    <row r="2613" s="4" customFormat="1" ht="14.25" spans="1:10">
      <c r="A2613" s="66" t="s">
        <v>938</v>
      </c>
      <c r="B2613" s="55" t="s">
        <v>62</v>
      </c>
      <c r="C2613" s="53" t="s">
        <v>15</v>
      </c>
      <c r="D2613" s="59">
        <v>4000</v>
      </c>
      <c r="E2613" s="59">
        <v>211</v>
      </c>
      <c r="F2613" s="53">
        <v>212</v>
      </c>
      <c r="G2613" s="53">
        <v>0</v>
      </c>
      <c r="H2613" s="31">
        <f t="shared" ref="H2613:H2649" si="1561">SUM(F2613-E2613)*D2613</f>
        <v>4000</v>
      </c>
      <c r="I2613" s="56">
        <v>0</v>
      </c>
      <c r="J2613" s="31" t="e">
        <f>SUM(#REF!+I2613+H2613)</f>
        <v>#REF!</v>
      </c>
    </row>
    <row r="2614" s="4" customFormat="1" ht="14.25" spans="1:10">
      <c r="A2614" s="66" t="s">
        <v>938</v>
      </c>
      <c r="B2614" s="55" t="s">
        <v>620</v>
      </c>
      <c r="C2614" s="53" t="s">
        <v>15</v>
      </c>
      <c r="D2614" s="59">
        <v>4000</v>
      </c>
      <c r="E2614" s="59">
        <v>335</v>
      </c>
      <c r="F2614" s="53">
        <v>333.5</v>
      </c>
      <c r="G2614" s="53">
        <v>0</v>
      </c>
      <c r="H2614" s="31">
        <f t="shared" si="1561"/>
        <v>-6000</v>
      </c>
      <c r="I2614" s="56">
        <v>0</v>
      </c>
      <c r="J2614" s="31" t="e">
        <f>SUM(#REF!+I2614+H2614)</f>
        <v>#REF!</v>
      </c>
    </row>
    <row r="2615" s="4" customFormat="1" ht="14.25" spans="1:10">
      <c r="A2615" s="66" t="s">
        <v>939</v>
      </c>
      <c r="B2615" s="55" t="s">
        <v>537</v>
      </c>
      <c r="C2615" s="53" t="s">
        <v>15</v>
      </c>
      <c r="D2615" s="59">
        <v>3500</v>
      </c>
      <c r="E2615" s="59">
        <v>339</v>
      </c>
      <c r="F2615" s="53">
        <v>341</v>
      </c>
      <c r="G2615" s="53">
        <v>0</v>
      </c>
      <c r="H2615" s="31">
        <f t="shared" si="1561"/>
        <v>7000</v>
      </c>
      <c r="I2615" s="56">
        <v>0</v>
      </c>
      <c r="J2615" s="31" t="e">
        <f>SUM(#REF!+I2615+H2615)</f>
        <v>#REF!</v>
      </c>
    </row>
    <row r="2616" s="4" customFormat="1" ht="14.25" spans="1:10">
      <c r="A2616" s="66" t="s">
        <v>939</v>
      </c>
      <c r="B2616" s="55" t="s">
        <v>620</v>
      </c>
      <c r="C2616" s="53" t="s">
        <v>15</v>
      </c>
      <c r="D2616" s="59">
        <v>4000</v>
      </c>
      <c r="E2616" s="59">
        <v>327</v>
      </c>
      <c r="F2616" s="53">
        <v>328</v>
      </c>
      <c r="G2616" s="53">
        <v>0</v>
      </c>
      <c r="H2616" s="31">
        <f t="shared" si="1561"/>
        <v>4000</v>
      </c>
      <c r="I2616" s="56">
        <v>0</v>
      </c>
      <c r="J2616" s="31" t="e">
        <f>SUM(#REF!+I2616+H2616)</f>
        <v>#REF!</v>
      </c>
    </row>
    <row r="2617" s="4" customFormat="1" ht="14.25" spans="1:10">
      <c r="A2617" s="66" t="s">
        <v>939</v>
      </c>
      <c r="B2617" s="55" t="s">
        <v>773</v>
      </c>
      <c r="C2617" s="53" t="s">
        <v>15</v>
      </c>
      <c r="D2617" s="59">
        <v>4000</v>
      </c>
      <c r="E2617" s="59">
        <v>275</v>
      </c>
      <c r="F2617" s="53">
        <v>275</v>
      </c>
      <c r="G2617" s="53">
        <v>0</v>
      </c>
      <c r="H2617" s="31">
        <f t="shared" si="1561"/>
        <v>0</v>
      </c>
      <c r="I2617" s="56">
        <v>0</v>
      </c>
      <c r="J2617" s="31" t="e">
        <f>SUM(#REF!+I2617+H2617)</f>
        <v>#REF!</v>
      </c>
    </row>
    <row r="2618" s="4" customFormat="1" ht="14.25" spans="1:10">
      <c r="A2618" s="66" t="s">
        <v>939</v>
      </c>
      <c r="B2618" s="55" t="s">
        <v>591</v>
      </c>
      <c r="C2618" s="53" t="s">
        <v>15</v>
      </c>
      <c r="D2618" s="59">
        <v>3000</v>
      </c>
      <c r="E2618" s="59">
        <v>630</v>
      </c>
      <c r="F2618" s="53">
        <v>627</v>
      </c>
      <c r="G2618" s="53">
        <v>0</v>
      </c>
      <c r="H2618" s="31">
        <f t="shared" si="1561"/>
        <v>-9000</v>
      </c>
      <c r="I2618" s="56">
        <v>0</v>
      </c>
      <c r="J2618" s="31" t="e">
        <f>SUM(#REF!+I2618+H2618)</f>
        <v>#REF!</v>
      </c>
    </row>
    <row r="2619" s="4" customFormat="1" ht="14.25" spans="1:10">
      <c r="A2619" s="66" t="s">
        <v>939</v>
      </c>
      <c r="B2619" s="55" t="s">
        <v>82</v>
      </c>
      <c r="C2619" s="53" t="s">
        <v>15</v>
      </c>
      <c r="D2619" s="59">
        <v>3000</v>
      </c>
      <c r="E2619" s="59">
        <v>258</v>
      </c>
      <c r="F2619" s="53">
        <v>255</v>
      </c>
      <c r="G2619" s="53">
        <v>0</v>
      </c>
      <c r="H2619" s="31">
        <f t="shared" si="1561"/>
        <v>-9000</v>
      </c>
      <c r="I2619" s="56">
        <v>0</v>
      </c>
      <c r="J2619" s="31" t="e">
        <f>SUM(#REF!+I2619+H2619)</f>
        <v>#REF!</v>
      </c>
    </row>
    <row r="2620" s="4" customFormat="1" ht="14.25" spans="1:10">
      <c r="A2620" s="66" t="s">
        <v>940</v>
      </c>
      <c r="B2620" s="55" t="s">
        <v>496</v>
      </c>
      <c r="C2620" s="53" t="s">
        <v>15</v>
      </c>
      <c r="D2620" s="59">
        <v>14000</v>
      </c>
      <c r="E2620" s="59">
        <v>149.5</v>
      </c>
      <c r="F2620" s="53">
        <v>150</v>
      </c>
      <c r="G2620" s="53">
        <v>0</v>
      </c>
      <c r="H2620" s="31">
        <f t="shared" si="1561"/>
        <v>7000</v>
      </c>
      <c r="I2620" s="56">
        <v>0</v>
      </c>
      <c r="J2620" s="31" t="e">
        <f>SUM(#REF!+I2620+H2620)</f>
        <v>#REF!</v>
      </c>
    </row>
    <row r="2621" s="4" customFormat="1" ht="14.25" spans="1:10">
      <c r="A2621" s="66" t="s">
        <v>940</v>
      </c>
      <c r="B2621" s="55" t="s">
        <v>751</v>
      </c>
      <c r="C2621" s="53" t="s">
        <v>15</v>
      </c>
      <c r="D2621" s="59">
        <v>4000</v>
      </c>
      <c r="E2621" s="59">
        <v>399</v>
      </c>
      <c r="F2621" s="53">
        <v>400</v>
      </c>
      <c r="G2621" s="53">
        <v>0</v>
      </c>
      <c r="H2621" s="31">
        <f t="shared" si="1561"/>
        <v>4000</v>
      </c>
      <c r="I2621" s="56">
        <v>0</v>
      </c>
      <c r="J2621" s="31" t="e">
        <f>SUM(#REF!+I2621+H2621)</f>
        <v>#REF!</v>
      </c>
    </row>
    <row r="2622" s="4" customFormat="1" ht="14.25" spans="1:10">
      <c r="A2622" s="66" t="s">
        <v>940</v>
      </c>
      <c r="B2622" s="55" t="s">
        <v>653</v>
      </c>
      <c r="C2622" s="53" t="s">
        <v>15</v>
      </c>
      <c r="D2622" s="59">
        <v>5000</v>
      </c>
      <c r="E2622" s="59">
        <v>243</v>
      </c>
      <c r="F2622" s="53">
        <v>244</v>
      </c>
      <c r="G2622" s="53">
        <v>0</v>
      </c>
      <c r="H2622" s="31">
        <f t="shared" si="1561"/>
        <v>5000</v>
      </c>
      <c r="I2622" s="56">
        <v>0</v>
      </c>
      <c r="J2622" s="31" t="e">
        <f>SUM(#REF!+I2622+H2622)</f>
        <v>#REF!</v>
      </c>
    </row>
    <row r="2623" s="4" customFormat="1" ht="14.25" spans="1:10">
      <c r="A2623" s="66" t="s">
        <v>940</v>
      </c>
      <c r="B2623" s="55" t="s">
        <v>429</v>
      </c>
      <c r="C2623" s="53" t="s">
        <v>15</v>
      </c>
      <c r="D2623" s="59">
        <v>2400</v>
      </c>
      <c r="E2623" s="59">
        <v>671</v>
      </c>
      <c r="F2623" s="53">
        <v>673</v>
      </c>
      <c r="G2623" s="53">
        <v>0</v>
      </c>
      <c r="H2623" s="31">
        <f t="shared" si="1561"/>
        <v>4800</v>
      </c>
      <c r="I2623" s="56">
        <v>0</v>
      </c>
      <c r="J2623" s="31" t="e">
        <f>SUM(#REF!+I2623+H2623)</f>
        <v>#REF!</v>
      </c>
    </row>
    <row r="2624" s="4" customFormat="1" ht="14.25" spans="1:10">
      <c r="A2624" s="66" t="s">
        <v>940</v>
      </c>
      <c r="B2624" s="55" t="s">
        <v>168</v>
      </c>
      <c r="C2624" s="53" t="s">
        <v>15</v>
      </c>
      <c r="D2624" s="59">
        <v>6000</v>
      </c>
      <c r="E2624" s="59">
        <v>330</v>
      </c>
      <c r="F2624" s="53">
        <v>328.5</v>
      </c>
      <c r="G2624" s="53">
        <v>0</v>
      </c>
      <c r="H2624" s="31">
        <f t="shared" si="1561"/>
        <v>-9000</v>
      </c>
      <c r="I2624" s="56">
        <v>0</v>
      </c>
      <c r="J2624" s="31" t="e">
        <f>SUM(#REF!+I2624+H2624)</f>
        <v>#REF!</v>
      </c>
    </row>
    <row r="2625" s="4" customFormat="1" ht="14.25" spans="1:10">
      <c r="A2625" s="66" t="s">
        <v>941</v>
      </c>
      <c r="B2625" s="55" t="s">
        <v>690</v>
      </c>
      <c r="C2625" s="53" t="s">
        <v>15</v>
      </c>
      <c r="D2625" s="59">
        <v>8000</v>
      </c>
      <c r="E2625" s="59">
        <v>92</v>
      </c>
      <c r="F2625" s="53">
        <v>92.5</v>
      </c>
      <c r="G2625" s="53">
        <v>93</v>
      </c>
      <c r="H2625" s="31">
        <f t="shared" si="1561"/>
        <v>4000</v>
      </c>
      <c r="I2625" s="56">
        <f t="shared" ref="I2625:I2632" si="1562">SUM(G2625-F2625)*D2625</f>
        <v>4000</v>
      </c>
      <c r="J2625" s="31" t="e">
        <f>SUM(#REF!+I2625+H2625)</f>
        <v>#REF!</v>
      </c>
    </row>
    <row r="2626" s="4" customFormat="1" ht="14.25" spans="1:10">
      <c r="A2626" s="66" t="s">
        <v>941</v>
      </c>
      <c r="B2626" s="55" t="s">
        <v>82</v>
      </c>
      <c r="C2626" s="53" t="s">
        <v>15</v>
      </c>
      <c r="D2626" s="59">
        <v>2000</v>
      </c>
      <c r="E2626" s="59">
        <v>260</v>
      </c>
      <c r="F2626" s="53">
        <v>262</v>
      </c>
      <c r="G2626" s="53">
        <v>264</v>
      </c>
      <c r="H2626" s="31">
        <f t="shared" si="1561"/>
        <v>4000</v>
      </c>
      <c r="I2626" s="56">
        <f t="shared" si="1562"/>
        <v>4000</v>
      </c>
      <c r="J2626" s="31" t="e">
        <f>SUM(#REF!+I2626+H2626)</f>
        <v>#REF!</v>
      </c>
    </row>
    <row r="2627" s="4" customFormat="1" ht="14.25" spans="1:10">
      <c r="A2627" s="66" t="s">
        <v>941</v>
      </c>
      <c r="B2627" s="55" t="s">
        <v>917</v>
      </c>
      <c r="C2627" s="53" t="s">
        <v>15</v>
      </c>
      <c r="D2627" s="59">
        <v>4000</v>
      </c>
      <c r="E2627" s="59">
        <v>328</v>
      </c>
      <c r="F2627" s="53">
        <v>329</v>
      </c>
      <c r="G2627" s="53">
        <v>330</v>
      </c>
      <c r="H2627" s="31">
        <f t="shared" si="1561"/>
        <v>4000</v>
      </c>
      <c r="I2627" s="56">
        <f t="shared" si="1562"/>
        <v>4000</v>
      </c>
      <c r="J2627" s="31" t="e">
        <f>SUM(#REF!+I2627+H2627)</f>
        <v>#REF!</v>
      </c>
    </row>
    <row r="2628" s="4" customFormat="1" ht="14.25" spans="1:10">
      <c r="A2628" s="66" t="s">
        <v>941</v>
      </c>
      <c r="B2628" s="55" t="s">
        <v>73</v>
      </c>
      <c r="C2628" s="53" t="s">
        <v>15</v>
      </c>
      <c r="D2628" s="59">
        <v>5000</v>
      </c>
      <c r="E2628" s="59">
        <v>206</v>
      </c>
      <c r="F2628" s="53">
        <v>207</v>
      </c>
      <c r="G2628" s="53">
        <v>208</v>
      </c>
      <c r="H2628" s="31">
        <f t="shared" si="1561"/>
        <v>5000</v>
      </c>
      <c r="I2628" s="56">
        <f t="shared" si="1562"/>
        <v>5000</v>
      </c>
      <c r="J2628" s="31" t="e">
        <f>SUM(#REF!+I2628+H2628)</f>
        <v>#REF!</v>
      </c>
    </row>
    <row r="2629" s="4" customFormat="1" ht="14.25" spans="1:10">
      <c r="A2629" s="66" t="s">
        <v>941</v>
      </c>
      <c r="B2629" s="55" t="s">
        <v>591</v>
      </c>
      <c r="C2629" s="53" t="s">
        <v>15</v>
      </c>
      <c r="D2629" s="59">
        <v>3000</v>
      </c>
      <c r="E2629" s="59">
        <v>638</v>
      </c>
      <c r="F2629" s="53">
        <v>640</v>
      </c>
      <c r="G2629" s="53">
        <v>642</v>
      </c>
      <c r="H2629" s="31">
        <f t="shared" si="1561"/>
        <v>6000</v>
      </c>
      <c r="I2629" s="56">
        <f t="shared" si="1562"/>
        <v>6000</v>
      </c>
      <c r="J2629" s="31" t="e">
        <f>SUM(#REF!+I2629+H2629)</f>
        <v>#REF!</v>
      </c>
    </row>
    <row r="2630" s="4" customFormat="1" ht="14.25" spans="1:10">
      <c r="A2630" s="66" t="s">
        <v>941</v>
      </c>
      <c r="B2630" s="55" t="s">
        <v>444</v>
      </c>
      <c r="C2630" s="53" t="s">
        <v>15</v>
      </c>
      <c r="D2630" s="59">
        <v>3000</v>
      </c>
      <c r="E2630" s="59">
        <v>395</v>
      </c>
      <c r="F2630" s="53">
        <v>397</v>
      </c>
      <c r="G2630" s="53">
        <v>399</v>
      </c>
      <c r="H2630" s="31">
        <f t="shared" si="1561"/>
        <v>6000</v>
      </c>
      <c r="I2630" s="56">
        <f t="shared" si="1562"/>
        <v>6000</v>
      </c>
      <c r="J2630" s="31" t="e">
        <f>SUM(#REF!+I2630+H2630)</f>
        <v>#REF!</v>
      </c>
    </row>
    <row r="2631" s="4" customFormat="1" ht="14.25" spans="1:10">
      <c r="A2631" s="66" t="s">
        <v>942</v>
      </c>
      <c r="B2631" s="55" t="s">
        <v>751</v>
      </c>
      <c r="C2631" s="53" t="s">
        <v>15</v>
      </c>
      <c r="D2631" s="59">
        <v>4000</v>
      </c>
      <c r="E2631" s="59">
        <v>388.5</v>
      </c>
      <c r="F2631" s="53">
        <v>389.5</v>
      </c>
      <c r="G2631" s="53">
        <v>390.5</v>
      </c>
      <c r="H2631" s="31">
        <f t="shared" si="1561"/>
        <v>4000</v>
      </c>
      <c r="I2631" s="56">
        <f t="shared" si="1562"/>
        <v>4000</v>
      </c>
      <c r="J2631" s="31" t="e">
        <f>SUM(#REF!+I2631+H2631)</f>
        <v>#REF!</v>
      </c>
    </row>
    <row r="2632" s="4" customFormat="1" ht="14.25" spans="1:10">
      <c r="A2632" s="66" t="s">
        <v>942</v>
      </c>
      <c r="B2632" s="55" t="s">
        <v>943</v>
      </c>
      <c r="C2632" s="53" t="s">
        <v>15</v>
      </c>
      <c r="D2632" s="59">
        <v>1500</v>
      </c>
      <c r="E2632" s="59">
        <v>385</v>
      </c>
      <c r="F2632" s="53">
        <v>388</v>
      </c>
      <c r="G2632" s="53">
        <v>392</v>
      </c>
      <c r="H2632" s="31">
        <f t="shared" si="1561"/>
        <v>4500</v>
      </c>
      <c r="I2632" s="56">
        <f t="shared" si="1562"/>
        <v>6000</v>
      </c>
      <c r="J2632" s="31" t="e">
        <f>SUM(#REF!+I2632+H2632)</f>
        <v>#REF!</v>
      </c>
    </row>
    <row r="2633" s="4" customFormat="1" ht="14.25" spans="1:10">
      <c r="A2633" s="66" t="s">
        <v>942</v>
      </c>
      <c r="B2633" s="55" t="s">
        <v>690</v>
      </c>
      <c r="C2633" s="53" t="s">
        <v>15</v>
      </c>
      <c r="D2633" s="59">
        <v>8000</v>
      </c>
      <c r="E2633" s="59">
        <v>88.75</v>
      </c>
      <c r="F2633" s="53">
        <v>89.25</v>
      </c>
      <c r="G2633" s="53">
        <v>0</v>
      </c>
      <c r="H2633" s="31">
        <f t="shared" si="1561"/>
        <v>4000</v>
      </c>
      <c r="I2633" s="56">
        <v>0</v>
      </c>
      <c r="J2633" s="31" t="e">
        <f>SUM(#REF!+I2633+H2633)</f>
        <v>#REF!</v>
      </c>
    </row>
    <row r="2634" s="4" customFormat="1" ht="14.25" spans="1:10">
      <c r="A2634" s="66" t="s">
        <v>942</v>
      </c>
      <c r="B2634" s="55" t="s">
        <v>486</v>
      </c>
      <c r="C2634" s="53" t="s">
        <v>15</v>
      </c>
      <c r="D2634" s="59">
        <v>6000</v>
      </c>
      <c r="E2634" s="59">
        <v>278</v>
      </c>
      <c r="F2634" s="53">
        <v>279</v>
      </c>
      <c r="G2634" s="53">
        <v>0</v>
      </c>
      <c r="H2634" s="31">
        <f t="shared" si="1561"/>
        <v>6000</v>
      </c>
      <c r="I2634" s="56">
        <v>0</v>
      </c>
      <c r="J2634" s="31" t="e">
        <f>SUM(#REF!+I2634+H2634)</f>
        <v>#REF!</v>
      </c>
    </row>
    <row r="2635" s="4" customFormat="1" ht="14.25" spans="1:10">
      <c r="A2635" s="66" t="s">
        <v>942</v>
      </c>
      <c r="B2635" s="55" t="s">
        <v>623</v>
      </c>
      <c r="C2635" s="53" t="s">
        <v>15</v>
      </c>
      <c r="D2635" s="59">
        <v>3000</v>
      </c>
      <c r="E2635" s="59">
        <v>447.5</v>
      </c>
      <c r="F2635" s="53">
        <v>447.5</v>
      </c>
      <c r="G2635" s="53">
        <v>0</v>
      </c>
      <c r="H2635" s="31">
        <f t="shared" si="1561"/>
        <v>0</v>
      </c>
      <c r="I2635" s="56">
        <v>0</v>
      </c>
      <c r="J2635" s="31" t="e">
        <f>SUM(#REF!+I2635+H2635)</f>
        <v>#REF!</v>
      </c>
    </row>
    <row r="2636" s="4" customFormat="1" ht="14.25" spans="1:10">
      <c r="A2636" s="66" t="s">
        <v>944</v>
      </c>
      <c r="B2636" s="55" t="s">
        <v>59</v>
      </c>
      <c r="C2636" s="53" t="s">
        <v>15</v>
      </c>
      <c r="D2636" s="59">
        <v>12000</v>
      </c>
      <c r="E2636" s="59">
        <v>111.3</v>
      </c>
      <c r="F2636" s="53">
        <v>112</v>
      </c>
      <c r="G2636" s="53">
        <v>113</v>
      </c>
      <c r="H2636" s="31">
        <f t="shared" si="1561"/>
        <v>8400.00000000003</v>
      </c>
      <c r="I2636" s="56">
        <f>SUM(G2636-F2636)*D2636</f>
        <v>12000</v>
      </c>
      <c r="J2636" s="31" t="e">
        <f>SUM(#REF!+I2636+H2636)</f>
        <v>#REF!</v>
      </c>
    </row>
    <row r="2637" s="4" customFormat="1" ht="14.25" spans="1:10">
      <c r="A2637" s="66" t="s">
        <v>944</v>
      </c>
      <c r="B2637" s="55" t="s">
        <v>113</v>
      </c>
      <c r="C2637" s="53" t="s">
        <v>15</v>
      </c>
      <c r="D2637" s="59">
        <v>2400</v>
      </c>
      <c r="E2637" s="59">
        <v>530</v>
      </c>
      <c r="F2637" s="53">
        <v>532</v>
      </c>
      <c r="G2637" s="53">
        <v>534</v>
      </c>
      <c r="H2637" s="31">
        <f t="shared" si="1561"/>
        <v>4800</v>
      </c>
      <c r="I2637" s="56">
        <f>SUM(G2637-F2637)*D2637</f>
        <v>4800</v>
      </c>
      <c r="J2637" s="31" t="e">
        <f>SUM(#REF!+I2637+H2637)</f>
        <v>#REF!</v>
      </c>
    </row>
    <row r="2638" s="4" customFormat="1" ht="14.25" spans="1:10">
      <c r="A2638" s="66" t="s">
        <v>944</v>
      </c>
      <c r="B2638" s="55" t="s">
        <v>617</v>
      </c>
      <c r="C2638" s="53" t="s">
        <v>15</v>
      </c>
      <c r="D2638" s="59">
        <v>6000</v>
      </c>
      <c r="E2638" s="59">
        <v>127</v>
      </c>
      <c r="F2638" s="53">
        <v>127</v>
      </c>
      <c r="G2638" s="53">
        <v>0</v>
      </c>
      <c r="H2638" s="31">
        <f t="shared" si="1561"/>
        <v>0</v>
      </c>
      <c r="I2638" s="56">
        <v>0</v>
      </c>
      <c r="J2638" s="31" t="e">
        <f>SUM(#REF!+I2638+H2638)</f>
        <v>#REF!</v>
      </c>
    </row>
    <row r="2639" s="4" customFormat="1" ht="14.25" spans="1:10">
      <c r="A2639" s="66" t="s">
        <v>945</v>
      </c>
      <c r="B2639" s="55" t="s">
        <v>547</v>
      </c>
      <c r="C2639" s="53" t="s">
        <v>15</v>
      </c>
      <c r="D2639" s="59">
        <v>12000</v>
      </c>
      <c r="E2639" s="59">
        <v>102</v>
      </c>
      <c r="F2639" s="53">
        <v>102.5</v>
      </c>
      <c r="G2639" s="53">
        <v>103</v>
      </c>
      <c r="H2639" s="31">
        <f t="shared" si="1561"/>
        <v>6000</v>
      </c>
      <c r="I2639" s="56">
        <f>SUM(G2639-F2639)*D2639</f>
        <v>6000</v>
      </c>
      <c r="J2639" s="31" t="e">
        <f>SUM(#REF!+I2639+H2639)</f>
        <v>#REF!</v>
      </c>
    </row>
    <row r="2640" s="4" customFormat="1" ht="14.25" spans="1:10">
      <c r="A2640" s="66" t="s">
        <v>945</v>
      </c>
      <c r="B2640" s="55" t="s">
        <v>186</v>
      </c>
      <c r="C2640" s="53" t="s">
        <v>15</v>
      </c>
      <c r="D2640" s="59">
        <v>3200</v>
      </c>
      <c r="E2640" s="59">
        <v>249.5</v>
      </c>
      <c r="F2640" s="53">
        <v>252</v>
      </c>
      <c r="G2640" s="53">
        <v>254</v>
      </c>
      <c r="H2640" s="31">
        <f t="shared" si="1561"/>
        <v>8000</v>
      </c>
      <c r="I2640" s="56">
        <f>SUM(G2640-F2640)*D2640</f>
        <v>6400</v>
      </c>
      <c r="J2640" s="31" t="e">
        <f>SUM(#REF!+I2640+H2640)</f>
        <v>#REF!</v>
      </c>
    </row>
    <row r="2641" s="4" customFormat="1" ht="14.25" spans="1:10">
      <c r="A2641" s="66" t="s">
        <v>945</v>
      </c>
      <c r="B2641" s="55" t="s">
        <v>623</v>
      </c>
      <c r="C2641" s="53" t="s">
        <v>15</v>
      </c>
      <c r="D2641" s="59">
        <v>3000</v>
      </c>
      <c r="E2641" s="59">
        <v>430</v>
      </c>
      <c r="F2641" s="53">
        <v>431</v>
      </c>
      <c r="G2641" s="53">
        <v>432</v>
      </c>
      <c r="H2641" s="31">
        <f t="shared" si="1561"/>
        <v>3000</v>
      </c>
      <c r="I2641" s="56">
        <f>SUM(G2641-F2641)*D2641</f>
        <v>3000</v>
      </c>
      <c r="J2641" s="31" t="e">
        <f>SUM(#REF!+I2641+H2641)</f>
        <v>#REF!</v>
      </c>
    </row>
    <row r="2642" s="4" customFormat="1" ht="14.25" spans="1:10">
      <c r="A2642" s="66" t="s">
        <v>945</v>
      </c>
      <c r="B2642" s="55" t="s">
        <v>653</v>
      </c>
      <c r="C2642" s="53" t="s">
        <v>15</v>
      </c>
      <c r="D2642" s="59">
        <v>5000</v>
      </c>
      <c r="E2642" s="59">
        <v>236.15</v>
      </c>
      <c r="F2642" s="53">
        <v>237</v>
      </c>
      <c r="G2642" s="53">
        <v>238</v>
      </c>
      <c r="H2642" s="31">
        <f t="shared" si="1561"/>
        <v>4249.99999999997</v>
      </c>
      <c r="I2642" s="56">
        <f>SUM(G2642-F2642)*D2642</f>
        <v>5000</v>
      </c>
      <c r="J2642" s="31" t="e">
        <f>SUM(#REF!+I2642+H2642)</f>
        <v>#REF!</v>
      </c>
    </row>
    <row r="2643" s="4" customFormat="1" ht="14.25" spans="1:10">
      <c r="A2643" s="66" t="s">
        <v>945</v>
      </c>
      <c r="B2643" s="55" t="s">
        <v>168</v>
      </c>
      <c r="C2643" s="53" t="s">
        <v>15</v>
      </c>
      <c r="D2643" s="59">
        <v>6000</v>
      </c>
      <c r="E2643" s="59">
        <v>322</v>
      </c>
      <c r="F2643" s="53">
        <v>322</v>
      </c>
      <c r="G2643" s="53">
        <v>0</v>
      </c>
      <c r="H2643" s="31">
        <f t="shared" si="1561"/>
        <v>0</v>
      </c>
      <c r="I2643" s="56">
        <v>0</v>
      </c>
      <c r="J2643" s="31" t="e">
        <f>SUM(#REF!+I2643+H2643)</f>
        <v>#REF!</v>
      </c>
    </row>
    <row r="2644" s="4" customFormat="1" ht="14.25" spans="1:10">
      <c r="A2644" s="66" t="s">
        <v>945</v>
      </c>
      <c r="B2644" s="55" t="s">
        <v>472</v>
      </c>
      <c r="C2644" s="53" t="s">
        <v>15</v>
      </c>
      <c r="D2644" s="59">
        <v>11000</v>
      </c>
      <c r="E2644" s="59">
        <v>83.55</v>
      </c>
      <c r="F2644" s="53">
        <v>82.9</v>
      </c>
      <c r="G2644" s="53">
        <v>0</v>
      </c>
      <c r="H2644" s="31">
        <f t="shared" si="1561"/>
        <v>-7149.99999999991</v>
      </c>
      <c r="I2644" s="56">
        <v>0</v>
      </c>
      <c r="J2644" s="31" t="e">
        <f>SUM(#REF!+I2644+H2644)</f>
        <v>#REF!</v>
      </c>
    </row>
    <row r="2645" s="4" customFormat="1" ht="14.25" spans="1:10">
      <c r="A2645" s="66" t="s">
        <v>946</v>
      </c>
      <c r="B2645" s="55" t="s">
        <v>177</v>
      </c>
      <c r="C2645" s="53" t="s">
        <v>15</v>
      </c>
      <c r="D2645" s="59">
        <v>4000</v>
      </c>
      <c r="E2645" s="59">
        <v>530.5</v>
      </c>
      <c r="F2645" s="53">
        <v>532.5</v>
      </c>
      <c r="G2645" s="53">
        <v>534.5</v>
      </c>
      <c r="H2645" s="31">
        <f t="shared" si="1561"/>
        <v>8000</v>
      </c>
      <c r="I2645" s="56">
        <f>SUM(G2645-F2645)*D2645</f>
        <v>8000</v>
      </c>
      <c r="J2645" s="31" t="e">
        <f>SUM(#REF!+I2645+H2645)</f>
        <v>#REF!</v>
      </c>
    </row>
    <row r="2646" s="4" customFormat="1" ht="14.25" spans="1:10">
      <c r="A2646" s="66" t="s">
        <v>946</v>
      </c>
      <c r="B2646" s="55" t="s">
        <v>658</v>
      </c>
      <c r="C2646" s="53" t="s">
        <v>15</v>
      </c>
      <c r="D2646" s="59">
        <v>12000</v>
      </c>
      <c r="E2646" s="59">
        <v>78.2</v>
      </c>
      <c r="F2646" s="53">
        <v>78.7</v>
      </c>
      <c r="G2646" s="53">
        <v>79.5</v>
      </c>
      <c r="H2646" s="31">
        <f t="shared" si="1561"/>
        <v>6000</v>
      </c>
      <c r="I2646" s="56">
        <f>SUM(G2646-F2646)*D2646</f>
        <v>9599.99999999997</v>
      </c>
      <c r="J2646" s="31" t="e">
        <f>SUM(#REF!+I2646+H2646)</f>
        <v>#REF!</v>
      </c>
    </row>
    <row r="2647" s="4" customFormat="1" ht="14.25" spans="1:10">
      <c r="A2647" s="66" t="s">
        <v>946</v>
      </c>
      <c r="B2647" s="55" t="s">
        <v>520</v>
      </c>
      <c r="C2647" s="53" t="s">
        <v>15</v>
      </c>
      <c r="D2647" s="59">
        <v>2000</v>
      </c>
      <c r="E2647" s="59">
        <v>959</v>
      </c>
      <c r="F2647" s="53">
        <v>961</v>
      </c>
      <c r="G2647" s="53">
        <v>963</v>
      </c>
      <c r="H2647" s="31">
        <f t="shared" si="1561"/>
        <v>4000</v>
      </c>
      <c r="I2647" s="56">
        <f>SUM(G2647-F2647)*D2647</f>
        <v>4000</v>
      </c>
      <c r="J2647" s="31" t="e">
        <f>SUM(#REF!+I2647+H2647)</f>
        <v>#REF!</v>
      </c>
    </row>
    <row r="2648" s="4" customFormat="1" ht="14.25" spans="1:10">
      <c r="A2648" s="66" t="s">
        <v>946</v>
      </c>
      <c r="B2648" s="55" t="s">
        <v>429</v>
      </c>
      <c r="C2648" s="53" t="s">
        <v>15</v>
      </c>
      <c r="D2648" s="59">
        <v>2400</v>
      </c>
      <c r="E2648" s="59">
        <v>708</v>
      </c>
      <c r="F2648" s="53">
        <v>710</v>
      </c>
      <c r="G2648" s="53">
        <v>712</v>
      </c>
      <c r="H2648" s="31">
        <f t="shared" si="1561"/>
        <v>4800</v>
      </c>
      <c r="I2648" s="56">
        <f>SUM(G2648-F2648)*D2648</f>
        <v>4800</v>
      </c>
      <c r="J2648" s="31" t="e">
        <f>SUM(#REF!+I2648+H2648)</f>
        <v>#REF!</v>
      </c>
    </row>
    <row r="2649" s="4" customFormat="1" ht="14.25" spans="1:10">
      <c r="A2649" s="66" t="s">
        <v>947</v>
      </c>
      <c r="B2649" s="55" t="s">
        <v>620</v>
      </c>
      <c r="C2649" s="53" t="s">
        <v>15</v>
      </c>
      <c r="D2649" s="59">
        <v>4000</v>
      </c>
      <c r="E2649" s="59">
        <v>307.5</v>
      </c>
      <c r="F2649" s="53">
        <v>308.5</v>
      </c>
      <c r="G2649" s="53">
        <v>309.5</v>
      </c>
      <c r="H2649" s="31">
        <f t="shared" si="1561"/>
        <v>4000</v>
      </c>
      <c r="I2649" s="56">
        <f>SUM(G2649-F2649)*D2649</f>
        <v>4000</v>
      </c>
      <c r="J2649" s="31" t="e">
        <f>SUM(#REF!+I2649+H2649)</f>
        <v>#REF!</v>
      </c>
    </row>
    <row r="2650" s="4" customFormat="1" ht="14.25" spans="1:10">
      <c r="A2650" s="66" t="s">
        <v>947</v>
      </c>
      <c r="B2650" s="55" t="s">
        <v>876</v>
      </c>
      <c r="C2650" s="53" t="s">
        <v>17</v>
      </c>
      <c r="D2650" s="59">
        <v>8000</v>
      </c>
      <c r="E2650" s="59">
        <v>260</v>
      </c>
      <c r="F2650" s="53">
        <v>259.5</v>
      </c>
      <c r="G2650" s="53">
        <v>258.5</v>
      </c>
      <c r="H2650" s="31">
        <f>SUM(E2650-F2650)*D2650</f>
        <v>4000</v>
      </c>
      <c r="I2650" s="56">
        <f>SUM(F2650-G2650)*D2650</f>
        <v>8000</v>
      </c>
      <c r="J2650" s="31" t="e">
        <f>SUM(#REF!+I2650+H2650)</f>
        <v>#REF!</v>
      </c>
    </row>
    <row r="2651" s="4" customFormat="1" ht="14.25" spans="1:10">
      <c r="A2651" s="66" t="s">
        <v>947</v>
      </c>
      <c r="B2651" s="55" t="s">
        <v>620</v>
      </c>
      <c r="C2651" s="53" t="s">
        <v>15</v>
      </c>
      <c r="D2651" s="59">
        <v>4000</v>
      </c>
      <c r="E2651" s="59">
        <v>303</v>
      </c>
      <c r="F2651" s="53">
        <v>304</v>
      </c>
      <c r="G2651" s="53">
        <v>305</v>
      </c>
      <c r="H2651" s="31">
        <f t="shared" ref="H2651" si="1563">SUM(F2651-E2651)*D2651</f>
        <v>4000</v>
      </c>
      <c r="I2651" s="56">
        <f>SUM(G2651-F2651)*D2651</f>
        <v>4000</v>
      </c>
      <c r="J2651" s="31" t="e">
        <f>SUM(#REF!+I2651+H2651)</f>
        <v>#REF!</v>
      </c>
    </row>
    <row r="2652" s="4" customFormat="1" ht="14.25" spans="1:10">
      <c r="A2652" s="66" t="s">
        <v>948</v>
      </c>
      <c r="B2652" s="55" t="s">
        <v>413</v>
      </c>
      <c r="C2652" s="53" t="s">
        <v>15</v>
      </c>
      <c r="D2652" s="59">
        <v>1000</v>
      </c>
      <c r="E2652" s="59">
        <v>2135</v>
      </c>
      <c r="F2652" s="53">
        <v>2140</v>
      </c>
      <c r="G2652" s="53">
        <v>2145</v>
      </c>
      <c r="H2652" s="31">
        <f t="shared" ref="H2652" si="1564">SUM(F2652-E2652)*D2652</f>
        <v>5000</v>
      </c>
      <c r="I2652" s="56">
        <f>SUM(G2652-F2652)*D2652</f>
        <v>5000</v>
      </c>
      <c r="J2652" s="31" t="e">
        <f>SUM(#REF!+I2652+H2652)</f>
        <v>#REF!</v>
      </c>
    </row>
    <row r="2653" s="4" customFormat="1" ht="14.25" spans="1:10">
      <c r="A2653" s="66" t="s">
        <v>948</v>
      </c>
      <c r="B2653" s="55" t="s">
        <v>653</v>
      </c>
      <c r="C2653" s="53" t="s">
        <v>17</v>
      </c>
      <c r="D2653" s="59">
        <v>5000</v>
      </c>
      <c r="E2653" s="59">
        <v>249.5</v>
      </c>
      <c r="F2653" s="53">
        <v>248.5</v>
      </c>
      <c r="G2653" s="53">
        <v>247.5</v>
      </c>
      <c r="H2653" s="31">
        <f>SUM(E2653-F2653)*D2653</f>
        <v>5000</v>
      </c>
      <c r="I2653" s="56">
        <f>SUM(F2653-G2653)*D2653</f>
        <v>5000</v>
      </c>
      <c r="J2653" s="31" t="e">
        <f>SUM(#REF!+I2653+H2653)</f>
        <v>#REF!</v>
      </c>
    </row>
    <row r="2654" s="4" customFormat="1" ht="14.25" spans="1:10">
      <c r="A2654" s="66" t="s">
        <v>948</v>
      </c>
      <c r="B2654" s="55" t="s">
        <v>366</v>
      </c>
      <c r="C2654" s="53" t="s">
        <v>17</v>
      </c>
      <c r="D2654" s="59">
        <v>2000</v>
      </c>
      <c r="E2654" s="59">
        <v>258</v>
      </c>
      <c r="F2654" s="53">
        <v>258</v>
      </c>
      <c r="G2654" s="53">
        <v>0</v>
      </c>
      <c r="H2654" s="31">
        <f>SUM(E2654-F2654)*D2654</f>
        <v>0</v>
      </c>
      <c r="I2654" s="56">
        <v>0</v>
      </c>
      <c r="J2654" s="31" t="e">
        <f>SUM(#REF!+I2654+H2654)</f>
        <v>#REF!</v>
      </c>
    </row>
    <row r="2655" s="4" customFormat="1" ht="14.25" spans="1:10">
      <c r="A2655" s="66" t="s">
        <v>949</v>
      </c>
      <c r="B2655" s="55" t="s">
        <v>496</v>
      </c>
      <c r="C2655" s="53" t="s">
        <v>15</v>
      </c>
      <c r="D2655" s="59">
        <v>14000</v>
      </c>
      <c r="E2655" s="59">
        <v>154.5</v>
      </c>
      <c r="F2655" s="53">
        <v>155</v>
      </c>
      <c r="G2655" s="53">
        <v>155.5</v>
      </c>
      <c r="H2655" s="31">
        <f t="shared" ref="H2655:H2666" si="1565">SUM(F2655-E2655)*D2655</f>
        <v>7000</v>
      </c>
      <c r="I2655" s="56">
        <f>SUM(G2655-F2655)*D2655</f>
        <v>7000</v>
      </c>
      <c r="J2655" s="31" t="e">
        <f>SUM(#REF!+I2655+H2655)</f>
        <v>#REF!</v>
      </c>
    </row>
    <row r="2656" s="4" customFormat="1" ht="14.25" spans="1:10">
      <c r="A2656" s="66" t="s">
        <v>949</v>
      </c>
      <c r="B2656" s="55" t="s">
        <v>950</v>
      </c>
      <c r="C2656" s="53" t="s">
        <v>17</v>
      </c>
      <c r="D2656" s="59">
        <v>10000</v>
      </c>
      <c r="E2656" s="59">
        <v>82</v>
      </c>
      <c r="F2656" s="53">
        <v>82</v>
      </c>
      <c r="G2656" s="53">
        <v>155.5</v>
      </c>
      <c r="H2656" s="31">
        <f t="shared" si="1565"/>
        <v>0</v>
      </c>
      <c r="I2656" s="56">
        <v>0</v>
      </c>
      <c r="J2656" s="31" t="e">
        <f>SUM(#REF!+I2656+H2656)</f>
        <v>#REF!</v>
      </c>
    </row>
    <row r="2657" s="4" customFormat="1" ht="14.25" spans="1:10">
      <c r="A2657" s="66" t="s">
        <v>949</v>
      </c>
      <c r="B2657" s="55" t="s">
        <v>479</v>
      </c>
      <c r="C2657" s="53" t="s">
        <v>15</v>
      </c>
      <c r="D2657" s="59">
        <v>8000</v>
      </c>
      <c r="E2657" s="59">
        <v>261.25</v>
      </c>
      <c r="F2657" s="53">
        <v>261.25</v>
      </c>
      <c r="G2657" s="53">
        <v>0</v>
      </c>
      <c r="H2657" s="31">
        <f t="shared" si="1565"/>
        <v>0</v>
      </c>
      <c r="I2657" s="56">
        <v>0</v>
      </c>
      <c r="J2657" s="31" t="e">
        <f>SUM(#REF!+I2657+H2657)</f>
        <v>#REF!</v>
      </c>
    </row>
    <row r="2658" s="4" customFormat="1" ht="14.25" spans="1:10">
      <c r="A2658" s="66" t="s">
        <v>949</v>
      </c>
      <c r="B2658" s="55" t="s">
        <v>168</v>
      </c>
      <c r="C2658" s="53" t="s">
        <v>15</v>
      </c>
      <c r="D2658" s="59">
        <v>4000</v>
      </c>
      <c r="E2658" s="59">
        <v>333.5</v>
      </c>
      <c r="F2658" s="53">
        <v>332</v>
      </c>
      <c r="G2658" s="53">
        <v>0</v>
      </c>
      <c r="H2658" s="31">
        <f t="shared" si="1565"/>
        <v>-6000</v>
      </c>
      <c r="I2658" s="56">
        <v>0</v>
      </c>
      <c r="J2658" s="31" t="e">
        <f>SUM(#REF!+I2658+H2658)</f>
        <v>#REF!</v>
      </c>
    </row>
    <row r="2659" s="4" customFormat="1" ht="14.25" spans="1:10">
      <c r="A2659" s="66" t="s">
        <v>949</v>
      </c>
      <c r="B2659" s="55" t="s">
        <v>520</v>
      </c>
      <c r="C2659" s="53" t="s">
        <v>15</v>
      </c>
      <c r="D2659" s="59">
        <v>2000</v>
      </c>
      <c r="E2659" s="59">
        <v>1000</v>
      </c>
      <c r="F2659" s="53">
        <v>995</v>
      </c>
      <c r="G2659" s="53">
        <v>0</v>
      </c>
      <c r="H2659" s="31">
        <f t="shared" si="1565"/>
        <v>-10000</v>
      </c>
      <c r="I2659" s="56">
        <v>0</v>
      </c>
      <c r="J2659" s="31" t="e">
        <f>SUM(#REF!+I2659+H2659)</f>
        <v>#REF!</v>
      </c>
    </row>
    <row r="2660" s="4" customFormat="1" ht="14.25" spans="1:10">
      <c r="A2660" s="66" t="s">
        <v>949</v>
      </c>
      <c r="B2660" s="55" t="s">
        <v>413</v>
      </c>
      <c r="C2660" s="53" t="s">
        <v>15</v>
      </c>
      <c r="D2660" s="59">
        <v>1000</v>
      </c>
      <c r="E2660" s="59">
        <v>1944</v>
      </c>
      <c r="F2660" s="53">
        <v>1937</v>
      </c>
      <c r="G2660" s="53">
        <v>0</v>
      </c>
      <c r="H2660" s="31">
        <f t="shared" si="1565"/>
        <v>-7000</v>
      </c>
      <c r="I2660" s="56">
        <v>0</v>
      </c>
      <c r="J2660" s="31" t="e">
        <f>SUM(#REF!+I2660+H2660)</f>
        <v>#REF!</v>
      </c>
    </row>
    <row r="2661" s="4" customFormat="1" ht="14.25" spans="1:10">
      <c r="A2661" s="66" t="s">
        <v>951</v>
      </c>
      <c r="B2661" s="55" t="s">
        <v>623</v>
      </c>
      <c r="C2661" s="53" t="s">
        <v>15</v>
      </c>
      <c r="D2661" s="59">
        <v>6000</v>
      </c>
      <c r="E2661" s="59">
        <v>422</v>
      </c>
      <c r="F2661" s="53">
        <v>423</v>
      </c>
      <c r="G2661" s="53">
        <v>424</v>
      </c>
      <c r="H2661" s="31">
        <f t="shared" si="1565"/>
        <v>6000</v>
      </c>
      <c r="I2661" s="56">
        <f>SUM(G2661-F2661)*D2661</f>
        <v>6000</v>
      </c>
      <c r="J2661" s="31" t="e">
        <f>SUM(#REF!+I2661+H2661)</f>
        <v>#REF!</v>
      </c>
    </row>
    <row r="2662" s="4" customFormat="1" ht="14.25" spans="1:10">
      <c r="A2662" s="66" t="s">
        <v>951</v>
      </c>
      <c r="B2662" s="55" t="s">
        <v>842</v>
      </c>
      <c r="C2662" s="53" t="s">
        <v>15</v>
      </c>
      <c r="D2662" s="59">
        <v>8000</v>
      </c>
      <c r="E2662" s="59">
        <v>106</v>
      </c>
      <c r="F2662" s="53">
        <v>106.5</v>
      </c>
      <c r="G2662" s="53">
        <v>107</v>
      </c>
      <c r="H2662" s="31">
        <f t="shared" si="1565"/>
        <v>4000</v>
      </c>
      <c r="I2662" s="56">
        <f>SUM(G2662-F2662)*D2662</f>
        <v>4000</v>
      </c>
      <c r="J2662" s="31" t="e">
        <f>SUM(#REF!+I2662+H2662)</f>
        <v>#REF!</v>
      </c>
    </row>
    <row r="2663" s="4" customFormat="1" ht="14.25" spans="1:10">
      <c r="A2663" s="66" t="s">
        <v>951</v>
      </c>
      <c r="B2663" s="55" t="s">
        <v>429</v>
      </c>
      <c r="C2663" s="53" t="s">
        <v>15</v>
      </c>
      <c r="D2663" s="59">
        <v>2000</v>
      </c>
      <c r="E2663" s="59">
        <v>734</v>
      </c>
      <c r="F2663" s="53">
        <v>736</v>
      </c>
      <c r="G2663" s="53">
        <v>738</v>
      </c>
      <c r="H2663" s="31">
        <f t="shared" si="1565"/>
        <v>4000</v>
      </c>
      <c r="I2663" s="56">
        <f>SUM(G2663-F2663)*D2663</f>
        <v>4000</v>
      </c>
      <c r="J2663" s="31" t="e">
        <f>SUM(#REF!+I2663+H2663)</f>
        <v>#REF!</v>
      </c>
    </row>
    <row r="2664" s="4" customFormat="1" ht="14.25" spans="1:10">
      <c r="A2664" s="66" t="s">
        <v>951</v>
      </c>
      <c r="B2664" s="55" t="s">
        <v>520</v>
      </c>
      <c r="C2664" s="53" t="s">
        <v>15</v>
      </c>
      <c r="D2664" s="59">
        <v>2000</v>
      </c>
      <c r="E2664" s="59">
        <v>976</v>
      </c>
      <c r="F2664" s="53">
        <v>978</v>
      </c>
      <c r="G2664" s="53">
        <v>980</v>
      </c>
      <c r="H2664" s="31">
        <f t="shared" si="1565"/>
        <v>4000</v>
      </c>
      <c r="I2664" s="56">
        <f>SUM(G2664-F2664)*D2664</f>
        <v>4000</v>
      </c>
      <c r="J2664" s="31" t="e">
        <f>SUM(#REF!+I2664+H2664)</f>
        <v>#REF!</v>
      </c>
    </row>
    <row r="2665" s="4" customFormat="1" ht="14.25" spans="1:10">
      <c r="A2665" s="66" t="s">
        <v>951</v>
      </c>
      <c r="B2665" s="55" t="s">
        <v>486</v>
      </c>
      <c r="C2665" s="53" t="s">
        <v>15</v>
      </c>
      <c r="D2665" s="59">
        <v>6000</v>
      </c>
      <c r="E2665" s="59">
        <v>291</v>
      </c>
      <c r="F2665" s="53">
        <v>291.75</v>
      </c>
      <c r="G2665" s="53">
        <v>292.5</v>
      </c>
      <c r="H2665" s="31">
        <f t="shared" si="1565"/>
        <v>4500</v>
      </c>
      <c r="I2665" s="56">
        <f>SUM(G2665-F2665)*D2665</f>
        <v>4500</v>
      </c>
      <c r="J2665" s="31" t="e">
        <f>SUM(#REF!+I2665+H2665)</f>
        <v>#REF!</v>
      </c>
    </row>
    <row r="2666" s="4" customFormat="1" ht="14.25" spans="1:10">
      <c r="A2666" s="66" t="s">
        <v>951</v>
      </c>
      <c r="B2666" s="55" t="s">
        <v>858</v>
      </c>
      <c r="C2666" s="53" t="s">
        <v>15</v>
      </c>
      <c r="D2666" s="59">
        <v>8000</v>
      </c>
      <c r="E2666" s="59">
        <v>97</v>
      </c>
      <c r="F2666" s="53">
        <v>97.5</v>
      </c>
      <c r="G2666" s="53">
        <v>0</v>
      </c>
      <c r="H2666" s="31">
        <f t="shared" si="1565"/>
        <v>4000</v>
      </c>
      <c r="I2666" s="56">
        <v>0</v>
      </c>
      <c r="J2666" s="31" t="e">
        <f>SUM(#REF!+I2666+H2666)</f>
        <v>#REF!</v>
      </c>
    </row>
    <row r="2667" s="4" customFormat="1" ht="14.25" spans="1:10">
      <c r="A2667" s="66" t="s">
        <v>951</v>
      </c>
      <c r="B2667" s="55" t="s">
        <v>186</v>
      </c>
      <c r="C2667" s="53" t="s">
        <v>15</v>
      </c>
      <c r="D2667" s="59">
        <v>3200</v>
      </c>
      <c r="E2667" s="59">
        <v>238</v>
      </c>
      <c r="F2667" s="53">
        <v>236</v>
      </c>
      <c r="G2667" s="53">
        <v>0</v>
      </c>
      <c r="H2667" s="31">
        <f>SUM(E2667-F2667)*D2667</f>
        <v>6400</v>
      </c>
      <c r="I2667" s="56">
        <v>0</v>
      </c>
      <c r="J2667" s="31" t="e">
        <f>SUM(#REF!+I2667+H2667)</f>
        <v>#REF!</v>
      </c>
    </row>
    <row r="2668" s="4" customFormat="1" ht="14.25" spans="1:10">
      <c r="A2668" s="66" t="s">
        <v>951</v>
      </c>
      <c r="B2668" s="55" t="s">
        <v>751</v>
      </c>
      <c r="C2668" s="53" t="s">
        <v>15</v>
      </c>
      <c r="D2668" s="59">
        <v>4000</v>
      </c>
      <c r="E2668" s="59">
        <v>419.5</v>
      </c>
      <c r="F2668" s="53">
        <v>419.5</v>
      </c>
      <c r="G2668" s="53">
        <v>0</v>
      </c>
      <c r="H2668" s="31">
        <f t="shared" ref="H2668:H2677" si="1566">SUM(F2668-E2668)*D2668</f>
        <v>0</v>
      </c>
      <c r="I2668" s="56">
        <v>0</v>
      </c>
      <c r="J2668" s="31" t="e">
        <f>SUM(#REF!+I2668+H2668)</f>
        <v>#REF!</v>
      </c>
    </row>
    <row r="2669" s="4" customFormat="1" ht="14.25" spans="1:10">
      <c r="A2669" s="66" t="s">
        <v>951</v>
      </c>
      <c r="B2669" s="55" t="s">
        <v>620</v>
      </c>
      <c r="C2669" s="53" t="s">
        <v>15</v>
      </c>
      <c r="D2669" s="59">
        <v>4000</v>
      </c>
      <c r="E2669" s="59">
        <v>297</v>
      </c>
      <c r="F2669" s="53">
        <v>296</v>
      </c>
      <c r="G2669" s="53">
        <v>0</v>
      </c>
      <c r="H2669" s="31">
        <f t="shared" si="1566"/>
        <v>-4000</v>
      </c>
      <c r="I2669" s="56">
        <v>0</v>
      </c>
      <c r="J2669" s="31" t="e">
        <f>SUM(#REF!+I2669+H2669)</f>
        <v>#REF!</v>
      </c>
    </row>
    <row r="2670" s="4" customFormat="1" ht="14.25" spans="1:10">
      <c r="A2670" s="66" t="s">
        <v>952</v>
      </c>
      <c r="B2670" s="55" t="s">
        <v>329</v>
      </c>
      <c r="C2670" s="53" t="s">
        <v>15</v>
      </c>
      <c r="D2670" s="59">
        <v>2000</v>
      </c>
      <c r="E2670" s="59">
        <v>626</v>
      </c>
      <c r="F2670" s="53">
        <v>628</v>
      </c>
      <c r="G2670" s="53">
        <v>630</v>
      </c>
      <c r="H2670" s="31">
        <f t="shared" si="1566"/>
        <v>4000</v>
      </c>
      <c r="I2670" s="56">
        <f>SUM(G2670-F2670)*D2670</f>
        <v>4000</v>
      </c>
      <c r="J2670" s="31" t="e">
        <f>SUM(#REF!+I2670+H2670)</f>
        <v>#REF!</v>
      </c>
    </row>
    <row r="2671" s="4" customFormat="1" ht="14.25" spans="1:10">
      <c r="A2671" s="66" t="s">
        <v>952</v>
      </c>
      <c r="B2671" s="55" t="s">
        <v>653</v>
      </c>
      <c r="C2671" s="53" t="s">
        <v>15</v>
      </c>
      <c r="D2671" s="59">
        <v>5000</v>
      </c>
      <c r="E2671" s="59">
        <v>262</v>
      </c>
      <c r="F2671" s="53">
        <v>260.5</v>
      </c>
      <c r="G2671" s="53">
        <v>0</v>
      </c>
      <c r="H2671" s="31">
        <f t="shared" si="1566"/>
        <v>-7500</v>
      </c>
      <c r="I2671" s="56">
        <v>0</v>
      </c>
      <c r="J2671" s="31" t="e">
        <f>SUM(#REF!+I2671+H2671)</f>
        <v>#REF!</v>
      </c>
    </row>
    <row r="2672" s="4" customFormat="1" ht="14.25" spans="1:10">
      <c r="A2672" s="66" t="s">
        <v>953</v>
      </c>
      <c r="B2672" s="55" t="s">
        <v>520</v>
      </c>
      <c r="C2672" s="53" t="s">
        <v>15</v>
      </c>
      <c r="D2672" s="59">
        <v>2000</v>
      </c>
      <c r="E2672" s="59">
        <v>949</v>
      </c>
      <c r="F2672" s="53">
        <v>951</v>
      </c>
      <c r="G2672" s="53">
        <v>954</v>
      </c>
      <c r="H2672" s="31">
        <f t="shared" si="1566"/>
        <v>4000</v>
      </c>
      <c r="I2672" s="56">
        <f>SUM(G2672-F2672)*D2672</f>
        <v>6000</v>
      </c>
      <c r="J2672" s="31" t="e">
        <f>SUM(#REF!+I2672+H2672)</f>
        <v>#REF!</v>
      </c>
    </row>
    <row r="2673" s="4" customFormat="1" ht="14.25" spans="1:10">
      <c r="A2673" s="66" t="s">
        <v>953</v>
      </c>
      <c r="B2673" s="55" t="s">
        <v>751</v>
      </c>
      <c r="C2673" s="53" t="s">
        <v>15</v>
      </c>
      <c r="D2673" s="59">
        <v>4000</v>
      </c>
      <c r="E2673" s="59">
        <v>434.5</v>
      </c>
      <c r="F2673" s="53">
        <v>435.5</v>
      </c>
      <c r="G2673" s="53">
        <v>0</v>
      </c>
      <c r="H2673" s="31">
        <f t="shared" si="1566"/>
        <v>4000</v>
      </c>
      <c r="I2673" s="56">
        <v>0</v>
      </c>
      <c r="J2673" s="31" t="e">
        <f>SUM(#REF!+I2673+H2673)</f>
        <v>#REF!</v>
      </c>
    </row>
    <row r="2674" s="4" customFormat="1" ht="14.25" spans="1:10">
      <c r="A2674" s="66" t="s">
        <v>953</v>
      </c>
      <c r="B2674" s="55" t="s">
        <v>667</v>
      </c>
      <c r="C2674" s="53" t="s">
        <v>15</v>
      </c>
      <c r="D2674" s="59">
        <v>6000</v>
      </c>
      <c r="E2674" s="59">
        <v>416</v>
      </c>
      <c r="F2674" s="53">
        <v>414.5</v>
      </c>
      <c r="G2674" s="53">
        <v>0</v>
      </c>
      <c r="H2674" s="31">
        <f t="shared" si="1566"/>
        <v>-9000</v>
      </c>
      <c r="I2674" s="56">
        <v>0</v>
      </c>
      <c r="J2674" s="31" t="e">
        <f>SUM(#REF!+I2674+H2674)</f>
        <v>#REF!</v>
      </c>
    </row>
    <row r="2675" s="4" customFormat="1" ht="14.25" spans="1:10">
      <c r="A2675" s="66" t="s">
        <v>954</v>
      </c>
      <c r="B2675" s="55" t="s">
        <v>520</v>
      </c>
      <c r="C2675" s="53" t="s">
        <v>15</v>
      </c>
      <c r="D2675" s="59">
        <v>2000</v>
      </c>
      <c r="E2675" s="59">
        <v>866.5</v>
      </c>
      <c r="F2675" s="53">
        <v>868.5</v>
      </c>
      <c r="G2675" s="53">
        <v>871</v>
      </c>
      <c r="H2675" s="31">
        <f t="shared" si="1566"/>
        <v>4000</v>
      </c>
      <c r="I2675" s="56">
        <f>SUM(G2675-F2675)*D2675</f>
        <v>5000</v>
      </c>
      <c r="J2675" s="31" t="e">
        <f>SUM(#REF!+I2675+H2675)</f>
        <v>#REF!</v>
      </c>
    </row>
    <row r="2676" s="4" customFormat="1" ht="14.25" spans="1:10">
      <c r="A2676" s="66" t="s">
        <v>954</v>
      </c>
      <c r="B2676" s="55" t="s">
        <v>388</v>
      </c>
      <c r="C2676" s="53" t="s">
        <v>15</v>
      </c>
      <c r="D2676" s="59">
        <v>1800</v>
      </c>
      <c r="E2676" s="59">
        <v>638</v>
      </c>
      <c r="F2676" s="53">
        <v>642</v>
      </c>
      <c r="G2676" s="53">
        <v>0</v>
      </c>
      <c r="H2676" s="31">
        <f t="shared" si="1566"/>
        <v>7200</v>
      </c>
      <c r="I2676" s="56">
        <v>0</v>
      </c>
      <c r="J2676" s="31" t="e">
        <f>SUM(#REF!+I2676+H2676)</f>
        <v>#REF!</v>
      </c>
    </row>
    <row r="2677" s="4" customFormat="1" ht="14.25" spans="1:10">
      <c r="A2677" s="66" t="s">
        <v>955</v>
      </c>
      <c r="B2677" s="55" t="s">
        <v>491</v>
      </c>
      <c r="C2677" s="53" t="s">
        <v>15</v>
      </c>
      <c r="D2677" s="59">
        <v>2000</v>
      </c>
      <c r="E2677" s="59">
        <v>390</v>
      </c>
      <c r="F2677" s="53">
        <v>391.5</v>
      </c>
      <c r="G2677" s="53">
        <v>393</v>
      </c>
      <c r="H2677" s="31">
        <f t="shared" si="1566"/>
        <v>3000</v>
      </c>
      <c r="I2677" s="56">
        <f>SUM(G2677-F2677)*D2677</f>
        <v>3000</v>
      </c>
      <c r="J2677" s="31" t="e">
        <f>SUM(#REF!+I2677+H2677)</f>
        <v>#REF!</v>
      </c>
    </row>
    <row r="2678" s="4" customFormat="1" ht="14.25" spans="1:10">
      <c r="A2678" s="66" t="s">
        <v>955</v>
      </c>
      <c r="B2678" s="55" t="s">
        <v>429</v>
      </c>
      <c r="C2678" s="53" t="s">
        <v>17</v>
      </c>
      <c r="D2678" s="59">
        <v>2000</v>
      </c>
      <c r="E2678" s="59">
        <v>730</v>
      </c>
      <c r="F2678" s="53">
        <v>728</v>
      </c>
      <c r="G2678" s="53">
        <v>726</v>
      </c>
      <c r="H2678" s="31">
        <f>SUM(E2678-F2678)*D2678</f>
        <v>4000</v>
      </c>
      <c r="I2678" s="56">
        <f>SUM(F2678-G2678)*D2678</f>
        <v>4000</v>
      </c>
      <c r="J2678" s="31" t="e">
        <f>SUM(#REF!+I2678+H2678)</f>
        <v>#REF!</v>
      </c>
    </row>
    <row r="2679" s="4" customFormat="1" ht="14.25" spans="1:10">
      <c r="A2679" s="66" t="s">
        <v>955</v>
      </c>
      <c r="B2679" s="55" t="s">
        <v>664</v>
      </c>
      <c r="C2679" s="53" t="s">
        <v>17</v>
      </c>
      <c r="D2679" s="59">
        <v>18000</v>
      </c>
      <c r="E2679" s="59">
        <v>111.45</v>
      </c>
      <c r="F2679" s="53">
        <v>111</v>
      </c>
      <c r="G2679" s="53">
        <v>110.5</v>
      </c>
      <c r="H2679" s="31">
        <f>SUM(E2679-F2679)*D2679</f>
        <v>8100.00000000005</v>
      </c>
      <c r="I2679" s="56">
        <f>SUM(F2679-G2679)*D2679</f>
        <v>9000</v>
      </c>
      <c r="J2679" s="31" t="e">
        <f>SUM(#REF!+I2679+H2679)</f>
        <v>#REF!</v>
      </c>
    </row>
    <row r="2680" s="4" customFormat="1" ht="14.25" spans="1:10">
      <c r="A2680" s="66" t="s">
        <v>955</v>
      </c>
      <c r="B2680" s="55" t="s">
        <v>620</v>
      </c>
      <c r="C2680" s="53" t="s">
        <v>15</v>
      </c>
      <c r="D2680" s="59">
        <v>4000</v>
      </c>
      <c r="E2680" s="59">
        <v>341.5</v>
      </c>
      <c r="F2680" s="53">
        <v>342.5</v>
      </c>
      <c r="G2680" s="53">
        <v>343.5</v>
      </c>
      <c r="H2680" s="31">
        <f t="shared" ref="H2680" si="1567">SUM(F2680-E2680)*D2680</f>
        <v>4000</v>
      </c>
      <c r="I2680" s="56">
        <f>SUM(G2680-F2680)*D2680</f>
        <v>4000</v>
      </c>
      <c r="J2680" s="31" t="e">
        <f>SUM(#REF!+I2680+H2680)</f>
        <v>#REF!</v>
      </c>
    </row>
    <row r="2681" s="4" customFormat="1" ht="14.25" spans="1:10">
      <c r="A2681" s="66" t="s">
        <v>955</v>
      </c>
      <c r="B2681" s="55" t="s">
        <v>677</v>
      </c>
      <c r="C2681" s="53" t="s">
        <v>15</v>
      </c>
      <c r="D2681" s="59">
        <v>8000</v>
      </c>
      <c r="E2681" s="59">
        <v>182.25</v>
      </c>
      <c r="F2681" s="53">
        <v>181.5</v>
      </c>
      <c r="G2681" s="53">
        <v>0</v>
      </c>
      <c r="H2681" s="31">
        <f t="shared" ref="H2681" si="1568">SUM(F2681-E2681)*D2681</f>
        <v>-6000</v>
      </c>
      <c r="I2681" s="56">
        <v>0</v>
      </c>
      <c r="J2681" s="31" t="e">
        <f>SUM(#REF!+I2681+H2681)</f>
        <v>#REF!</v>
      </c>
    </row>
    <row r="2682" s="4" customFormat="1" ht="14.25" spans="1:10">
      <c r="A2682" s="66" t="s">
        <v>956</v>
      </c>
      <c r="B2682" s="55" t="s">
        <v>520</v>
      </c>
      <c r="C2682" s="53" t="s">
        <v>15</v>
      </c>
      <c r="D2682" s="59">
        <v>2000</v>
      </c>
      <c r="E2682" s="59">
        <v>889</v>
      </c>
      <c r="F2682" s="53">
        <v>891</v>
      </c>
      <c r="G2682" s="53">
        <v>0</v>
      </c>
      <c r="H2682" s="31">
        <f t="shared" ref="H2682:H2702" si="1569">SUM(F2682-E2682)*D2682</f>
        <v>4000</v>
      </c>
      <c r="I2682" s="56">
        <v>0</v>
      </c>
      <c r="J2682" s="31" t="e">
        <f>SUM(#REF!+I2682+H2682)</f>
        <v>#REF!</v>
      </c>
    </row>
    <row r="2683" s="4" customFormat="1" ht="14.25" spans="1:10">
      <c r="A2683" s="66" t="s">
        <v>956</v>
      </c>
      <c r="B2683" s="55" t="s">
        <v>537</v>
      </c>
      <c r="C2683" s="53" t="s">
        <v>15</v>
      </c>
      <c r="D2683" s="59">
        <v>3400</v>
      </c>
      <c r="E2683" s="59">
        <v>348</v>
      </c>
      <c r="F2683" s="53">
        <v>349.5</v>
      </c>
      <c r="G2683" s="53">
        <v>0</v>
      </c>
      <c r="H2683" s="31">
        <f t="shared" si="1569"/>
        <v>5100</v>
      </c>
      <c r="I2683" s="56">
        <v>0</v>
      </c>
      <c r="J2683" s="31" t="e">
        <f>SUM(#REF!+I2683+H2683)</f>
        <v>#REF!</v>
      </c>
    </row>
    <row r="2684" s="4" customFormat="1" ht="14.25" spans="1:10">
      <c r="A2684" s="66" t="s">
        <v>957</v>
      </c>
      <c r="B2684" s="55" t="s">
        <v>773</v>
      </c>
      <c r="C2684" s="53" t="s">
        <v>15</v>
      </c>
      <c r="D2684" s="59">
        <v>8000</v>
      </c>
      <c r="E2684" s="59">
        <v>257</v>
      </c>
      <c r="F2684" s="53">
        <v>257.7</v>
      </c>
      <c r="G2684" s="53">
        <v>258.5</v>
      </c>
      <c r="H2684" s="31">
        <f t="shared" si="1569"/>
        <v>5599.99999999991</v>
      </c>
      <c r="I2684" s="56">
        <f>SUM(G2684-F2684)*D2684</f>
        <v>6400.00000000009</v>
      </c>
      <c r="J2684" s="31" t="e">
        <f>SUM(#REF!+I2684+H2684)</f>
        <v>#REF!</v>
      </c>
    </row>
    <row r="2685" s="4" customFormat="1" ht="14.25" spans="1:10">
      <c r="A2685" s="66" t="s">
        <v>957</v>
      </c>
      <c r="B2685" s="55" t="s">
        <v>620</v>
      </c>
      <c r="C2685" s="53" t="s">
        <v>15</v>
      </c>
      <c r="D2685" s="59">
        <v>4000</v>
      </c>
      <c r="E2685" s="59">
        <v>327</v>
      </c>
      <c r="F2685" s="53">
        <v>328</v>
      </c>
      <c r="G2685" s="53">
        <v>329</v>
      </c>
      <c r="H2685" s="31">
        <f t="shared" si="1569"/>
        <v>4000</v>
      </c>
      <c r="I2685" s="56">
        <f>SUM(G2685-F2685)*D2685</f>
        <v>4000</v>
      </c>
      <c r="J2685" s="31" t="e">
        <f>SUM(#REF!+I2685+H2685)</f>
        <v>#REF!</v>
      </c>
    </row>
    <row r="2686" s="4" customFormat="1" ht="14.25" spans="1:10">
      <c r="A2686" s="66" t="s">
        <v>957</v>
      </c>
      <c r="B2686" s="55" t="s">
        <v>479</v>
      </c>
      <c r="C2686" s="53" t="s">
        <v>15</v>
      </c>
      <c r="D2686" s="59">
        <v>8000</v>
      </c>
      <c r="E2686" s="59">
        <v>268</v>
      </c>
      <c r="F2686" s="53">
        <v>268.7</v>
      </c>
      <c r="G2686" s="53">
        <v>269.5</v>
      </c>
      <c r="H2686" s="31">
        <f t="shared" si="1569"/>
        <v>5599.99999999991</v>
      </c>
      <c r="I2686" s="56">
        <f>SUM(G2686-F2686)*D2686</f>
        <v>6400.00000000009</v>
      </c>
      <c r="J2686" s="31" t="e">
        <f>SUM(#REF!+I2686+H2686)</f>
        <v>#REF!</v>
      </c>
    </row>
    <row r="2687" s="4" customFormat="1" ht="14.25" spans="1:10">
      <c r="A2687" s="66" t="s">
        <v>957</v>
      </c>
      <c r="B2687" s="55" t="s">
        <v>658</v>
      </c>
      <c r="C2687" s="53" t="s">
        <v>15</v>
      </c>
      <c r="D2687" s="59">
        <v>12000</v>
      </c>
      <c r="E2687" s="59">
        <v>91</v>
      </c>
      <c r="F2687" s="53">
        <v>91.5</v>
      </c>
      <c r="G2687" s="53">
        <v>92</v>
      </c>
      <c r="H2687" s="31">
        <f t="shared" si="1569"/>
        <v>6000</v>
      </c>
      <c r="I2687" s="56">
        <f>SUM(G2687-F2687)*D2687</f>
        <v>6000</v>
      </c>
      <c r="J2687" s="31" t="e">
        <f>SUM(#REF!+I2687+H2687)</f>
        <v>#REF!</v>
      </c>
    </row>
    <row r="2688" s="4" customFormat="1" ht="14.25" spans="1:10">
      <c r="A2688" s="66" t="s">
        <v>957</v>
      </c>
      <c r="B2688" s="55" t="s">
        <v>154</v>
      </c>
      <c r="C2688" s="53" t="s">
        <v>15</v>
      </c>
      <c r="D2688" s="59">
        <v>2400</v>
      </c>
      <c r="E2688" s="59">
        <v>1045.5</v>
      </c>
      <c r="F2688" s="53">
        <v>1045.5</v>
      </c>
      <c r="G2688" s="53">
        <v>0</v>
      </c>
      <c r="H2688" s="31">
        <f t="shared" si="1569"/>
        <v>0</v>
      </c>
      <c r="I2688" s="56">
        <v>0</v>
      </c>
      <c r="J2688" s="31" t="e">
        <f>SUM(#REF!+I2688+H2688)</f>
        <v>#REF!</v>
      </c>
    </row>
    <row r="2689" s="4" customFormat="1" ht="14.25" spans="1:10">
      <c r="A2689" s="66" t="s">
        <v>957</v>
      </c>
      <c r="B2689" s="55" t="s">
        <v>392</v>
      </c>
      <c r="C2689" s="53" t="s">
        <v>15</v>
      </c>
      <c r="D2689" s="59">
        <v>1500</v>
      </c>
      <c r="E2689" s="59">
        <v>1045.5</v>
      </c>
      <c r="F2689" s="53">
        <v>1041</v>
      </c>
      <c r="G2689" s="53">
        <v>0</v>
      </c>
      <c r="H2689" s="31">
        <f t="shared" si="1569"/>
        <v>-6750</v>
      </c>
      <c r="I2689" s="56">
        <v>0</v>
      </c>
      <c r="J2689" s="31" t="e">
        <f>SUM(#REF!+I2689+H2689)</f>
        <v>#REF!</v>
      </c>
    </row>
    <row r="2690" s="4" customFormat="1" ht="14.25" spans="1:10">
      <c r="A2690" s="66" t="s">
        <v>958</v>
      </c>
      <c r="B2690" s="55" t="s">
        <v>366</v>
      </c>
      <c r="C2690" s="53" t="s">
        <v>15</v>
      </c>
      <c r="D2690" s="59">
        <v>2000</v>
      </c>
      <c r="E2690" s="59">
        <v>627</v>
      </c>
      <c r="F2690" s="53">
        <v>629</v>
      </c>
      <c r="G2690" s="53">
        <v>631</v>
      </c>
      <c r="H2690" s="31">
        <f t="shared" si="1569"/>
        <v>4000</v>
      </c>
      <c r="I2690" s="56">
        <f>SUM(G2690-F2690)*D2690</f>
        <v>4000</v>
      </c>
      <c r="J2690" s="31" t="e">
        <f>SUM(#REF!+I2690+H2690)</f>
        <v>#REF!</v>
      </c>
    </row>
    <row r="2691" s="4" customFormat="1" ht="14.25" spans="1:10">
      <c r="A2691" s="66" t="s">
        <v>958</v>
      </c>
      <c r="B2691" s="55" t="s">
        <v>168</v>
      </c>
      <c r="C2691" s="53" t="s">
        <v>15</v>
      </c>
      <c r="D2691" s="59">
        <v>6000</v>
      </c>
      <c r="E2691" s="59">
        <v>323.5</v>
      </c>
      <c r="F2691" s="53">
        <v>324.5</v>
      </c>
      <c r="G2691" s="53">
        <v>325.5</v>
      </c>
      <c r="H2691" s="31">
        <f t="shared" si="1569"/>
        <v>6000</v>
      </c>
      <c r="I2691" s="56">
        <f>SUM(G2691-F2691)*D2691</f>
        <v>6000</v>
      </c>
      <c r="J2691" s="31" t="e">
        <f>SUM(#REF!+I2691+H2691)</f>
        <v>#REF!</v>
      </c>
    </row>
    <row r="2692" s="4" customFormat="1" ht="14.25" spans="1:10">
      <c r="A2692" s="66" t="s">
        <v>958</v>
      </c>
      <c r="B2692" s="55" t="s">
        <v>520</v>
      </c>
      <c r="C2692" s="53" t="s">
        <v>15</v>
      </c>
      <c r="D2692" s="59">
        <v>2000</v>
      </c>
      <c r="E2692" s="59">
        <v>872</v>
      </c>
      <c r="F2692" s="53">
        <v>869</v>
      </c>
      <c r="G2692" s="53">
        <v>0</v>
      </c>
      <c r="H2692" s="31">
        <f t="shared" si="1569"/>
        <v>-6000</v>
      </c>
      <c r="I2692" s="56">
        <v>0</v>
      </c>
      <c r="J2692" s="31" t="e">
        <f>SUM(#REF!+I2692+H2692)</f>
        <v>#REF!</v>
      </c>
    </row>
    <row r="2693" s="4" customFormat="1" ht="14.25" spans="1:10">
      <c r="A2693" s="66" t="s">
        <v>958</v>
      </c>
      <c r="B2693" s="55" t="s">
        <v>335</v>
      </c>
      <c r="C2693" s="53" t="s">
        <v>15</v>
      </c>
      <c r="D2693" s="59">
        <v>7000</v>
      </c>
      <c r="E2693" s="59">
        <v>240</v>
      </c>
      <c r="F2693" s="53">
        <v>239</v>
      </c>
      <c r="G2693" s="53">
        <v>0</v>
      </c>
      <c r="H2693" s="31">
        <f t="shared" si="1569"/>
        <v>-7000</v>
      </c>
      <c r="I2693" s="56">
        <v>0</v>
      </c>
      <c r="J2693" s="31" t="e">
        <f>SUM(#REF!+I2693+H2693)</f>
        <v>#REF!</v>
      </c>
    </row>
    <row r="2694" s="4" customFormat="1" ht="14.25" spans="1:10">
      <c r="A2694" s="66" t="s">
        <v>959</v>
      </c>
      <c r="B2694" s="55" t="s">
        <v>547</v>
      </c>
      <c r="C2694" s="53" t="s">
        <v>15</v>
      </c>
      <c r="D2694" s="59">
        <v>12000</v>
      </c>
      <c r="E2694" s="59">
        <v>103.5</v>
      </c>
      <c r="F2694" s="53">
        <v>104</v>
      </c>
      <c r="G2694" s="53">
        <v>0</v>
      </c>
      <c r="H2694" s="31">
        <f t="shared" si="1569"/>
        <v>6000</v>
      </c>
      <c r="I2694" s="56">
        <v>0</v>
      </c>
      <c r="J2694" s="31" t="e">
        <f>SUM(#REF!+I2694+H2694)</f>
        <v>#REF!</v>
      </c>
    </row>
    <row r="2695" s="4" customFormat="1" ht="14.25" spans="1:10">
      <c r="A2695" s="66" t="s">
        <v>959</v>
      </c>
      <c r="B2695" s="55" t="s">
        <v>444</v>
      </c>
      <c r="C2695" s="53" t="s">
        <v>15</v>
      </c>
      <c r="D2695" s="59">
        <v>3200</v>
      </c>
      <c r="E2695" s="59">
        <v>423</v>
      </c>
      <c r="F2695" s="53">
        <v>425</v>
      </c>
      <c r="G2695" s="53">
        <v>0</v>
      </c>
      <c r="H2695" s="31">
        <f t="shared" si="1569"/>
        <v>6400</v>
      </c>
      <c r="I2695" s="56">
        <v>0</v>
      </c>
      <c r="J2695" s="31" t="e">
        <f>SUM(#REF!+I2695+H2695)</f>
        <v>#REF!</v>
      </c>
    </row>
    <row r="2696" s="4" customFormat="1" ht="14.25" spans="1:10">
      <c r="A2696" s="66" t="s">
        <v>959</v>
      </c>
      <c r="B2696" s="55" t="s">
        <v>520</v>
      </c>
      <c r="C2696" s="53" t="s">
        <v>15</v>
      </c>
      <c r="D2696" s="59">
        <v>2000</v>
      </c>
      <c r="E2696" s="59">
        <v>870</v>
      </c>
      <c r="F2696" s="53">
        <v>870</v>
      </c>
      <c r="G2696" s="53">
        <v>0</v>
      </c>
      <c r="H2696" s="31">
        <f t="shared" si="1569"/>
        <v>0</v>
      </c>
      <c r="I2696" s="56">
        <v>0</v>
      </c>
      <c r="J2696" s="31" t="e">
        <f>SUM(#REF!+I2696+H2696)</f>
        <v>#REF!</v>
      </c>
    </row>
    <row r="2697" s="4" customFormat="1" ht="14.25" spans="1:10">
      <c r="A2697" s="66" t="s">
        <v>959</v>
      </c>
      <c r="B2697" s="55" t="s">
        <v>658</v>
      </c>
      <c r="C2697" s="53" t="s">
        <v>15</v>
      </c>
      <c r="D2697" s="59">
        <v>12000</v>
      </c>
      <c r="E2697" s="59">
        <v>90.6</v>
      </c>
      <c r="F2697" s="53">
        <v>89.8</v>
      </c>
      <c r="G2697" s="53">
        <v>0</v>
      </c>
      <c r="H2697" s="31">
        <f t="shared" si="1569"/>
        <v>-9599.99999999997</v>
      </c>
      <c r="I2697" s="56">
        <v>0</v>
      </c>
      <c r="J2697" s="31" t="e">
        <f>SUM(#REF!+I2697+H2697)</f>
        <v>#REF!</v>
      </c>
    </row>
    <row r="2698" s="4" customFormat="1" ht="14.25" spans="1:10">
      <c r="A2698" s="66" t="s">
        <v>960</v>
      </c>
      <c r="B2698" s="55" t="s">
        <v>591</v>
      </c>
      <c r="C2698" s="53" t="s">
        <v>15</v>
      </c>
      <c r="D2698" s="59">
        <v>3200</v>
      </c>
      <c r="E2698" s="59">
        <v>643</v>
      </c>
      <c r="F2698" s="53">
        <v>645</v>
      </c>
      <c r="G2698" s="53">
        <v>647</v>
      </c>
      <c r="H2698" s="31">
        <f t="shared" si="1569"/>
        <v>6400</v>
      </c>
      <c r="I2698" s="56">
        <f>SUM(G2698-F2698)*D2698</f>
        <v>6400</v>
      </c>
      <c r="J2698" s="31" t="e">
        <f>SUM(#REF!+I2698+H2698)</f>
        <v>#REF!</v>
      </c>
    </row>
    <row r="2699" s="4" customFormat="1" ht="14.25" spans="1:10">
      <c r="A2699" s="66" t="s">
        <v>960</v>
      </c>
      <c r="B2699" s="55" t="s">
        <v>664</v>
      </c>
      <c r="C2699" s="53" t="s">
        <v>15</v>
      </c>
      <c r="D2699" s="59">
        <v>18000</v>
      </c>
      <c r="E2699" s="59">
        <v>113.5</v>
      </c>
      <c r="F2699" s="53">
        <v>114</v>
      </c>
      <c r="G2699" s="53">
        <v>114.5</v>
      </c>
      <c r="H2699" s="31">
        <f t="shared" si="1569"/>
        <v>9000</v>
      </c>
      <c r="I2699" s="56">
        <f>SUM(G2699-F2699)*D2699</f>
        <v>9000</v>
      </c>
      <c r="J2699" s="31" t="e">
        <f>SUM(#REF!+I2699+H2699)</f>
        <v>#REF!</v>
      </c>
    </row>
    <row r="2700" s="4" customFormat="1" ht="14.25" spans="1:10">
      <c r="A2700" s="66" t="s">
        <v>960</v>
      </c>
      <c r="B2700" s="55" t="s">
        <v>620</v>
      </c>
      <c r="C2700" s="53" t="s">
        <v>15</v>
      </c>
      <c r="D2700" s="59">
        <v>4000</v>
      </c>
      <c r="E2700" s="59">
        <v>312.5</v>
      </c>
      <c r="F2700" s="53">
        <v>313.45</v>
      </c>
      <c r="G2700" s="53">
        <v>0</v>
      </c>
      <c r="H2700" s="31">
        <f t="shared" si="1569"/>
        <v>3799.99999999995</v>
      </c>
      <c r="I2700" s="56">
        <v>0</v>
      </c>
      <c r="J2700" s="31" t="e">
        <f>SUM(#REF!+I2700+H2700)</f>
        <v>#REF!</v>
      </c>
    </row>
    <row r="2701" s="4" customFormat="1" ht="14.25" spans="1:10">
      <c r="A2701" s="66" t="s">
        <v>960</v>
      </c>
      <c r="B2701" s="55" t="s">
        <v>751</v>
      </c>
      <c r="C2701" s="53" t="s">
        <v>15</v>
      </c>
      <c r="D2701" s="59">
        <v>4000</v>
      </c>
      <c r="E2701" s="59">
        <v>414.5</v>
      </c>
      <c r="F2701" s="53">
        <v>413</v>
      </c>
      <c r="G2701" s="53">
        <v>0</v>
      </c>
      <c r="H2701" s="31">
        <f t="shared" si="1569"/>
        <v>-6000</v>
      </c>
      <c r="I2701" s="56">
        <v>0</v>
      </c>
      <c r="J2701" s="31" t="e">
        <f>SUM(#REF!+I2701+H2701)</f>
        <v>#REF!</v>
      </c>
    </row>
    <row r="2702" s="4" customFormat="1" ht="14.25" spans="1:10">
      <c r="A2702" s="66" t="s">
        <v>961</v>
      </c>
      <c r="B2702" s="55" t="s">
        <v>690</v>
      </c>
      <c r="C2702" s="53" t="s">
        <v>15</v>
      </c>
      <c r="D2702" s="59">
        <v>8000</v>
      </c>
      <c r="E2702" s="59">
        <v>93</v>
      </c>
      <c r="F2702" s="53">
        <v>93.8</v>
      </c>
      <c r="G2702" s="53">
        <v>0</v>
      </c>
      <c r="H2702" s="31">
        <f t="shared" si="1569"/>
        <v>6399.99999999998</v>
      </c>
      <c r="I2702" s="56">
        <v>0</v>
      </c>
      <c r="J2702" s="31" t="e">
        <f>SUM(#REF!+I2702+H2702)</f>
        <v>#REF!</v>
      </c>
    </row>
    <row r="2703" s="4" customFormat="1" ht="14.25" spans="1:10">
      <c r="A2703" s="76"/>
      <c r="B2703" s="77"/>
      <c r="C2703" s="78"/>
      <c r="D2703" s="79"/>
      <c r="E2703" s="79"/>
      <c r="F2703" s="78"/>
      <c r="G2703" s="78" t="s">
        <v>612</v>
      </c>
      <c r="H2703" s="80">
        <f>SUM(H2613:H2702)</f>
        <v>198050</v>
      </c>
      <c r="I2703" s="80"/>
      <c r="J2703" s="80" t="e">
        <f>SUM(J2613:J2702)</f>
        <v>#REF!</v>
      </c>
    </row>
    <row r="2704" s="4" customFormat="1" ht="14.25" spans="8:10">
      <c r="H2704" s="86"/>
      <c r="I2704" s="86"/>
      <c r="J2704" s="86"/>
    </row>
    <row r="2705" s="4" customFormat="1" ht="14.25" spans="1:10">
      <c r="A2705" s="81"/>
      <c r="B2705" s="82"/>
      <c r="C2705" s="82"/>
      <c r="D2705" s="83"/>
      <c r="E2705" s="83"/>
      <c r="F2705" s="84">
        <v>43191</v>
      </c>
      <c r="G2705" s="82"/>
      <c r="H2705" s="85"/>
      <c r="I2705" s="85"/>
      <c r="J2705" s="85"/>
    </row>
    <row r="2706" s="4" customFormat="1" ht="14.25" spans="1:10">
      <c r="A2706" s="66" t="s">
        <v>962</v>
      </c>
      <c r="B2706" s="55" t="s">
        <v>623</v>
      </c>
      <c r="C2706" s="53" t="s">
        <v>15</v>
      </c>
      <c r="D2706" s="59">
        <v>6000</v>
      </c>
      <c r="E2706" s="59">
        <v>438</v>
      </c>
      <c r="F2706" s="53">
        <v>439</v>
      </c>
      <c r="G2706" s="53">
        <v>0</v>
      </c>
      <c r="H2706" s="31">
        <f t="shared" ref="H2706:H2725" si="1570">SUM(F2706-E2706)*D2706</f>
        <v>6000</v>
      </c>
      <c r="I2706" s="56">
        <v>0</v>
      </c>
      <c r="J2706" s="31" t="e">
        <f>SUM(#REF!+I2706+H2706)</f>
        <v>#REF!</v>
      </c>
    </row>
    <row r="2707" s="4" customFormat="1" ht="14.25" spans="1:10">
      <c r="A2707" s="66" t="s">
        <v>962</v>
      </c>
      <c r="B2707" s="55" t="s">
        <v>620</v>
      </c>
      <c r="C2707" s="53" t="s">
        <v>15</v>
      </c>
      <c r="D2707" s="59">
        <v>4000</v>
      </c>
      <c r="E2707" s="59">
        <v>320</v>
      </c>
      <c r="F2707" s="53">
        <v>321</v>
      </c>
      <c r="G2707" s="53">
        <v>0</v>
      </c>
      <c r="H2707" s="31">
        <f t="shared" si="1570"/>
        <v>4000</v>
      </c>
      <c r="I2707" s="56">
        <v>0</v>
      </c>
      <c r="J2707" s="31" t="e">
        <f>SUM(#REF!+I2707+H2707)</f>
        <v>#REF!</v>
      </c>
    </row>
    <row r="2708" s="4" customFormat="1" ht="14.25" spans="1:10">
      <c r="A2708" s="66" t="s">
        <v>962</v>
      </c>
      <c r="B2708" s="55" t="s">
        <v>617</v>
      </c>
      <c r="C2708" s="53" t="s">
        <v>15</v>
      </c>
      <c r="D2708" s="59">
        <v>7000</v>
      </c>
      <c r="E2708" s="59">
        <v>148.7</v>
      </c>
      <c r="F2708" s="53">
        <v>149.5</v>
      </c>
      <c r="G2708" s="53">
        <v>0</v>
      </c>
      <c r="H2708" s="31">
        <f t="shared" si="1570"/>
        <v>5600.00000000008</v>
      </c>
      <c r="I2708" s="56">
        <v>0</v>
      </c>
      <c r="J2708" s="31" t="e">
        <f>SUM(#REF!+I2708+H2708)</f>
        <v>#REF!</v>
      </c>
    </row>
    <row r="2709" s="4" customFormat="1" ht="14.25" spans="1:10">
      <c r="A2709" s="66" t="s">
        <v>962</v>
      </c>
      <c r="B2709" s="55" t="s">
        <v>547</v>
      </c>
      <c r="C2709" s="53" t="s">
        <v>15</v>
      </c>
      <c r="D2709" s="59">
        <v>12000</v>
      </c>
      <c r="E2709" s="59">
        <v>105.5</v>
      </c>
      <c r="F2709" s="53">
        <v>104.75</v>
      </c>
      <c r="G2709" s="53">
        <v>0</v>
      </c>
      <c r="H2709" s="31">
        <f t="shared" si="1570"/>
        <v>-9000</v>
      </c>
      <c r="I2709" s="56">
        <v>0</v>
      </c>
      <c r="J2709" s="31" t="e">
        <f>SUM(#REF!+I2709+H2709)</f>
        <v>#REF!</v>
      </c>
    </row>
    <row r="2710" s="4" customFormat="1" ht="14.25" spans="1:10">
      <c r="A2710" s="66" t="s">
        <v>963</v>
      </c>
      <c r="B2710" s="55" t="s">
        <v>653</v>
      </c>
      <c r="C2710" s="53" t="s">
        <v>15</v>
      </c>
      <c r="D2710" s="59">
        <v>5000</v>
      </c>
      <c r="E2710" s="59">
        <v>265.5</v>
      </c>
      <c r="F2710" s="53">
        <v>266.5</v>
      </c>
      <c r="G2710" s="53">
        <v>267.5</v>
      </c>
      <c r="H2710" s="31">
        <f t="shared" si="1570"/>
        <v>5000</v>
      </c>
      <c r="I2710" s="56">
        <f>SUM(G2710-F2710)*D2710</f>
        <v>5000</v>
      </c>
      <c r="J2710" s="31" t="e">
        <f>SUM(#REF!+I2710+H2710)</f>
        <v>#REF!</v>
      </c>
    </row>
    <row r="2711" s="4" customFormat="1" ht="14.25" spans="1:10">
      <c r="A2711" s="66" t="s">
        <v>963</v>
      </c>
      <c r="B2711" s="55" t="s">
        <v>265</v>
      </c>
      <c r="C2711" s="53" t="s">
        <v>15</v>
      </c>
      <c r="D2711" s="59">
        <v>5000</v>
      </c>
      <c r="E2711" s="59">
        <v>257</v>
      </c>
      <c r="F2711" s="53">
        <v>257.7</v>
      </c>
      <c r="G2711" s="53">
        <v>0</v>
      </c>
      <c r="H2711" s="31">
        <f t="shared" si="1570"/>
        <v>3499.99999999994</v>
      </c>
      <c r="I2711" s="56">
        <v>0</v>
      </c>
      <c r="J2711" s="31" t="e">
        <f>SUM(#REF!+I2711+H2711)</f>
        <v>#REF!</v>
      </c>
    </row>
    <row r="2712" s="4" customFormat="1" ht="14.25" spans="1:10">
      <c r="A2712" s="66" t="s">
        <v>963</v>
      </c>
      <c r="B2712" s="55" t="s">
        <v>177</v>
      </c>
      <c r="C2712" s="53" t="s">
        <v>15</v>
      </c>
      <c r="D2712" s="59">
        <v>8000</v>
      </c>
      <c r="E2712" s="59">
        <v>552.5</v>
      </c>
      <c r="F2712" s="53">
        <v>551</v>
      </c>
      <c r="G2712" s="53">
        <v>0</v>
      </c>
      <c r="H2712" s="31">
        <f t="shared" si="1570"/>
        <v>-12000</v>
      </c>
      <c r="I2712" s="56">
        <v>0</v>
      </c>
      <c r="J2712" s="31" t="e">
        <f>SUM(#REF!+I2712+H2712)</f>
        <v>#REF!</v>
      </c>
    </row>
    <row r="2713" s="4" customFormat="1" ht="14.25" spans="1:10">
      <c r="A2713" s="66" t="s">
        <v>964</v>
      </c>
      <c r="B2713" s="55" t="s">
        <v>426</v>
      </c>
      <c r="C2713" s="53" t="s">
        <v>15</v>
      </c>
      <c r="D2713" s="59">
        <v>1000</v>
      </c>
      <c r="E2713" s="59">
        <v>2496</v>
      </c>
      <c r="F2713" s="53">
        <v>2502</v>
      </c>
      <c r="G2713" s="53">
        <v>2510</v>
      </c>
      <c r="H2713" s="31">
        <f t="shared" si="1570"/>
        <v>6000</v>
      </c>
      <c r="I2713" s="56">
        <f>SUM(G2713-F2713)*D2713</f>
        <v>8000</v>
      </c>
      <c r="J2713" s="31" t="e">
        <f>SUM(#REF!+I2713+H2713)</f>
        <v>#REF!</v>
      </c>
    </row>
    <row r="2714" s="4" customFormat="1" ht="14.25" spans="1:10">
      <c r="A2714" s="66" t="s">
        <v>964</v>
      </c>
      <c r="B2714" s="55" t="s">
        <v>675</v>
      </c>
      <c r="C2714" s="53" t="s">
        <v>15</v>
      </c>
      <c r="D2714" s="59">
        <v>6000</v>
      </c>
      <c r="E2714" s="59">
        <v>328.2</v>
      </c>
      <c r="F2714" s="53">
        <v>329</v>
      </c>
      <c r="G2714" s="53">
        <v>330</v>
      </c>
      <c r="H2714" s="31">
        <f t="shared" si="1570"/>
        <v>4800.00000000007</v>
      </c>
      <c r="I2714" s="56">
        <f>SUM(G2714-F2714)*D2714</f>
        <v>6000</v>
      </c>
      <c r="J2714" s="31" t="e">
        <f>SUM(#REF!+I2714+H2714)</f>
        <v>#REF!</v>
      </c>
    </row>
    <row r="2715" s="4" customFormat="1" ht="14.25" spans="1:10">
      <c r="A2715" s="66" t="s">
        <v>964</v>
      </c>
      <c r="B2715" s="55" t="s">
        <v>773</v>
      </c>
      <c r="C2715" s="53" t="s">
        <v>15</v>
      </c>
      <c r="D2715" s="59">
        <v>4000</v>
      </c>
      <c r="E2715" s="59">
        <v>247.5</v>
      </c>
      <c r="F2715" s="53">
        <v>248.25</v>
      </c>
      <c r="G2715" s="53">
        <v>249</v>
      </c>
      <c r="H2715" s="31">
        <f t="shared" si="1570"/>
        <v>3000</v>
      </c>
      <c r="I2715" s="56">
        <f>SUM(G2715-F2715)*D2715</f>
        <v>3000</v>
      </c>
      <c r="J2715" s="31" t="e">
        <f>SUM(#REF!+I2715+H2715)</f>
        <v>#REF!</v>
      </c>
    </row>
    <row r="2716" s="4" customFormat="1" ht="14.25" spans="1:10">
      <c r="A2716" s="66" t="s">
        <v>965</v>
      </c>
      <c r="B2716" s="55" t="s">
        <v>842</v>
      </c>
      <c r="C2716" s="53" t="s">
        <v>15</v>
      </c>
      <c r="D2716" s="59">
        <v>8000</v>
      </c>
      <c r="E2716" s="59">
        <v>109</v>
      </c>
      <c r="F2716" s="53">
        <v>109.5</v>
      </c>
      <c r="G2716" s="53">
        <v>0</v>
      </c>
      <c r="H2716" s="31">
        <f t="shared" si="1570"/>
        <v>4000</v>
      </c>
      <c r="I2716" s="56">
        <v>0</v>
      </c>
      <c r="J2716" s="31" t="e">
        <f>SUM(#REF!+I2716+H2716)</f>
        <v>#REF!</v>
      </c>
    </row>
    <row r="2717" s="4" customFormat="1" ht="14.25" spans="1:10">
      <c r="A2717" s="66" t="s">
        <v>965</v>
      </c>
      <c r="B2717" s="55" t="s">
        <v>488</v>
      </c>
      <c r="C2717" s="53" t="s">
        <v>15</v>
      </c>
      <c r="D2717" s="59">
        <v>8000</v>
      </c>
      <c r="E2717" s="59">
        <v>168.2</v>
      </c>
      <c r="F2717" s="53">
        <v>169</v>
      </c>
      <c r="G2717" s="53">
        <v>0</v>
      </c>
      <c r="H2717" s="31">
        <f t="shared" si="1570"/>
        <v>6400.00000000009</v>
      </c>
      <c r="I2717" s="56">
        <v>0</v>
      </c>
      <c r="J2717" s="31" t="e">
        <f>SUM(#REF!+I2717+H2717)</f>
        <v>#REF!</v>
      </c>
    </row>
    <row r="2718" s="4" customFormat="1" ht="14.25" spans="1:10">
      <c r="A2718" s="66" t="s">
        <v>965</v>
      </c>
      <c r="B2718" s="55" t="s">
        <v>623</v>
      </c>
      <c r="C2718" s="53" t="s">
        <v>15</v>
      </c>
      <c r="D2718" s="59">
        <v>6000</v>
      </c>
      <c r="E2718" s="59">
        <v>438.5</v>
      </c>
      <c r="F2718" s="53">
        <v>437</v>
      </c>
      <c r="G2718" s="53">
        <v>0</v>
      </c>
      <c r="H2718" s="31">
        <f t="shared" si="1570"/>
        <v>-9000</v>
      </c>
      <c r="I2718" s="56">
        <v>0</v>
      </c>
      <c r="J2718" s="31" t="e">
        <f>SUM(#REF!+I2718+H2718)</f>
        <v>#REF!</v>
      </c>
    </row>
    <row r="2719" s="4" customFormat="1" ht="14.25" spans="1:10">
      <c r="A2719" s="66" t="s">
        <v>966</v>
      </c>
      <c r="B2719" s="55" t="s">
        <v>388</v>
      </c>
      <c r="C2719" s="53" t="s">
        <v>15</v>
      </c>
      <c r="D2719" s="59">
        <v>3600</v>
      </c>
      <c r="E2719" s="59">
        <v>652.5</v>
      </c>
      <c r="F2719" s="53">
        <v>654</v>
      </c>
      <c r="G2719" s="53">
        <v>656</v>
      </c>
      <c r="H2719" s="31">
        <f t="shared" si="1570"/>
        <v>5400</v>
      </c>
      <c r="I2719" s="56">
        <f>SUM(G2719-F2719)*D2719</f>
        <v>7200</v>
      </c>
      <c r="J2719" s="31" t="e">
        <f>SUM(#REF!+I2719+H2719)</f>
        <v>#REF!</v>
      </c>
    </row>
    <row r="2720" s="4" customFormat="1" ht="14.25" spans="1:10">
      <c r="A2720" s="66" t="s">
        <v>966</v>
      </c>
      <c r="B2720" s="55" t="s">
        <v>413</v>
      </c>
      <c r="C2720" s="53" t="s">
        <v>15</v>
      </c>
      <c r="D2720" s="59">
        <v>1000</v>
      </c>
      <c r="E2720" s="59">
        <v>1920</v>
      </c>
      <c r="F2720" s="53">
        <v>1925</v>
      </c>
      <c r="G2720" s="53">
        <v>1930</v>
      </c>
      <c r="H2720" s="31">
        <f t="shared" si="1570"/>
        <v>5000</v>
      </c>
      <c r="I2720" s="56">
        <f>SUM(G2720-F2720)*D2720</f>
        <v>5000</v>
      </c>
      <c r="J2720" s="31" t="e">
        <f>SUM(#REF!+I2720+H2720)</f>
        <v>#REF!</v>
      </c>
    </row>
    <row r="2721" s="4" customFormat="1" ht="14.25" spans="1:10">
      <c r="A2721" s="66" t="s">
        <v>966</v>
      </c>
      <c r="B2721" s="55" t="s">
        <v>967</v>
      </c>
      <c r="C2721" s="53" t="s">
        <v>15</v>
      </c>
      <c r="D2721" s="59">
        <v>3000</v>
      </c>
      <c r="E2721" s="59">
        <v>297.6</v>
      </c>
      <c r="F2721" s="53">
        <v>299.75</v>
      </c>
      <c r="G2721" s="53">
        <v>300.8</v>
      </c>
      <c r="H2721" s="31">
        <f t="shared" si="1570"/>
        <v>6449.99999999993</v>
      </c>
      <c r="I2721" s="56">
        <f>SUM(G2721-F2721)*D2721</f>
        <v>3150.00000000003</v>
      </c>
      <c r="J2721" s="31" t="e">
        <f>SUM(#REF!+I2721+H2721)</f>
        <v>#REF!</v>
      </c>
    </row>
    <row r="2722" s="4" customFormat="1" ht="14.25" spans="1:10">
      <c r="A2722" s="66" t="s">
        <v>968</v>
      </c>
      <c r="B2722" s="55" t="s">
        <v>400</v>
      </c>
      <c r="C2722" s="53" t="s">
        <v>15</v>
      </c>
      <c r="D2722" s="59">
        <v>1600</v>
      </c>
      <c r="E2722" s="59">
        <v>631.5</v>
      </c>
      <c r="F2722" s="53">
        <v>634.5</v>
      </c>
      <c r="G2722" s="53">
        <v>638.5</v>
      </c>
      <c r="H2722" s="31">
        <f t="shared" si="1570"/>
        <v>4800</v>
      </c>
      <c r="I2722" s="56">
        <f>SUM(G2722-F2722)*D2722</f>
        <v>6400</v>
      </c>
      <c r="J2722" s="31" t="e">
        <f>SUM(#REF!+I2722+H2722)</f>
        <v>#REF!</v>
      </c>
    </row>
    <row r="2723" s="4" customFormat="1" ht="14.25" spans="1:10">
      <c r="A2723" s="66" t="s">
        <v>968</v>
      </c>
      <c r="B2723" s="55" t="s">
        <v>366</v>
      </c>
      <c r="C2723" s="53" t="s">
        <v>15</v>
      </c>
      <c r="D2723" s="59">
        <v>2000</v>
      </c>
      <c r="E2723" s="59">
        <v>650.5</v>
      </c>
      <c r="F2723" s="53">
        <v>652.5</v>
      </c>
      <c r="G2723" s="53">
        <v>654.5</v>
      </c>
      <c r="H2723" s="31">
        <f t="shared" si="1570"/>
        <v>4000</v>
      </c>
      <c r="I2723" s="56">
        <f>SUM(G2723-F2723)*D2723</f>
        <v>4000</v>
      </c>
      <c r="J2723" s="31" t="e">
        <f>SUM(#REF!+I2723+H2723)</f>
        <v>#REF!</v>
      </c>
    </row>
    <row r="2724" s="4" customFormat="1" ht="14.25" spans="1:10">
      <c r="A2724" s="66" t="s">
        <v>968</v>
      </c>
      <c r="B2724" s="55" t="s">
        <v>773</v>
      </c>
      <c r="C2724" s="53" t="s">
        <v>15</v>
      </c>
      <c r="D2724" s="59">
        <v>8000</v>
      </c>
      <c r="E2724" s="59">
        <v>246.5</v>
      </c>
      <c r="F2724" s="53">
        <v>246.5</v>
      </c>
      <c r="G2724" s="53">
        <v>0</v>
      </c>
      <c r="H2724" s="31">
        <f t="shared" si="1570"/>
        <v>0</v>
      </c>
      <c r="I2724" s="56">
        <v>0</v>
      </c>
      <c r="J2724" s="31" t="e">
        <f>SUM(#REF!+I2724+H2724)</f>
        <v>#REF!</v>
      </c>
    </row>
    <row r="2725" s="4" customFormat="1" ht="14.25" spans="1:10">
      <c r="A2725" s="66" t="s">
        <v>968</v>
      </c>
      <c r="B2725" s="55" t="s">
        <v>692</v>
      </c>
      <c r="C2725" s="53" t="s">
        <v>15</v>
      </c>
      <c r="D2725" s="59">
        <v>10000</v>
      </c>
      <c r="E2725" s="59">
        <v>90.1</v>
      </c>
      <c r="F2725" s="53">
        <v>89.25</v>
      </c>
      <c r="G2725" s="53">
        <v>0</v>
      </c>
      <c r="H2725" s="31">
        <f t="shared" si="1570"/>
        <v>-8499.99999999994</v>
      </c>
      <c r="I2725" s="56">
        <v>0</v>
      </c>
      <c r="J2725" s="31" t="e">
        <f>SUM(#REF!+I2725+H2725)</f>
        <v>#REF!</v>
      </c>
    </row>
    <row r="2726" s="4" customFormat="1" ht="14.25" spans="1:10">
      <c r="A2726" s="66" t="s">
        <v>969</v>
      </c>
      <c r="B2726" s="55" t="s">
        <v>444</v>
      </c>
      <c r="C2726" s="53" t="s">
        <v>17</v>
      </c>
      <c r="D2726" s="59">
        <v>3200</v>
      </c>
      <c r="E2726" s="59">
        <v>390.5</v>
      </c>
      <c r="F2726" s="53">
        <v>388.5</v>
      </c>
      <c r="G2726" s="53">
        <v>386</v>
      </c>
      <c r="H2726" s="31">
        <f>SUM(E2726-F2726)*D2726</f>
        <v>6400</v>
      </c>
      <c r="I2726" s="56">
        <f>SUM(F2726-G2726)*D2726</f>
        <v>8000</v>
      </c>
      <c r="J2726" s="31" t="e">
        <f>SUM(#REF!+I2726+H2726)</f>
        <v>#REF!</v>
      </c>
    </row>
    <row r="2727" s="4" customFormat="1" ht="14.25" spans="1:10">
      <c r="A2727" s="66" t="s">
        <v>969</v>
      </c>
      <c r="B2727" s="55" t="s">
        <v>154</v>
      </c>
      <c r="C2727" s="53" t="s">
        <v>15</v>
      </c>
      <c r="D2727" s="59">
        <v>3000</v>
      </c>
      <c r="E2727" s="59">
        <v>919</v>
      </c>
      <c r="F2727" s="53">
        <v>921</v>
      </c>
      <c r="G2727" s="53">
        <v>923</v>
      </c>
      <c r="H2727" s="31">
        <f t="shared" ref="H2727" si="1571">SUM(F2727-E2727)*D2727</f>
        <v>6000</v>
      </c>
      <c r="I2727" s="56">
        <f>SUM(G2727-F2727)*D2727</f>
        <v>6000</v>
      </c>
      <c r="J2727" s="31" t="e">
        <f>SUM(#REF!+I2727+H2727)</f>
        <v>#REF!</v>
      </c>
    </row>
    <row r="2728" s="4" customFormat="1" ht="14.25" spans="1:10">
      <c r="A2728" s="66" t="s">
        <v>970</v>
      </c>
      <c r="B2728" s="55" t="s">
        <v>265</v>
      </c>
      <c r="C2728" s="53" t="s">
        <v>15</v>
      </c>
      <c r="D2728" s="59">
        <v>8000</v>
      </c>
      <c r="E2728" s="59">
        <v>257</v>
      </c>
      <c r="F2728" s="53">
        <v>257.7</v>
      </c>
      <c r="G2728" s="53">
        <v>258.5</v>
      </c>
      <c r="H2728" s="31">
        <f t="shared" ref="H2728" si="1572">SUM(F2728-E2728)*D2728</f>
        <v>5599.99999999991</v>
      </c>
      <c r="I2728" s="56">
        <f>SUM(G2728-F2728)*D2728</f>
        <v>6400.00000000009</v>
      </c>
      <c r="J2728" s="31" t="e">
        <f>SUM(#REF!+I2728+H2728)</f>
        <v>#REF!</v>
      </c>
    </row>
    <row r="2729" s="4" customFormat="1" ht="14.25" spans="1:10">
      <c r="A2729" s="66" t="s">
        <v>970</v>
      </c>
      <c r="B2729" s="55" t="s">
        <v>157</v>
      </c>
      <c r="C2729" s="53" t="s">
        <v>15</v>
      </c>
      <c r="D2729" s="59">
        <v>2400</v>
      </c>
      <c r="E2729" s="59">
        <v>770</v>
      </c>
      <c r="F2729" s="53">
        <v>772</v>
      </c>
      <c r="G2729" s="53">
        <v>774</v>
      </c>
      <c r="H2729" s="31">
        <f t="shared" ref="H2729:H2781" si="1573">SUM(F2729-E2729)*D2729</f>
        <v>4800</v>
      </c>
      <c r="I2729" s="56">
        <f>SUM(G2729-F2729)*D2729</f>
        <v>4800</v>
      </c>
      <c r="J2729" s="31" t="e">
        <f>SUM(#REF!+I2729+H2729)</f>
        <v>#REF!</v>
      </c>
    </row>
    <row r="2730" s="4" customFormat="1" ht="14.25" spans="1:10">
      <c r="A2730" s="66" t="s">
        <v>970</v>
      </c>
      <c r="B2730" s="55" t="s">
        <v>773</v>
      </c>
      <c r="C2730" s="53" t="s">
        <v>15</v>
      </c>
      <c r="D2730" s="59">
        <v>8000</v>
      </c>
      <c r="E2730" s="59">
        <v>234</v>
      </c>
      <c r="F2730" s="53">
        <v>234.7</v>
      </c>
      <c r="G2730" s="53">
        <v>235.25</v>
      </c>
      <c r="H2730" s="31">
        <f t="shared" si="1573"/>
        <v>5599.99999999991</v>
      </c>
      <c r="I2730" s="56">
        <f>SUM(G2730-F2730)*D2730</f>
        <v>4400.00000000009</v>
      </c>
      <c r="J2730" s="31" t="e">
        <f>SUM(#REF!+I2730+H2730)</f>
        <v>#REF!</v>
      </c>
    </row>
    <row r="2731" s="4" customFormat="1" ht="14.25" spans="1:10">
      <c r="A2731" s="66" t="s">
        <v>970</v>
      </c>
      <c r="B2731" s="55" t="s">
        <v>329</v>
      </c>
      <c r="C2731" s="53" t="s">
        <v>15</v>
      </c>
      <c r="D2731" s="59">
        <v>2400</v>
      </c>
      <c r="E2731" s="59">
        <v>612</v>
      </c>
      <c r="F2731" s="53">
        <v>612.5</v>
      </c>
      <c r="G2731" s="53">
        <v>0</v>
      </c>
      <c r="H2731" s="31">
        <f t="shared" si="1573"/>
        <v>1200</v>
      </c>
      <c r="I2731" s="56">
        <v>0</v>
      </c>
      <c r="J2731" s="31" t="e">
        <f>SUM(#REF!+I2731+H2731)</f>
        <v>#REF!</v>
      </c>
    </row>
    <row r="2732" s="4" customFormat="1" ht="14.25" spans="1:10">
      <c r="A2732" s="66" t="s">
        <v>971</v>
      </c>
      <c r="B2732" s="55" t="s">
        <v>520</v>
      </c>
      <c r="C2732" s="53" t="s">
        <v>15</v>
      </c>
      <c r="D2732" s="59">
        <v>2000</v>
      </c>
      <c r="E2732" s="59">
        <v>898.5</v>
      </c>
      <c r="F2732" s="53">
        <v>901</v>
      </c>
      <c r="G2732" s="53">
        <v>0</v>
      </c>
      <c r="H2732" s="31">
        <f t="shared" si="1573"/>
        <v>5000</v>
      </c>
      <c r="I2732" s="56">
        <v>0</v>
      </c>
      <c r="J2732" s="31" t="e">
        <f>SUM(#REF!+I2732+H2732)</f>
        <v>#REF!</v>
      </c>
    </row>
    <row r="2733" s="4" customFormat="1" ht="14.25" spans="1:10">
      <c r="A2733" s="66" t="s">
        <v>971</v>
      </c>
      <c r="B2733" s="55" t="s">
        <v>710</v>
      </c>
      <c r="C2733" s="53" t="s">
        <v>15</v>
      </c>
      <c r="D2733" s="59">
        <v>27000</v>
      </c>
      <c r="E2733" s="59">
        <v>53</v>
      </c>
      <c r="F2733" s="53">
        <v>53.3</v>
      </c>
      <c r="G2733" s="53">
        <v>0</v>
      </c>
      <c r="H2733" s="31">
        <f t="shared" si="1573"/>
        <v>8099.99999999992</v>
      </c>
      <c r="I2733" s="56">
        <v>0</v>
      </c>
      <c r="J2733" s="31" t="e">
        <f>SUM(#REF!+I2733+H2733)</f>
        <v>#REF!</v>
      </c>
    </row>
    <row r="2734" s="4" customFormat="1" ht="14.25" spans="1:10">
      <c r="A2734" s="66" t="s">
        <v>972</v>
      </c>
      <c r="B2734" s="55" t="s">
        <v>683</v>
      </c>
      <c r="C2734" s="53" t="s">
        <v>15</v>
      </c>
      <c r="D2734" s="59">
        <v>1800</v>
      </c>
      <c r="E2734" s="59">
        <v>633.5</v>
      </c>
      <c r="F2734" s="53">
        <v>635.5</v>
      </c>
      <c r="G2734" s="53">
        <v>638.5</v>
      </c>
      <c r="H2734" s="31">
        <f t="shared" si="1573"/>
        <v>3600</v>
      </c>
      <c r="I2734" s="56">
        <f>SUM(G2734-F2734)*D2734</f>
        <v>5400</v>
      </c>
      <c r="J2734" s="31" t="e">
        <f>SUM(#REF!+I2734+H2734)</f>
        <v>#REF!</v>
      </c>
    </row>
    <row r="2735" s="4" customFormat="1" ht="14.25" spans="1:10">
      <c r="A2735" s="66" t="s">
        <v>972</v>
      </c>
      <c r="B2735" s="55" t="s">
        <v>429</v>
      </c>
      <c r="C2735" s="53" t="s">
        <v>15</v>
      </c>
      <c r="D2735" s="59">
        <v>2400</v>
      </c>
      <c r="E2735" s="59">
        <v>738.5</v>
      </c>
      <c r="F2735" s="53">
        <v>741</v>
      </c>
      <c r="G2735" s="53">
        <v>0</v>
      </c>
      <c r="H2735" s="31">
        <f t="shared" si="1573"/>
        <v>6000</v>
      </c>
      <c r="I2735" s="56">
        <v>0</v>
      </c>
      <c r="J2735" s="31" t="e">
        <f>SUM(#REF!+I2735+H2735)</f>
        <v>#REF!</v>
      </c>
    </row>
    <row r="2736" s="4" customFormat="1" ht="14.25" spans="1:10">
      <c r="A2736" s="66" t="s">
        <v>972</v>
      </c>
      <c r="B2736" s="55" t="s">
        <v>773</v>
      </c>
      <c r="C2736" s="53" t="s">
        <v>15</v>
      </c>
      <c r="D2736" s="59">
        <v>8000</v>
      </c>
      <c r="E2736" s="59">
        <v>232</v>
      </c>
      <c r="F2736" s="53">
        <v>231.5</v>
      </c>
      <c r="G2736" s="53">
        <v>0</v>
      </c>
      <c r="H2736" s="31">
        <f t="shared" si="1573"/>
        <v>-4000</v>
      </c>
      <c r="I2736" s="56">
        <v>0</v>
      </c>
      <c r="J2736" s="31" t="e">
        <f>SUM(#REF!+I2736+H2736)</f>
        <v>#REF!</v>
      </c>
    </row>
    <row r="2737" s="4" customFormat="1" ht="14.25" spans="1:10">
      <c r="A2737" s="66" t="s">
        <v>973</v>
      </c>
      <c r="B2737" s="55" t="s">
        <v>388</v>
      </c>
      <c r="C2737" s="53" t="s">
        <v>15</v>
      </c>
      <c r="D2737" s="59">
        <v>3600</v>
      </c>
      <c r="E2737" s="59">
        <v>630</v>
      </c>
      <c r="F2737" s="53">
        <v>632</v>
      </c>
      <c r="G2737" s="53">
        <v>634</v>
      </c>
      <c r="H2737" s="31">
        <f t="shared" si="1573"/>
        <v>7200</v>
      </c>
      <c r="I2737" s="56">
        <f>SUM(G2737-F2737)*D2737</f>
        <v>7200</v>
      </c>
      <c r="J2737" s="31" t="e">
        <f>SUM(#REF!+I2737+H2737)</f>
        <v>#REF!</v>
      </c>
    </row>
    <row r="2738" s="4" customFormat="1" ht="14.25" spans="1:10">
      <c r="A2738" s="66" t="s">
        <v>973</v>
      </c>
      <c r="B2738" s="55" t="s">
        <v>751</v>
      </c>
      <c r="C2738" s="53" t="s">
        <v>15</v>
      </c>
      <c r="D2738" s="59">
        <v>4000</v>
      </c>
      <c r="E2738" s="59">
        <v>414.5</v>
      </c>
      <c r="F2738" s="53">
        <v>415.5</v>
      </c>
      <c r="G2738" s="53">
        <v>416.5</v>
      </c>
      <c r="H2738" s="31">
        <f t="shared" si="1573"/>
        <v>4000</v>
      </c>
      <c r="I2738" s="56">
        <f>SUM(G2738-F2738)*D2738</f>
        <v>4000</v>
      </c>
      <c r="J2738" s="31" t="e">
        <f>SUM(#REF!+I2738+H2738)</f>
        <v>#REF!</v>
      </c>
    </row>
    <row r="2739" s="4" customFormat="1" ht="14.25" spans="1:10">
      <c r="A2739" s="66" t="s">
        <v>973</v>
      </c>
      <c r="B2739" s="55" t="s">
        <v>73</v>
      </c>
      <c r="C2739" s="53" t="s">
        <v>15</v>
      </c>
      <c r="D2739" s="59">
        <v>10000</v>
      </c>
      <c r="E2739" s="59">
        <v>210.5</v>
      </c>
      <c r="F2739" s="53">
        <v>211</v>
      </c>
      <c r="G2739" s="53">
        <v>211.5</v>
      </c>
      <c r="H2739" s="31">
        <f t="shared" si="1573"/>
        <v>5000</v>
      </c>
      <c r="I2739" s="56">
        <f>SUM(G2739-F2739)*D2739</f>
        <v>5000</v>
      </c>
      <c r="J2739" s="31" t="e">
        <f>SUM(#REF!+I2739+H2739)</f>
        <v>#REF!</v>
      </c>
    </row>
    <row r="2740" s="4" customFormat="1" ht="14.25" spans="1:10">
      <c r="A2740" s="66" t="s">
        <v>973</v>
      </c>
      <c r="B2740" s="55" t="s">
        <v>623</v>
      </c>
      <c r="C2740" s="53" t="s">
        <v>15</v>
      </c>
      <c r="D2740" s="59">
        <v>6000</v>
      </c>
      <c r="E2740" s="59">
        <v>412.5</v>
      </c>
      <c r="F2740" s="53">
        <v>413.5</v>
      </c>
      <c r="G2740" s="53">
        <v>0</v>
      </c>
      <c r="H2740" s="31">
        <f t="shared" si="1573"/>
        <v>6000</v>
      </c>
      <c r="I2740" s="56">
        <v>0</v>
      </c>
      <c r="J2740" s="31" t="e">
        <f>SUM(#REF!+I2740+H2740)</f>
        <v>#REF!</v>
      </c>
    </row>
    <row r="2741" s="4" customFormat="1" ht="14.25" spans="1:10">
      <c r="A2741" s="66" t="s">
        <v>973</v>
      </c>
      <c r="B2741" s="55" t="s">
        <v>967</v>
      </c>
      <c r="C2741" s="53" t="s">
        <v>15</v>
      </c>
      <c r="D2741" s="59">
        <v>5000</v>
      </c>
      <c r="E2741" s="59">
        <v>296</v>
      </c>
      <c r="F2741" s="53">
        <v>297</v>
      </c>
      <c r="G2741" s="53">
        <v>0</v>
      </c>
      <c r="H2741" s="31">
        <f t="shared" si="1573"/>
        <v>5000</v>
      </c>
      <c r="I2741" s="56">
        <v>0</v>
      </c>
      <c r="J2741" s="31" t="e">
        <f>SUM(#REF!+I2741+H2741)</f>
        <v>#REF!</v>
      </c>
    </row>
    <row r="2742" s="4" customFormat="1" ht="14.25" spans="1:10">
      <c r="A2742" s="66" t="s">
        <v>973</v>
      </c>
      <c r="B2742" s="55" t="s">
        <v>308</v>
      </c>
      <c r="C2742" s="53" t="s">
        <v>15</v>
      </c>
      <c r="D2742" s="59">
        <v>3000</v>
      </c>
      <c r="E2742" s="59">
        <v>436.1</v>
      </c>
      <c r="F2742" s="53">
        <v>438</v>
      </c>
      <c r="G2742" s="53">
        <v>0</v>
      </c>
      <c r="H2742" s="31">
        <f t="shared" si="1573"/>
        <v>5699.99999999993</v>
      </c>
      <c r="I2742" s="56">
        <v>0</v>
      </c>
      <c r="J2742" s="31" t="e">
        <f>SUM(#REF!+I2742+H2742)</f>
        <v>#REF!</v>
      </c>
    </row>
    <row r="2743" s="4" customFormat="1" ht="14.25" spans="1:10">
      <c r="A2743" s="66" t="s">
        <v>973</v>
      </c>
      <c r="B2743" s="55" t="s">
        <v>617</v>
      </c>
      <c r="C2743" s="53" t="s">
        <v>15</v>
      </c>
      <c r="D2743" s="59">
        <v>7000</v>
      </c>
      <c r="E2743" s="59">
        <v>150</v>
      </c>
      <c r="F2743" s="53">
        <v>149</v>
      </c>
      <c r="G2743" s="53">
        <v>0</v>
      </c>
      <c r="H2743" s="31">
        <f t="shared" si="1573"/>
        <v>-7000</v>
      </c>
      <c r="I2743" s="56">
        <v>0</v>
      </c>
      <c r="J2743" s="31" t="e">
        <f>SUM(#REF!+I2743+H2743)</f>
        <v>#REF!</v>
      </c>
    </row>
    <row r="2744" s="4" customFormat="1" ht="14.25" spans="1:10">
      <c r="A2744" s="66" t="s">
        <v>973</v>
      </c>
      <c r="B2744" s="55" t="s">
        <v>154</v>
      </c>
      <c r="C2744" s="53" t="s">
        <v>15</v>
      </c>
      <c r="D2744" s="59">
        <v>2400</v>
      </c>
      <c r="E2744" s="59">
        <v>860</v>
      </c>
      <c r="F2744" s="53">
        <v>857</v>
      </c>
      <c r="G2744" s="53">
        <v>0</v>
      </c>
      <c r="H2744" s="31">
        <f t="shared" si="1573"/>
        <v>-7200</v>
      </c>
      <c r="I2744" s="56">
        <v>0</v>
      </c>
      <c r="J2744" s="31" t="e">
        <f>SUM(#REF!+I2744+H2744)</f>
        <v>#REF!</v>
      </c>
    </row>
    <row r="2745" s="4" customFormat="1" ht="14.25" spans="1:10">
      <c r="A2745" s="66" t="s">
        <v>974</v>
      </c>
      <c r="B2745" s="55" t="s">
        <v>620</v>
      </c>
      <c r="C2745" s="53" t="s">
        <v>15</v>
      </c>
      <c r="D2745" s="59">
        <v>4000</v>
      </c>
      <c r="E2745" s="59">
        <v>322.5</v>
      </c>
      <c r="F2745" s="53">
        <v>323.5</v>
      </c>
      <c r="G2745" s="53">
        <v>324.5</v>
      </c>
      <c r="H2745" s="31">
        <f t="shared" si="1573"/>
        <v>4000</v>
      </c>
      <c r="I2745" s="56">
        <f>SUM(G2745-F2745)*D2745</f>
        <v>4000</v>
      </c>
      <c r="J2745" s="31" t="e">
        <f>SUM(#REF!+I2745+H2745)</f>
        <v>#REF!</v>
      </c>
    </row>
    <row r="2746" s="4" customFormat="1" ht="14.25" spans="1:10">
      <c r="A2746" s="66" t="s">
        <v>974</v>
      </c>
      <c r="B2746" s="55" t="s">
        <v>154</v>
      </c>
      <c r="C2746" s="53" t="s">
        <v>15</v>
      </c>
      <c r="D2746" s="59">
        <v>2400</v>
      </c>
      <c r="E2746" s="59">
        <v>850</v>
      </c>
      <c r="F2746" s="53">
        <v>852</v>
      </c>
      <c r="G2746" s="53">
        <v>854</v>
      </c>
      <c r="H2746" s="31">
        <f t="shared" si="1573"/>
        <v>4800</v>
      </c>
      <c r="I2746" s="56">
        <f>SUM(G2746-F2746)*D2746</f>
        <v>4800</v>
      </c>
      <c r="J2746" s="31" t="e">
        <f>SUM(#REF!+I2746+H2746)</f>
        <v>#REF!</v>
      </c>
    </row>
    <row r="2747" s="4" customFormat="1" ht="14.25" spans="1:10">
      <c r="A2747" s="66" t="s">
        <v>974</v>
      </c>
      <c r="B2747" s="55" t="s">
        <v>177</v>
      </c>
      <c r="C2747" s="53" t="s">
        <v>15</v>
      </c>
      <c r="D2747" s="59">
        <v>4000</v>
      </c>
      <c r="E2747" s="59">
        <v>553.5</v>
      </c>
      <c r="F2747" s="53">
        <v>552</v>
      </c>
      <c r="G2747" s="53">
        <v>0</v>
      </c>
      <c r="H2747" s="31">
        <f t="shared" si="1573"/>
        <v>-6000</v>
      </c>
      <c r="I2747" s="56">
        <v>0</v>
      </c>
      <c r="J2747" s="31" t="e">
        <f>SUM(#REF!+I2747+H2747)</f>
        <v>#REF!</v>
      </c>
    </row>
    <row r="2748" s="4" customFormat="1" ht="14.25" spans="1:10">
      <c r="A2748" s="66" t="s">
        <v>975</v>
      </c>
      <c r="B2748" s="55" t="s">
        <v>976</v>
      </c>
      <c r="C2748" s="53" t="s">
        <v>15</v>
      </c>
      <c r="D2748" s="59">
        <v>9000</v>
      </c>
      <c r="E2748" s="59">
        <v>147.5</v>
      </c>
      <c r="F2748" s="53">
        <v>148</v>
      </c>
      <c r="G2748" s="53">
        <v>148.5</v>
      </c>
      <c r="H2748" s="31">
        <f t="shared" si="1573"/>
        <v>4500</v>
      </c>
      <c r="I2748" s="56">
        <f>SUM(G2748-F2748)*D2748</f>
        <v>4500</v>
      </c>
      <c r="J2748" s="31" t="e">
        <f>SUM(#REF!+I2748+H2748)</f>
        <v>#REF!</v>
      </c>
    </row>
    <row r="2749" s="4" customFormat="1" ht="14.25" spans="1:10">
      <c r="A2749" s="66" t="s">
        <v>975</v>
      </c>
      <c r="B2749" s="55" t="s">
        <v>154</v>
      </c>
      <c r="C2749" s="53" t="s">
        <v>15</v>
      </c>
      <c r="D2749" s="59">
        <v>2400</v>
      </c>
      <c r="E2749" s="59">
        <v>841</v>
      </c>
      <c r="F2749" s="53">
        <v>837.5</v>
      </c>
      <c r="G2749" s="53">
        <v>0</v>
      </c>
      <c r="H2749" s="31">
        <f t="shared" si="1573"/>
        <v>-8400</v>
      </c>
      <c r="I2749" s="56">
        <v>0</v>
      </c>
      <c r="J2749" s="31" t="e">
        <f>SUM(#REF!+I2749+H2749)</f>
        <v>#REF!</v>
      </c>
    </row>
    <row r="2750" s="4" customFormat="1" ht="14.25" spans="1:10">
      <c r="A2750" s="66" t="s">
        <v>977</v>
      </c>
      <c r="B2750" s="55" t="s">
        <v>165</v>
      </c>
      <c r="C2750" s="53" t="s">
        <v>15</v>
      </c>
      <c r="D2750" s="59">
        <v>4000</v>
      </c>
      <c r="E2750" s="59">
        <v>380</v>
      </c>
      <c r="F2750" s="53">
        <v>380.95</v>
      </c>
      <c r="G2750" s="53">
        <v>0</v>
      </c>
      <c r="H2750" s="31">
        <f t="shared" si="1573"/>
        <v>3799.99999999995</v>
      </c>
      <c r="I2750" s="56">
        <v>0</v>
      </c>
      <c r="J2750" s="31" t="e">
        <f>SUM(#REF!+I2750+H2750)</f>
        <v>#REF!</v>
      </c>
    </row>
    <row r="2751" s="4" customFormat="1" ht="14.25" spans="1:10">
      <c r="A2751" s="66" t="s">
        <v>977</v>
      </c>
      <c r="B2751" s="55" t="s">
        <v>429</v>
      </c>
      <c r="C2751" s="53" t="s">
        <v>15</v>
      </c>
      <c r="D2751" s="59">
        <v>2000</v>
      </c>
      <c r="E2751" s="59">
        <v>734</v>
      </c>
      <c r="F2751" s="53">
        <v>736</v>
      </c>
      <c r="G2751" s="53">
        <v>0</v>
      </c>
      <c r="H2751" s="31">
        <f t="shared" si="1573"/>
        <v>4000</v>
      </c>
      <c r="I2751" s="56">
        <v>0</v>
      </c>
      <c r="J2751" s="31" t="e">
        <f>SUM(#REF!+I2751+H2751)</f>
        <v>#REF!</v>
      </c>
    </row>
    <row r="2752" s="4" customFormat="1" ht="14.25" spans="1:10">
      <c r="A2752" s="66" t="s">
        <v>977</v>
      </c>
      <c r="B2752" s="55" t="s">
        <v>632</v>
      </c>
      <c r="C2752" s="53" t="s">
        <v>15</v>
      </c>
      <c r="D2752" s="59">
        <v>3000</v>
      </c>
      <c r="E2752" s="59">
        <v>314.5</v>
      </c>
      <c r="F2752" s="53">
        <v>315.95</v>
      </c>
      <c r="G2752" s="53">
        <v>0</v>
      </c>
      <c r="H2752" s="31">
        <f t="shared" si="1573"/>
        <v>4349.99999999997</v>
      </c>
      <c r="I2752" s="56">
        <v>0</v>
      </c>
      <c r="J2752" s="31" t="e">
        <f>SUM(#REF!+I2752+H2752)</f>
        <v>#REF!</v>
      </c>
    </row>
    <row r="2753" s="4" customFormat="1" ht="14.25" spans="1:10">
      <c r="A2753" s="66" t="s">
        <v>977</v>
      </c>
      <c r="B2753" s="55" t="s">
        <v>773</v>
      </c>
      <c r="C2753" s="53" t="s">
        <v>15</v>
      </c>
      <c r="D2753" s="59">
        <v>8000</v>
      </c>
      <c r="E2753" s="59">
        <v>224.5</v>
      </c>
      <c r="F2753" s="53">
        <v>225.5</v>
      </c>
      <c r="G2753" s="53">
        <v>0</v>
      </c>
      <c r="H2753" s="31">
        <f t="shared" si="1573"/>
        <v>8000</v>
      </c>
      <c r="I2753" s="56">
        <v>0</v>
      </c>
      <c r="J2753" s="31" t="e">
        <f>SUM(#REF!+I2753+H2753)</f>
        <v>#REF!</v>
      </c>
    </row>
    <row r="2754" s="4" customFormat="1" ht="14.25" spans="1:10">
      <c r="A2754" s="66" t="s">
        <v>977</v>
      </c>
      <c r="B2754" s="55" t="s">
        <v>620</v>
      </c>
      <c r="C2754" s="53" t="s">
        <v>15</v>
      </c>
      <c r="D2754" s="59">
        <v>4000</v>
      </c>
      <c r="E2754" s="59">
        <v>320</v>
      </c>
      <c r="F2754" s="53">
        <v>318.5</v>
      </c>
      <c r="G2754" s="53">
        <v>0</v>
      </c>
      <c r="H2754" s="31">
        <f t="shared" si="1573"/>
        <v>-6000</v>
      </c>
      <c r="I2754" s="56">
        <v>0</v>
      </c>
      <c r="J2754" s="31" t="e">
        <f>SUM(#REF!+I2754+H2754)</f>
        <v>#REF!</v>
      </c>
    </row>
    <row r="2755" s="4" customFormat="1" ht="14.25" spans="1:10">
      <c r="A2755" s="66" t="s">
        <v>977</v>
      </c>
      <c r="B2755" s="55" t="s">
        <v>439</v>
      </c>
      <c r="C2755" s="53" t="s">
        <v>15</v>
      </c>
      <c r="D2755" s="59">
        <v>3500</v>
      </c>
      <c r="E2755" s="59">
        <v>294</v>
      </c>
      <c r="F2755" s="53">
        <v>293</v>
      </c>
      <c r="G2755" s="53">
        <v>0</v>
      </c>
      <c r="H2755" s="31">
        <f t="shared" si="1573"/>
        <v>-3500</v>
      </c>
      <c r="I2755" s="56">
        <v>0</v>
      </c>
      <c r="J2755" s="31" t="e">
        <f>SUM(#REF!+I2755+H2755)</f>
        <v>#REF!</v>
      </c>
    </row>
    <row r="2756" s="4" customFormat="1" ht="14.25" spans="1:10">
      <c r="A2756" s="66" t="s">
        <v>978</v>
      </c>
      <c r="B2756" s="55" t="s">
        <v>620</v>
      </c>
      <c r="C2756" s="53" t="s">
        <v>15</v>
      </c>
      <c r="D2756" s="59">
        <v>4000</v>
      </c>
      <c r="E2756" s="59">
        <v>324.5</v>
      </c>
      <c r="F2756" s="53">
        <v>325.5</v>
      </c>
      <c r="G2756" s="53">
        <v>326.5</v>
      </c>
      <c r="H2756" s="31">
        <f t="shared" si="1573"/>
        <v>4000</v>
      </c>
      <c r="I2756" s="56">
        <f>SUM(G2756-F2756)*D2756</f>
        <v>4000</v>
      </c>
      <c r="J2756" s="31" t="e">
        <f>SUM(#REF!+I2756+H2756)</f>
        <v>#REF!</v>
      </c>
    </row>
    <row r="2757" s="4" customFormat="1" ht="14.25" spans="1:10">
      <c r="A2757" s="66" t="s">
        <v>978</v>
      </c>
      <c r="B2757" s="55" t="s">
        <v>73</v>
      </c>
      <c r="C2757" s="53" t="s">
        <v>15</v>
      </c>
      <c r="D2757" s="59">
        <v>10000</v>
      </c>
      <c r="E2757" s="59">
        <v>208.5</v>
      </c>
      <c r="F2757" s="53">
        <v>209</v>
      </c>
      <c r="G2757" s="53">
        <v>209.4</v>
      </c>
      <c r="H2757" s="31">
        <f t="shared" si="1573"/>
        <v>5000</v>
      </c>
      <c r="I2757" s="56">
        <f>SUM(G2757-F2757)*D2757</f>
        <v>4000.00000000006</v>
      </c>
      <c r="J2757" s="31" t="e">
        <f>SUM(#REF!+I2757+H2757)</f>
        <v>#REF!</v>
      </c>
    </row>
    <row r="2758" s="4" customFormat="1" ht="14.25" spans="1:10">
      <c r="A2758" s="66" t="s">
        <v>979</v>
      </c>
      <c r="B2758" s="55" t="s">
        <v>496</v>
      </c>
      <c r="C2758" s="53" t="s">
        <v>15</v>
      </c>
      <c r="D2758" s="59">
        <v>14000</v>
      </c>
      <c r="E2758" s="59">
        <v>148</v>
      </c>
      <c r="F2758" s="53">
        <v>148.5</v>
      </c>
      <c r="G2758" s="53">
        <v>149</v>
      </c>
      <c r="H2758" s="31">
        <f t="shared" si="1573"/>
        <v>7000</v>
      </c>
      <c r="I2758" s="56">
        <f>SUM(G2758-F2758)*D2758</f>
        <v>7000</v>
      </c>
      <c r="J2758" s="31" t="e">
        <f>SUM(#REF!+I2758+H2758)</f>
        <v>#REF!</v>
      </c>
    </row>
    <row r="2759" s="4" customFormat="1" ht="14.25" spans="1:10">
      <c r="A2759" s="66" t="s">
        <v>979</v>
      </c>
      <c r="B2759" s="55" t="s">
        <v>620</v>
      </c>
      <c r="C2759" s="53" t="s">
        <v>15</v>
      </c>
      <c r="D2759" s="59">
        <v>4000</v>
      </c>
      <c r="E2759" s="59">
        <v>325</v>
      </c>
      <c r="F2759" s="53">
        <v>326</v>
      </c>
      <c r="G2759" s="53">
        <v>327</v>
      </c>
      <c r="H2759" s="31">
        <f t="shared" si="1573"/>
        <v>4000</v>
      </c>
      <c r="I2759" s="56">
        <f>SUM(G2759-F2759)*D2759</f>
        <v>4000</v>
      </c>
      <c r="J2759" s="31" t="e">
        <f>SUM(#REF!+I2759+H2759)</f>
        <v>#REF!</v>
      </c>
    </row>
    <row r="2760" s="4" customFormat="1" ht="14.25" spans="1:10">
      <c r="A2760" s="66" t="s">
        <v>979</v>
      </c>
      <c r="B2760" s="55" t="s">
        <v>865</v>
      </c>
      <c r="C2760" s="53" t="s">
        <v>15</v>
      </c>
      <c r="D2760" s="59">
        <v>18000</v>
      </c>
      <c r="E2760" s="59">
        <v>51</v>
      </c>
      <c r="F2760" s="53">
        <v>51.3</v>
      </c>
      <c r="G2760" s="53">
        <v>0</v>
      </c>
      <c r="H2760" s="31">
        <f t="shared" si="1573"/>
        <v>5399.99999999995</v>
      </c>
      <c r="I2760" s="56">
        <v>0</v>
      </c>
      <c r="J2760" s="31" t="e">
        <f>SUM(#REF!+I2760+H2760)</f>
        <v>#REF!</v>
      </c>
    </row>
    <row r="2761" s="4" customFormat="1" ht="14.25" spans="1:10">
      <c r="A2761" s="66" t="s">
        <v>979</v>
      </c>
      <c r="B2761" s="55" t="s">
        <v>168</v>
      </c>
      <c r="C2761" s="53" t="s">
        <v>15</v>
      </c>
      <c r="D2761" s="59">
        <v>7000</v>
      </c>
      <c r="E2761" s="59">
        <v>313</v>
      </c>
      <c r="F2761" s="53">
        <v>314</v>
      </c>
      <c r="G2761" s="53">
        <v>0</v>
      </c>
      <c r="H2761" s="31">
        <f t="shared" si="1573"/>
        <v>7000</v>
      </c>
      <c r="I2761" s="56">
        <v>0</v>
      </c>
      <c r="J2761" s="31" t="e">
        <f>SUM(#REF!+I2761+H2761)</f>
        <v>#REF!</v>
      </c>
    </row>
    <row r="2762" s="4" customFormat="1" ht="14.25" spans="1:10">
      <c r="A2762" s="66" t="s">
        <v>980</v>
      </c>
      <c r="B2762" s="55" t="s">
        <v>773</v>
      </c>
      <c r="C2762" s="53" t="s">
        <v>15</v>
      </c>
      <c r="D2762" s="59">
        <v>8000</v>
      </c>
      <c r="E2762" s="59">
        <v>227</v>
      </c>
      <c r="F2762" s="53">
        <v>227.7</v>
      </c>
      <c r="G2762" s="53">
        <v>0</v>
      </c>
      <c r="H2762" s="31">
        <f t="shared" si="1573"/>
        <v>5599.99999999991</v>
      </c>
      <c r="I2762" s="56">
        <v>0</v>
      </c>
      <c r="J2762" s="31" t="e">
        <f>SUM(#REF!+I2762+H2762)</f>
        <v>#REF!</v>
      </c>
    </row>
    <row r="2763" s="4" customFormat="1" ht="14.25" spans="1:10">
      <c r="A2763" s="66" t="s">
        <v>980</v>
      </c>
      <c r="B2763" s="55" t="s">
        <v>620</v>
      </c>
      <c r="C2763" s="53" t="s">
        <v>15</v>
      </c>
      <c r="D2763" s="59">
        <v>4000</v>
      </c>
      <c r="E2763" s="59">
        <v>321.5</v>
      </c>
      <c r="F2763" s="53">
        <v>322.5</v>
      </c>
      <c r="G2763" s="53">
        <v>323.5</v>
      </c>
      <c r="H2763" s="31">
        <f t="shared" si="1573"/>
        <v>4000</v>
      </c>
      <c r="I2763" s="56">
        <f>SUM(G2763-F2763)*D2763</f>
        <v>4000</v>
      </c>
      <c r="J2763" s="31" t="e">
        <f>SUM(#REF!+I2763+H2763)</f>
        <v>#REF!</v>
      </c>
    </row>
    <row r="2764" s="4" customFormat="1" ht="14.25" spans="1:10">
      <c r="A2764" s="66" t="s">
        <v>980</v>
      </c>
      <c r="B2764" s="55" t="s">
        <v>547</v>
      </c>
      <c r="C2764" s="53" t="s">
        <v>15</v>
      </c>
      <c r="D2764" s="59">
        <v>12000</v>
      </c>
      <c r="E2764" s="59">
        <v>110</v>
      </c>
      <c r="F2764" s="53">
        <v>110.5</v>
      </c>
      <c r="G2764" s="53">
        <v>111</v>
      </c>
      <c r="H2764" s="31">
        <f t="shared" si="1573"/>
        <v>6000</v>
      </c>
      <c r="I2764" s="56">
        <f>SUM(G2764-F2764)*D2764</f>
        <v>6000</v>
      </c>
      <c r="J2764" s="31" t="e">
        <f>SUM(#REF!+I2764+H2764)</f>
        <v>#REF!</v>
      </c>
    </row>
    <row r="2765" s="4" customFormat="1" ht="14.25" spans="1:10">
      <c r="A2765" s="66" t="s">
        <v>980</v>
      </c>
      <c r="B2765" s="55" t="s">
        <v>773</v>
      </c>
      <c r="C2765" s="53" t="s">
        <v>15</v>
      </c>
      <c r="D2765" s="59">
        <v>8000</v>
      </c>
      <c r="E2765" s="59">
        <v>226.5</v>
      </c>
      <c r="F2765" s="53">
        <v>225.5</v>
      </c>
      <c r="G2765" s="53">
        <v>0</v>
      </c>
      <c r="H2765" s="31">
        <f t="shared" si="1573"/>
        <v>-8000</v>
      </c>
      <c r="I2765" s="56">
        <v>0</v>
      </c>
      <c r="J2765" s="31" t="e">
        <f>SUM(#REF!+I2765+H2765)</f>
        <v>#REF!</v>
      </c>
    </row>
    <row r="2766" s="4" customFormat="1" ht="14.25" spans="1:10">
      <c r="A2766" s="66" t="s">
        <v>980</v>
      </c>
      <c r="B2766" s="55" t="s">
        <v>329</v>
      </c>
      <c r="C2766" s="53" t="s">
        <v>15</v>
      </c>
      <c r="D2766" s="59">
        <v>3000</v>
      </c>
      <c r="E2766" s="59">
        <v>586</v>
      </c>
      <c r="F2766" s="53">
        <v>583</v>
      </c>
      <c r="G2766" s="53">
        <v>0</v>
      </c>
      <c r="H2766" s="31">
        <f t="shared" si="1573"/>
        <v>-9000</v>
      </c>
      <c r="I2766" s="56">
        <v>0</v>
      </c>
      <c r="J2766" s="31" t="e">
        <f>SUM(#REF!+I2766+H2766)</f>
        <v>#REF!</v>
      </c>
    </row>
    <row r="2767" s="4" customFormat="1" ht="14.25" spans="1:10">
      <c r="A2767" s="66" t="s">
        <v>981</v>
      </c>
      <c r="B2767" s="55" t="s">
        <v>423</v>
      </c>
      <c r="C2767" s="53" t="s">
        <v>15</v>
      </c>
      <c r="D2767" s="59">
        <v>5000</v>
      </c>
      <c r="E2767" s="59">
        <v>242</v>
      </c>
      <c r="F2767" s="53">
        <v>243</v>
      </c>
      <c r="G2767" s="53">
        <v>244</v>
      </c>
      <c r="H2767" s="31">
        <f t="shared" si="1573"/>
        <v>5000</v>
      </c>
      <c r="I2767" s="56">
        <f>SUM(G2767-F2767)*D2767</f>
        <v>5000</v>
      </c>
      <c r="J2767" s="31" t="e">
        <f>SUM(#REF!+I2767+H2767)</f>
        <v>#REF!</v>
      </c>
    </row>
    <row r="2768" s="4" customFormat="1" ht="14.25" spans="1:10">
      <c r="A2768" s="66" t="s">
        <v>981</v>
      </c>
      <c r="B2768" s="55" t="s">
        <v>439</v>
      </c>
      <c r="C2768" s="53" t="s">
        <v>15</v>
      </c>
      <c r="D2768" s="59">
        <v>8000</v>
      </c>
      <c r="E2768" s="59">
        <v>291</v>
      </c>
      <c r="F2768" s="53">
        <v>291.7</v>
      </c>
      <c r="G2768" s="53">
        <v>293</v>
      </c>
      <c r="H2768" s="31">
        <f t="shared" si="1573"/>
        <v>5599.99999999991</v>
      </c>
      <c r="I2768" s="56">
        <f>SUM(G2768-F2768)*D2768</f>
        <v>10400.0000000001</v>
      </c>
      <c r="J2768" s="31" t="e">
        <f>SUM(#REF!+I2768+H2768)</f>
        <v>#REF!</v>
      </c>
    </row>
    <row r="2769" s="4" customFormat="1" ht="14.25" spans="1:10">
      <c r="A2769" s="66" t="s">
        <v>981</v>
      </c>
      <c r="B2769" s="55" t="s">
        <v>486</v>
      </c>
      <c r="C2769" s="53" t="s">
        <v>15</v>
      </c>
      <c r="D2769" s="59">
        <v>6000</v>
      </c>
      <c r="E2769" s="59">
        <v>294</v>
      </c>
      <c r="F2769" s="53">
        <v>295</v>
      </c>
      <c r="G2769" s="53">
        <v>0</v>
      </c>
      <c r="H2769" s="31">
        <f t="shared" si="1573"/>
        <v>6000</v>
      </c>
      <c r="I2769" s="56">
        <v>0</v>
      </c>
      <c r="J2769" s="31" t="e">
        <f>SUM(#REF!+I2769+H2769)</f>
        <v>#REF!</v>
      </c>
    </row>
    <row r="2770" s="4" customFormat="1" ht="14.25" spans="1:10">
      <c r="A2770" s="66" t="s">
        <v>981</v>
      </c>
      <c r="B2770" s="55" t="s">
        <v>186</v>
      </c>
      <c r="C2770" s="53" t="s">
        <v>15</v>
      </c>
      <c r="D2770" s="59">
        <v>3000</v>
      </c>
      <c r="E2770" s="59">
        <v>275</v>
      </c>
      <c r="F2770" s="53">
        <v>276</v>
      </c>
      <c r="G2770" s="53">
        <v>0</v>
      </c>
      <c r="H2770" s="31">
        <f t="shared" si="1573"/>
        <v>3000</v>
      </c>
      <c r="I2770" s="56">
        <v>0</v>
      </c>
      <c r="J2770" s="31" t="e">
        <f>SUM(#REF!+I2770+H2770)</f>
        <v>#REF!</v>
      </c>
    </row>
    <row r="2771" s="4" customFormat="1" ht="14.25" spans="1:10">
      <c r="A2771" s="66" t="s">
        <v>981</v>
      </c>
      <c r="B2771" s="55" t="s">
        <v>591</v>
      </c>
      <c r="C2771" s="53" t="s">
        <v>15</v>
      </c>
      <c r="D2771" s="59">
        <v>3000</v>
      </c>
      <c r="E2771" s="59">
        <v>539</v>
      </c>
      <c r="F2771" s="53">
        <v>536</v>
      </c>
      <c r="G2771" s="53">
        <v>0</v>
      </c>
      <c r="H2771" s="31">
        <f t="shared" si="1573"/>
        <v>-9000</v>
      </c>
      <c r="I2771" s="56">
        <v>0</v>
      </c>
      <c r="J2771" s="31" t="e">
        <f>SUM(#REF!+I2771+H2771)</f>
        <v>#REF!</v>
      </c>
    </row>
    <row r="2772" s="4" customFormat="1" ht="14.25" spans="1:10">
      <c r="A2772" s="66" t="s">
        <v>982</v>
      </c>
      <c r="B2772" s="55" t="s">
        <v>620</v>
      </c>
      <c r="C2772" s="53" t="s">
        <v>15</v>
      </c>
      <c r="D2772" s="59">
        <v>4000</v>
      </c>
      <c r="E2772" s="59">
        <v>303.5</v>
      </c>
      <c r="F2772" s="53">
        <v>301.5</v>
      </c>
      <c r="G2772" s="53">
        <v>0</v>
      </c>
      <c r="H2772" s="31">
        <f t="shared" si="1573"/>
        <v>-8000</v>
      </c>
      <c r="I2772" s="56">
        <v>0</v>
      </c>
      <c r="J2772" s="31" t="e">
        <f>SUM(#REF!+I2772+H2772)</f>
        <v>#REF!</v>
      </c>
    </row>
    <row r="2773" s="4" customFormat="1" ht="14.25" spans="1:10">
      <c r="A2773" s="66" t="s">
        <v>982</v>
      </c>
      <c r="B2773" s="55" t="s">
        <v>620</v>
      </c>
      <c r="C2773" s="53" t="s">
        <v>15</v>
      </c>
      <c r="D2773" s="59">
        <v>4000</v>
      </c>
      <c r="E2773" s="59">
        <v>309</v>
      </c>
      <c r="F2773" s="53">
        <v>307.5</v>
      </c>
      <c r="G2773" s="53">
        <v>0</v>
      </c>
      <c r="H2773" s="31">
        <f t="shared" si="1573"/>
        <v>-6000</v>
      </c>
      <c r="I2773" s="56">
        <v>0</v>
      </c>
      <c r="J2773" s="31" t="e">
        <f>SUM(#REF!+I2773+H2773)</f>
        <v>#REF!</v>
      </c>
    </row>
    <row r="2774" s="4" customFormat="1" ht="14.25" spans="1:10">
      <c r="A2774" s="66" t="s">
        <v>983</v>
      </c>
      <c r="B2774" s="55" t="s">
        <v>620</v>
      </c>
      <c r="C2774" s="53" t="s">
        <v>15</v>
      </c>
      <c r="D2774" s="59">
        <v>4000</v>
      </c>
      <c r="E2774" s="59">
        <v>312</v>
      </c>
      <c r="F2774" s="53">
        <v>313</v>
      </c>
      <c r="G2774" s="53">
        <v>314</v>
      </c>
      <c r="H2774" s="31">
        <f t="shared" si="1573"/>
        <v>4000</v>
      </c>
      <c r="I2774" s="56">
        <f>SUM(G2774-F2774)*D2774</f>
        <v>4000</v>
      </c>
      <c r="J2774" s="31" t="e">
        <f>SUM(#REF!+I2774+H2774)</f>
        <v>#REF!</v>
      </c>
    </row>
    <row r="2775" s="4" customFormat="1" ht="14.25" spans="1:10">
      <c r="A2775" s="66" t="s">
        <v>983</v>
      </c>
      <c r="B2775" s="55" t="s">
        <v>591</v>
      </c>
      <c r="C2775" s="53" t="s">
        <v>15</v>
      </c>
      <c r="D2775" s="59">
        <v>3000</v>
      </c>
      <c r="E2775" s="59">
        <v>535</v>
      </c>
      <c r="F2775" s="53">
        <v>537</v>
      </c>
      <c r="G2775" s="53">
        <v>0</v>
      </c>
      <c r="H2775" s="31">
        <f t="shared" si="1573"/>
        <v>6000</v>
      </c>
      <c r="I2775" s="56">
        <v>0</v>
      </c>
      <c r="J2775" s="31" t="e">
        <f>SUM(#REF!+I2775+H2775)</f>
        <v>#REF!</v>
      </c>
    </row>
    <row r="2776" s="4" customFormat="1" ht="14.25" spans="1:10">
      <c r="A2776" s="66" t="s">
        <v>983</v>
      </c>
      <c r="B2776" s="55" t="s">
        <v>486</v>
      </c>
      <c r="C2776" s="53" t="s">
        <v>15</v>
      </c>
      <c r="D2776" s="59">
        <v>6000</v>
      </c>
      <c r="E2776" s="59">
        <v>288</v>
      </c>
      <c r="F2776" s="53">
        <v>289</v>
      </c>
      <c r="G2776" s="53">
        <v>0</v>
      </c>
      <c r="H2776" s="31">
        <f t="shared" si="1573"/>
        <v>6000</v>
      </c>
      <c r="I2776" s="56">
        <v>0</v>
      </c>
      <c r="J2776" s="31" t="e">
        <f>SUM(#REF!+I2776+H2776)</f>
        <v>#REF!</v>
      </c>
    </row>
    <row r="2777" s="4" customFormat="1" ht="14.25" spans="1:10">
      <c r="A2777" s="66" t="s">
        <v>983</v>
      </c>
      <c r="B2777" s="55" t="s">
        <v>617</v>
      </c>
      <c r="C2777" s="53" t="s">
        <v>15</v>
      </c>
      <c r="D2777" s="59">
        <v>7000</v>
      </c>
      <c r="E2777" s="59">
        <v>153</v>
      </c>
      <c r="F2777" s="53">
        <v>154</v>
      </c>
      <c r="G2777" s="53">
        <v>0</v>
      </c>
      <c r="H2777" s="31">
        <f t="shared" si="1573"/>
        <v>7000</v>
      </c>
      <c r="I2777" s="56">
        <v>0</v>
      </c>
      <c r="J2777" s="31" t="e">
        <f>SUM(#REF!+I2777+H2777)</f>
        <v>#REF!</v>
      </c>
    </row>
    <row r="2778" s="4" customFormat="1" ht="14.25" spans="1:10">
      <c r="A2778" s="66" t="s">
        <v>984</v>
      </c>
      <c r="B2778" s="55" t="s">
        <v>387</v>
      </c>
      <c r="C2778" s="53" t="s">
        <v>15</v>
      </c>
      <c r="D2778" s="59">
        <v>9000</v>
      </c>
      <c r="E2778" s="59">
        <v>266.5</v>
      </c>
      <c r="F2778" s="53">
        <v>267.25</v>
      </c>
      <c r="G2778" s="53">
        <v>268</v>
      </c>
      <c r="H2778" s="31">
        <f t="shared" si="1573"/>
        <v>6750</v>
      </c>
      <c r="I2778" s="56">
        <f>SUM(G2778-F2778)*D2778</f>
        <v>6750</v>
      </c>
      <c r="J2778" s="31" t="e">
        <f>SUM(#REF!+I2778+H2778)</f>
        <v>#REF!</v>
      </c>
    </row>
    <row r="2779" s="4" customFormat="1" ht="14.25" spans="1:10">
      <c r="A2779" s="66" t="s">
        <v>984</v>
      </c>
      <c r="B2779" s="55" t="s">
        <v>76</v>
      </c>
      <c r="C2779" s="53" t="s">
        <v>15</v>
      </c>
      <c r="D2779" s="59">
        <v>2200</v>
      </c>
      <c r="E2779" s="59">
        <v>844.5</v>
      </c>
      <c r="F2779" s="53">
        <v>846.5</v>
      </c>
      <c r="G2779" s="53">
        <v>848.5</v>
      </c>
      <c r="H2779" s="31">
        <f t="shared" si="1573"/>
        <v>4400</v>
      </c>
      <c r="I2779" s="56">
        <f>SUM(G2779-F2779)*D2779</f>
        <v>4400</v>
      </c>
      <c r="J2779" s="31" t="e">
        <f>SUM(#REF!+I2779+H2779)</f>
        <v>#REF!</v>
      </c>
    </row>
    <row r="2780" s="4" customFormat="1" ht="14.25" spans="1:10">
      <c r="A2780" s="66" t="s">
        <v>984</v>
      </c>
      <c r="B2780" s="55" t="s">
        <v>165</v>
      </c>
      <c r="C2780" s="53" t="s">
        <v>15</v>
      </c>
      <c r="D2780" s="59">
        <v>5000</v>
      </c>
      <c r="E2780" s="59">
        <v>361</v>
      </c>
      <c r="F2780" s="53">
        <v>362</v>
      </c>
      <c r="G2780" s="53">
        <v>363</v>
      </c>
      <c r="H2780" s="31">
        <f t="shared" si="1573"/>
        <v>5000</v>
      </c>
      <c r="I2780" s="56">
        <f>SUM(G2780-F2780)*D2780</f>
        <v>5000</v>
      </c>
      <c r="J2780" s="31" t="e">
        <f>SUM(#REF!+I2780+H2780)</f>
        <v>#REF!</v>
      </c>
    </row>
    <row r="2781" s="4" customFormat="1" ht="14.25" spans="1:10">
      <c r="A2781" s="66" t="s">
        <v>984</v>
      </c>
      <c r="B2781" s="55" t="s">
        <v>664</v>
      </c>
      <c r="C2781" s="53" t="s">
        <v>15</v>
      </c>
      <c r="D2781" s="59">
        <v>18000</v>
      </c>
      <c r="E2781" s="59">
        <v>109</v>
      </c>
      <c r="F2781" s="53">
        <v>109</v>
      </c>
      <c r="G2781" s="53">
        <v>0</v>
      </c>
      <c r="H2781" s="31">
        <f t="shared" si="1573"/>
        <v>0</v>
      </c>
      <c r="I2781" s="56">
        <v>0</v>
      </c>
      <c r="J2781" s="31" t="e">
        <f>SUM(#REF!+I2781+H2781)</f>
        <v>#REF!</v>
      </c>
    </row>
    <row r="2782" s="4" customFormat="1" ht="14.25" spans="1:10">
      <c r="A2782" s="76"/>
      <c r="B2782" s="77"/>
      <c r="C2782" s="78"/>
      <c r="D2782" s="79"/>
      <c r="E2782" s="79"/>
      <c r="F2782" s="78"/>
      <c r="G2782" s="78" t="s">
        <v>612</v>
      </c>
      <c r="H2782" s="80">
        <f>SUM(H2706:H2781)</f>
        <v>178750</v>
      </c>
      <c r="I2782" s="80"/>
      <c r="J2782" s="80" t="e">
        <f>SUM(J2706:J2781)</f>
        <v>#REF!</v>
      </c>
    </row>
    <row r="2783" s="4" customFormat="1" ht="14.25" spans="8:10">
      <c r="H2783" s="86"/>
      <c r="I2783" s="86"/>
      <c r="J2783" s="86"/>
    </row>
    <row r="2784" s="4" customFormat="1" ht="14.25" spans="1:10">
      <c r="A2784" s="81"/>
      <c r="B2784" s="82"/>
      <c r="C2784" s="82"/>
      <c r="D2784" s="83"/>
      <c r="E2784" s="83"/>
      <c r="F2784" s="84">
        <v>43160</v>
      </c>
      <c r="G2784" s="82"/>
      <c r="H2784" s="85"/>
      <c r="I2784" s="85"/>
      <c r="J2784" s="85"/>
    </row>
    <row r="2785" s="4" customFormat="1" ht="14.25" spans="1:10">
      <c r="A2785" s="66" t="s">
        <v>985</v>
      </c>
      <c r="B2785" s="55" t="s">
        <v>157</v>
      </c>
      <c r="C2785" s="53" t="s">
        <v>15</v>
      </c>
      <c r="D2785" s="59">
        <v>2400</v>
      </c>
      <c r="E2785" s="59">
        <v>743</v>
      </c>
      <c r="F2785" s="53">
        <v>746</v>
      </c>
      <c r="G2785" s="53">
        <v>0</v>
      </c>
      <c r="H2785" s="31">
        <f t="shared" ref="H2785:H2805" si="1574">SUM(F2785-E2785)*D2785</f>
        <v>7200</v>
      </c>
      <c r="I2785" s="56">
        <v>0</v>
      </c>
      <c r="J2785" s="31" t="e">
        <f>SUM(#REF!+I2785+H2785)</f>
        <v>#REF!</v>
      </c>
    </row>
    <row r="2786" s="4" customFormat="1" ht="14.25" spans="1:10">
      <c r="A2786" s="66" t="s">
        <v>985</v>
      </c>
      <c r="B2786" s="55" t="s">
        <v>308</v>
      </c>
      <c r="C2786" s="53" t="s">
        <v>15</v>
      </c>
      <c r="D2786" s="59">
        <v>3000</v>
      </c>
      <c r="E2786" s="59">
        <v>408.5</v>
      </c>
      <c r="F2786" s="53">
        <v>410</v>
      </c>
      <c r="G2786" s="53">
        <v>0</v>
      </c>
      <c r="H2786" s="31">
        <f t="shared" si="1574"/>
        <v>4500</v>
      </c>
      <c r="I2786" s="56">
        <v>0</v>
      </c>
      <c r="J2786" s="31" t="e">
        <f>SUM(#REF!+I2786+H2786)</f>
        <v>#REF!</v>
      </c>
    </row>
    <row r="2787" s="4" customFormat="1" ht="14.25" spans="1:10">
      <c r="A2787" s="66" t="s">
        <v>985</v>
      </c>
      <c r="B2787" s="55" t="s">
        <v>496</v>
      </c>
      <c r="C2787" s="53" t="s">
        <v>15</v>
      </c>
      <c r="D2787" s="59">
        <v>14000</v>
      </c>
      <c r="E2787" s="59">
        <v>146.6</v>
      </c>
      <c r="F2787" s="53">
        <v>145.9</v>
      </c>
      <c r="G2787" s="53">
        <v>0</v>
      </c>
      <c r="H2787" s="31">
        <f t="shared" si="1574"/>
        <v>-9799.99999999984</v>
      </c>
      <c r="I2787" s="56">
        <v>0</v>
      </c>
      <c r="J2787" s="31" t="e">
        <f>SUM(#REF!+I2787+H2787)</f>
        <v>#REF!</v>
      </c>
    </row>
    <row r="2788" s="4" customFormat="1" ht="14.25" spans="1:10">
      <c r="A2788" s="66" t="s">
        <v>986</v>
      </c>
      <c r="B2788" s="55" t="s">
        <v>591</v>
      </c>
      <c r="C2788" s="53" t="s">
        <v>15</v>
      </c>
      <c r="D2788" s="59">
        <v>3000</v>
      </c>
      <c r="E2788" s="59">
        <v>519</v>
      </c>
      <c r="F2788" s="53">
        <v>520.5</v>
      </c>
      <c r="G2788" s="53">
        <v>522</v>
      </c>
      <c r="H2788" s="31">
        <f t="shared" si="1574"/>
        <v>4500</v>
      </c>
      <c r="I2788" s="56">
        <f>SUM(G2788-F2788)*D2788</f>
        <v>4500</v>
      </c>
      <c r="J2788" s="31" t="e">
        <f>SUM(#REF!+I2788+H2788)</f>
        <v>#REF!</v>
      </c>
    </row>
    <row r="2789" s="4" customFormat="1" ht="14.25" spans="1:10">
      <c r="A2789" s="66" t="s">
        <v>986</v>
      </c>
      <c r="B2789" s="55" t="s">
        <v>987</v>
      </c>
      <c r="C2789" s="53" t="s">
        <v>15</v>
      </c>
      <c r="D2789" s="59">
        <v>1600</v>
      </c>
      <c r="E2789" s="59">
        <v>646</v>
      </c>
      <c r="F2789" s="53">
        <v>641</v>
      </c>
      <c r="G2789" s="53">
        <v>0</v>
      </c>
      <c r="H2789" s="31">
        <f t="shared" si="1574"/>
        <v>-8000</v>
      </c>
      <c r="I2789" s="56">
        <v>0</v>
      </c>
      <c r="J2789" s="31" t="e">
        <f>SUM(#REF!+I2789+H2789)</f>
        <v>#REF!</v>
      </c>
    </row>
    <row r="2790" s="4" customFormat="1" ht="14.25" spans="1:10">
      <c r="A2790" s="66" t="s">
        <v>986</v>
      </c>
      <c r="B2790" s="55" t="s">
        <v>620</v>
      </c>
      <c r="C2790" s="53" t="s">
        <v>15</v>
      </c>
      <c r="D2790" s="59">
        <v>4000</v>
      </c>
      <c r="E2790" s="59">
        <v>301</v>
      </c>
      <c r="F2790" s="53">
        <v>299.5</v>
      </c>
      <c r="G2790" s="53">
        <v>0</v>
      </c>
      <c r="H2790" s="31">
        <f t="shared" si="1574"/>
        <v>-6000</v>
      </c>
      <c r="I2790" s="56">
        <v>0</v>
      </c>
      <c r="J2790" s="31" t="e">
        <f>SUM(#REF!+I2790+H2790)</f>
        <v>#REF!</v>
      </c>
    </row>
    <row r="2791" s="4" customFormat="1" ht="14.25" spans="1:10">
      <c r="A2791" s="66" t="s">
        <v>986</v>
      </c>
      <c r="B2791" s="55" t="s">
        <v>165</v>
      </c>
      <c r="C2791" s="53" t="s">
        <v>15</v>
      </c>
      <c r="D2791" s="59">
        <v>5000</v>
      </c>
      <c r="E2791" s="59">
        <v>369</v>
      </c>
      <c r="F2791" s="53">
        <v>367.5</v>
      </c>
      <c r="G2791" s="53">
        <v>0</v>
      </c>
      <c r="H2791" s="31">
        <f t="shared" si="1574"/>
        <v>-7500</v>
      </c>
      <c r="I2791" s="56">
        <v>0</v>
      </c>
      <c r="J2791" s="31" t="e">
        <f>SUM(#REF!+I2791+H2791)</f>
        <v>#REF!</v>
      </c>
    </row>
    <row r="2792" s="4" customFormat="1" ht="14.25" spans="1:10">
      <c r="A2792" s="66" t="s">
        <v>988</v>
      </c>
      <c r="B2792" s="55" t="s">
        <v>620</v>
      </c>
      <c r="C2792" s="53" t="s">
        <v>15</v>
      </c>
      <c r="D2792" s="59">
        <v>4000</v>
      </c>
      <c r="E2792" s="59">
        <v>280</v>
      </c>
      <c r="F2792" s="53">
        <v>281.5</v>
      </c>
      <c r="G2792" s="53">
        <v>283</v>
      </c>
      <c r="H2792" s="31">
        <f t="shared" si="1574"/>
        <v>6000</v>
      </c>
      <c r="I2792" s="56">
        <f>SUM(G2792-F2792)*D2792</f>
        <v>6000</v>
      </c>
      <c r="J2792" s="31" t="e">
        <f>SUM(#REF!+I2792+H2792)</f>
        <v>#REF!</v>
      </c>
    </row>
    <row r="2793" s="4" customFormat="1" ht="14.25" spans="1:10">
      <c r="A2793" s="66" t="s">
        <v>988</v>
      </c>
      <c r="B2793" s="55" t="s">
        <v>425</v>
      </c>
      <c r="C2793" s="53" t="s">
        <v>15</v>
      </c>
      <c r="D2793" s="59">
        <v>2400</v>
      </c>
      <c r="E2793" s="59">
        <v>529</v>
      </c>
      <c r="F2793" s="53">
        <v>531</v>
      </c>
      <c r="G2793" s="53">
        <v>533</v>
      </c>
      <c r="H2793" s="31">
        <f t="shared" si="1574"/>
        <v>4800</v>
      </c>
      <c r="I2793" s="56">
        <f>SUM(G2793-F2793)*D2793</f>
        <v>4800</v>
      </c>
      <c r="J2793" s="31" t="e">
        <f>SUM(#REF!+I2793+H2793)</f>
        <v>#REF!</v>
      </c>
    </row>
    <row r="2794" s="4" customFormat="1" ht="14.25" spans="1:10">
      <c r="A2794" s="66" t="s">
        <v>988</v>
      </c>
      <c r="B2794" s="55" t="s">
        <v>664</v>
      </c>
      <c r="C2794" s="53" t="s">
        <v>15</v>
      </c>
      <c r="D2794" s="59">
        <v>18000</v>
      </c>
      <c r="E2794" s="59">
        <v>107</v>
      </c>
      <c r="F2794" s="53">
        <v>107</v>
      </c>
      <c r="G2794" s="53">
        <v>0</v>
      </c>
      <c r="H2794" s="31">
        <f t="shared" si="1574"/>
        <v>0</v>
      </c>
      <c r="I2794" s="56">
        <v>0</v>
      </c>
      <c r="J2794" s="31" t="e">
        <f>SUM(#REF!+I2794+H2794)</f>
        <v>#REF!</v>
      </c>
    </row>
    <row r="2795" s="4" customFormat="1" ht="14.25" spans="1:10">
      <c r="A2795" s="66" t="s">
        <v>989</v>
      </c>
      <c r="B2795" s="55" t="s">
        <v>990</v>
      </c>
      <c r="C2795" s="53" t="s">
        <v>15</v>
      </c>
      <c r="D2795" s="59">
        <v>7000</v>
      </c>
      <c r="E2795" s="59">
        <v>153</v>
      </c>
      <c r="F2795" s="53">
        <v>153.75</v>
      </c>
      <c r="G2795" s="53">
        <v>0</v>
      </c>
      <c r="H2795" s="31">
        <f t="shared" si="1574"/>
        <v>5250</v>
      </c>
      <c r="I2795" s="56">
        <v>0</v>
      </c>
      <c r="J2795" s="31" t="e">
        <f>SUM(#REF!+I2795+H2795)</f>
        <v>#REF!</v>
      </c>
    </row>
    <row r="2796" s="4" customFormat="1" ht="14.25" spans="1:10">
      <c r="A2796" s="66" t="s">
        <v>989</v>
      </c>
      <c r="B2796" s="55" t="s">
        <v>177</v>
      </c>
      <c r="C2796" s="53" t="s">
        <v>15</v>
      </c>
      <c r="D2796" s="59">
        <v>4000</v>
      </c>
      <c r="E2796" s="59">
        <v>494.5</v>
      </c>
      <c r="F2796" s="53">
        <v>495.5</v>
      </c>
      <c r="G2796" s="53">
        <v>0</v>
      </c>
      <c r="H2796" s="31">
        <f t="shared" si="1574"/>
        <v>4000</v>
      </c>
      <c r="I2796" s="56">
        <v>0</v>
      </c>
      <c r="J2796" s="31" t="e">
        <f>SUM(#REF!+I2796+H2796)</f>
        <v>#REF!</v>
      </c>
    </row>
    <row r="2797" s="4" customFormat="1" ht="14.25" spans="1:10">
      <c r="A2797" s="66" t="s">
        <v>991</v>
      </c>
      <c r="B2797" s="55" t="s">
        <v>623</v>
      </c>
      <c r="C2797" s="53" t="s">
        <v>15</v>
      </c>
      <c r="D2797" s="59">
        <v>6000</v>
      </c>
      <c r="E2797" s="59">
        <v>374.5</v>
      </c>
      <c r="F2797" s="53">
        <v>375.5</v>
      </c>
      <c r="G2797" s="53">
        <v>376.5</v>
      </c>
      <c r="H2797" s="31">
        <f t="shared" si="1574"/>
        <v>6000</v>
      </c>
      <c r="I2797" s="56">
        <f>SUM(G2797-F2797)*D2797</f>
        <v>6000</v>
      </c>
      <c r="J2797" s="31" t="e">
        <f>SUM(#REF!+I2797+H2797)</f>
        <v>#REF!</v>
      </c>
    </row>
    <row r="2798" s="4" customFormat="1" ht="14.25" spans="1:10">
      <c r="A2798" s="66" t="s">
        <v>991</v>
      </c>
      <c r="B2798" s="55" t="s">
        <v>591</v>
      </c>
      <c r="C2798" s="53" t="s">
        <v>15</v>
      </c>
      <c r="D2798" s="59">
        <v>3000</v>
      </c>
      <c r="E2798" s="59">
        <v>531</v>
      </c>
      <c r="F2798" s="53">
        <v>533</v>
      </c>
      <c r="G2798" s="53">
        <v>0</v>
      </c>
      <c r="H2798" s="31">
        <f t="shared" si="1574"/>
        <v>6000</v>
      </c>
      <c r="I2798" s="56">
        <v>0</v>
      </c>
      <c r="J2798" s="31" t="e">
        <f>SUM(#REF!+I2798+H2798)</f>
        <v>#REF!</v>
      </c>
    </row>
    <row r="2799" s="4" customFormat="1" ht="14.25" spans="1:10">
      <c r="A2799" s="66" t="s">
        <v>992</v>
      </c>
      <c r="B2799" s="55" t="s">
        <v>788</v>
      </c>
      <c r="C2799" s="53" t="s">
        <v>15</v>
      </c>
      <c r="D2799" s="59">
        <v>2000</v>
      </c>
      <c r="E2799" s="59">
        <v>1079</v>
      </c>
      <c r="F2799" s="53">
        <v>1074</v>
      </c>
      <c r="G2799" s="53">
        <v>0</v>
      </c>
      <c r="H2799" s="31">
        <f t="shared" si="1574"/>
        <v>-10000</v>
      </c>
      <c r="I2799" s="56">
        <v>0</v>
      </c>
      <c r="J2799" s="31" t="e">
        <f>SUM(#REF!+I2799+H2799)</f>
        <v>#REF!</v>
      </c>
    </row>
    <row r="2800" s="4" customFormat="1" ht="14.25" spans="1:10">
      <c r="A2800" s="66" t="s">
        <v>992</v>
      </c>
      <c r="B2800" s="55" t="s">
        <v>623</v>
      </c>
      <c r="C2800" s="53" t="s">
        <v>15</v>
      </c>
      <c r="D2800" s="59">
        <v>6000</v>
      </c>
      <c r="E2800" s="59">
        <v>373</v>
      </c>
      <c r="F2800" s="53">
        <v>374</v>
      </c>
      <c r="G2800" s="53">
        <v>0</v>
      </c>
      <c r="H2800" s="31">
        <f t="shared" si="1574"/>
        <v>6000</v>
      </c>
      <c r="I2800" s="56">
        <v>0</v>
      </c>
      <c r="J2800" s="31" t="e">
        <f>SUM(#REF!+I2800+H2800)</f>
        <v>#REF!</v>
      </c>
    </row>
    <row r="2801" s="4" customFormat="1" ht="14.25" spans="1:10">
      <c r="A2801" s="66" t="s">
        <v>993</v>
      </c>
      <c r="B2801" s="55" t="s">
        <v>496</v>
      </c>
      <c r="C2801" s="53" t="s">
        <v>15</v>
      </c>
      <c r="D2801" s="59">
        <v>14000</v>
      </c>
      <c r="E2801" s="59">
        <v>147</v>
      </c>
      <c r="F2801" s="53">
        <v>147.5</v>
      </c>
      <c r="G2801" s="53">
        <v>148</v>
      </c>
      <c r="H2801" s="31">
        <f t="shared" si="1574"/>
        <v>7000</v>
      </c>
      <c r="I2801" s="56">
        <f>SUM(G2801-F2801)*D2801</f>
        <v>7000</v>
      </c>
      <c r="J2801" s="31" t="e">
        <f>SUM(#REF!+I2801+H2801)</f>
        <v>#REF!</v>
      </c>
    </row>
    <row r="2802" s="4" customFormat="1" ht="14.25" spans="1:10">
      <c r="A2802" s="66" t="s">
        <v>993</v>
      </c>
      <c r="B2802" s="55" t="s">
        <v>751</v>
      </c>
      <c r="C2802" s="53" t="s">
        <v>15</v>
      </c>
      <c r="D2802" s="59">
        <v>4000</v>
      </c>
      <c r="E2802" s="59">
        <v>386</v>
      </c>
      <c r="F2802" s="53">
        <v>387</v>
      </c>
      <c r="G2802" s="53">
        <v>388</v>
      </c>
      <c r="H2802" s="31">
        <f t="shared" si="1574"/>
        <v>4000</v>
      </c>
      <c r="I2802" s="56">
        <f>SUM(G2802-F2802)*D2802</f>
        <v>4000</v>
      </c>
      <c r="J2802" s="31" t="e">
        <f>SUM(#REF!+I2802+H2802)</f>
        <v>#REF!</v>
      </c>
    </row>
    <row r="2803" s="4" customFormat="1" ht="14.25" spans="1:10">
      <c r="A2803" s="66" t="s">
        <v>993</v>
      </c>
      <c r="B2803" s="55" t="s">
        <v>617</v>
      </c>
      <c r="C2803" s="53" t="s">
        <v>15</v>
      </c>
      <c r="D2803" s="59">
        <v>7000</v>
      </c>
      <c r="E2803" s="59">
        <v>145</v>
      </c>
      <c r="F2803" s="53">
        <v>143.75</v>
      </c>
      <c r="G2803" s="53">
        <v>0</v>
      </c>
      <c r="H2803" s="31">
        <f t="shared" si="1574"/>
        <v>-8750</v>
      </c>
      <c r="I2803" s="56">
        <v>0</v>
      </c>
      <c r="J2803" s="31" t="e">
        <f>SUM(#REF!+I2803+H2803)</f>
        <v>#REF!</v>
      </c>
    </row>
    <row r="2804" s="4" customFormat="1" ht="14.25" spans="1:10">
      <c r="A2804" s="66" t="s">
        <v>993</v>
      </c>
      <c r="B2804" s="55" t="s">
        <v>773</v>
      </c>
      <c r="C2804" s="53" t="s">
        <v>15</v>
      </c>
      <c r="D2804" s="59">
        <v>8000</v>
      </c>
      <c r="E2804" s="59">
        <v>229.5</v>
      </c>
      <c r="F2804" s="53">
        <v>228.75</v>
      </c>
      <c r="G2804" s="53">
        <v>0</v>
      </c>
      <c r="H2804" s="31">
        <f t="shared" si="1574"/>
        <v>-6000</v>
      </c>
      <c r="I2804" s="56">
        <v>0</v>
      </c>
      <c r="J2804" s="31" t="e">
        <f>SUM(#REF!+I2804+H2804)</f>
        <v>#REF!</v>
      </c>
    </row>
    <row r="2805" s="4" customFormat="1" ht="14.25" spans="1:10">
      <c r="A2805" s="66" t="s">
        <v>993</v>
      </c>
      <c r="B2805" s="55" t="s">
        <v>591</v>
      </c>
      <c r="C2805" s="53" t="s">
        <v>15</v>
      </c>
      <c r="D2805" s="59">
        <v>3000</v>
      </c>
      <c r="E2805" s="59">
        <v>512</v>
      </c>
      <c r="F2805" s="53">
        <v>509</v>
      </c>
      <c r="G2805" s="53">
        <v>0</v>
      </c>
      <c r="H2805" s="31">
        <f t="shared" si="1574"/>
        <v>-9000</v>
      </c>
      <c r="I2805" s="56">
        <v>0</v>
      </c>
      <c r="J2805" s="31" t="e">
        <f>SUM(#REF!+I2805+H2805)</f>
        <v>#REF!</v>
      </c>
    </row>
    <row r="2806" s="4" customFormat="1" ht="14.25" spans="1:10">
      <c r="A2806" s="66" t="s">
        <v>994</v>
      </c>
      <c r="B2806" s="55" t="s">
        <v>591</v>
      </c>
      <c r="C2806" s="53" t="s">
        <v>17</v>
      </c>
      <c r="D2806" s="59">
        <v>3000</v>
      </c>
      <c r="E2806" s="59">
        <v>500</v>
      </c>
      <c r="F2806" s="53">
        <v>499</v>
      </c>
      <c r="G2806" s="53">
        <v>0</v>
      </c>
      <c r="H2806" s="31">
        <f>SUM(E2806-F2806)*D2806</f>
        <v>3000</v>
      </c>
      <c r="I2806" s="56">
        <v>0</v>
      </c>
      <c r="J2806" s="31" t="e">
        <f>SUM(#REF!+I2806+H2806)</f>
        <v>#REF!</v>
      </c>
    </row>
    <row r="2807" s="4" customFormat="1" ht="14.25" spans="1:10">
      <c r="A2807" s="66" t="s">
        <v>994</v>
      </c>
      <c r="B2807" s="55" t="s">
        <v>366</v>
      </c>
      <c r="C2807" s="53" t="s">
        <v>17</v>
      </c>
      <c r="D2807" s="59">
        <v>2400</v>
      </c>
      <c r="E2807" s="59">
        <v>625</v>
      </c>
      <c r="F2807" s="53">
        <v>623</v>
      </c>
      <c r="G2807" s="53">
        <v>0</v>
      </c>
      <c r="H2807" s="31">
        <f>SUM(E2807-F2807)*D2807</f>
        <v>4800</v>
      </c>
      <c r="I2807" s="56">
        <v>0</v>
      </c>
      <c r="J2807" s="31" t="e">
        <f>SUM(#REF!+I2807+H2807)</f>
        <v>#REF!</v>
      </c>
    </row>
    <row r="2808" s="4" customFormat="1" ht="14.25" spans="1:10">
      <c r="A2808" s="66" t="s">
        <v>995</v>
      </c>
      <c r="B2808" s="55" t="s">
        <v>690</v>
      </c>
      <c r="C2808" s="53" t="s">
        <v>15</v>
      </c>
      <c r="D2808" s="59">
        <v>8000</v>
      </c>
      <c r="E2808" s="59">
        <v>103.5</v>
      </c>
      <c r="F2808" s="53">
        <v>104.25</v>
      </c>
      <c r="G2808" s="53">
        <v>0</v>
      </c>
      <c r="H2808" s="31">
        <f t="shared" ref="H2808:H2825" si="1575">SUM(F2808-E2808)*D2808</f>
        <v>6000</v>
      </c>
      <c r="I2808" s="56">
        <v>0</v>
      </c>
      <c r="J2808" s="31" t="e">
        <f>SUM(#REF!+I2808+H2808)</f>
        <v>#REF!</v>
      </c>
    </row>
    <row r="2809" s="4" customFormat="1" ht="14.25" spans="1:10">
      <c r="A2809" s="66" t="s">
        <v>995</v>
      </c>
      <c r="B2809" s="55" t="s">
        <v>788</v>
      </c>
      <c r="C2809" s="53" t="s">
        <v>15</v>
      </c>
      <c r="D2809" s="59">
        <v>2000</v>
      </c>
      <c r="E2809" s="59">
        <v>1075</v>
      </c>
      <c r="F2809" s="53">
        <v>1078</v>
      </c>
      <c r="G2809" s="53">
        <v>0</v>
      </c>
      <c r="H2809" s="31">
        <f t="shared" si="1575"/>
        <v>6000</v>
      </c>
      <c r="I2809" s="56">
        <v>0</v>
      </c>
      <c r="J2809" s="31" t="e">
        <f>SUM(#REF!+I2809+H2809)</f>
        <v>#REF!</v>
      </c>
    </row>
    <row r="2810" s="4" customFormat="1" ht="14.25" spans="1:10">
      <c r="A2810" s="66" t="s">
        <v>996</v>
      </c>
      <c r="B2810" s="55" t="s">
        <v>599</v>
      </c>
      <c r="C2810" s="53" t="s">
        <v>15</v>
      </c>
      <c r="D2810" s="59">
        <v>6000</v>
      </c>
      <c r="E2810" s="59">
        <v>144</v>
      </c>
      <c r="F2810" s="53">
        <v>145</v>
      </c>
      <c r="G2810" s="53">
        <v>146</v>
      </c>
      <c r="H2810" s="31">
        <f t="shared" si="1575"/>
        <v>6000</v>
      </c>
      <c r="I2810" s="56">
        <f>SUM(G2810-F2810)*D2810</f>
        <v>6000</v>
      </c>
      <c r="J2810" s="31" t="e">
        <f>SUM(#REF!+I2810+H2810)</f>
        <v>#REF!</v>
      </c>
    </row>
    <row r="2811" s="4" customFormat="1" ht="14.25" spans="1:10">
      <c r="A2811" s="66" t="s">
        <v>996</v>
      </c>
      <c r="B2811" s="55" t="s">
        <v>653</v>
      </c>
      <c r="C2811" s="53" t="s">
        <v>15</v>
      </c>
      <c r="D2811" s="59">
        <v>5000</v>
      </c>
      <c r="E2811" s="59">
        <v>219.5</v>
      </c>
      <c r="F2811" s="53">
        <v>220.5</v>
      </c>
      <c r="G2811" s="53">
        <v>221.5</v>
      </c>
      <c r="H2811" s="31">
        <f t="shared" si="1575"/>
        <v>5000</v>
      </c>
      <c r="I2811" s="56">
        <f>SUM(G2811-F2811)*D2811</f>
        <v>5000</v>
      </c>
      <c r="J2811" s="31" t="e">
        <f>SUM(#REF!+I2811+H2811)</f>
        <v>#REF!</v>
      </c>
    </row>
    <row r="2812" s="4" customFormat="1" ht="14.25" spans="1:10">
      <c r="A2812" s="66" t="s">
        <v>996</v>
      </c>
      <c r="B2812" s="55" t="s">
        <v>751</v>
      </c>
      <c r="C2812" s="53" t="s">
        <v>15</v>
      </c>
      <c r="D2812" s="59">
        <v>4000</v>
      </c>
      <c r="E2812" s="59">
        <v>407.5</v>
      </c>
      <c r="F2812" s="53">
        <v>408.5</v>
      </c>
      <c r="G2812" s="53">
        <v>0</v>
      </c>
      <c r="H2812" s="31">
        <f t="shared" si="1575"/>
        <v>4000</v>
      </c>
      <c r="I2812" s="56">
        <v>0</v>
      </c>
      <c r="J2812" s="31" t="e">
        <f>SUM(#REF!+I2812+H2812)</f>
        <v>#REF!</v>
      </c>
    </row>
    <row r="2813" s="4" customFormat="1" ht="14.25" spans="1:10">
      <c r="A2813" s="66" t="s">
        <v>996</v>
      </c>
      <c r="B2813" s="55" t="s">
        <v>73</v>
      </c>
      <c r="C2813" s="53" t="s">
        <v>15</v>
      </c>
      <c r="D2813" s="59">
        <v>10000</v>
      </c>
      <c r="E2813" s="59">
        <v>224.5</v>
      </c>
      <c r="F2813" s="53">
        <v>225</v>
      </c>
      <c r="G2813" s="53">
        <v>0</v>
      </c>
      <c r="H2813" s="31">
        <f t="shared" si="1575"/>
        <v>5000</v>
      </c>
      <c r="I2813" s="56">
        <v>0</v>
      </c>
      <c r="J2813" s="31" t="e">
        <f>SUM(#REF!+I2813+H2813)</f>
        <v>#REF!</v>
      </c>
    </row>
    <row r="2814" s="4" customFormat="1" ht="14.25" spans="1:10">
      <c r="A2814" s="66" t="s">
        <v>996</v>
      </c>
      <c r="B2814" s="55" t="s">
        <v>496</v>
      </c>
      <c r="C2814" s="53" t="s">
        <v>15</v>
      </c>
      <c r="D2814" s="59">
        <v>14000</v>
      </c>
      <c r="E2814" s="59">
        <v>151.5</v>
      </c>
      <c r="F2814" s="53">
        <v>151.5</v>
      </c>
      <c r="G2814" s="53">
        <v>0</v>
      </c>
      <c r="H2814" s="31">
        <f t="shared" si="1575"/>
        <v>0</v>
      </c>
      <c r="I2814" s="56">
        <v>0</v>
      </c>
      <c r="J2814" s="31" t="e">
        <f>SUM(#REF!+I2814+H2814)</f>
        <v>#REF!</v>
      </c>
    </row>
    <row r="2815" s="4" customFormat="1" ht="14.25" spans="1:10">
      <c r="A2815" s="66" t="s">
        <v>997</v>
      </c>
      <c r="B2815" s="55" t="s">
        <v>520</v>
      </c>
      <c r="C2815" s="53" t="s">
        <v>15</v>
      </c>
      <c r="D2815" s="59">
        <v>2000</v>
      </c>
      <c r="E2815" s="59">
        <v>908</v>
      </c>
      <c r="F2815" s="53">
        <v>911</v>
      </c>
      <c r="G2815" s="53">
        <v>914</v>
      </c>
      <c r="H2815" s="31">
        <f t="shared" si="1575"/>
        <v>6000</v>
      </c>
      <c r="I2815" s="56">
        <f>SUM(G2815-F2815)*D2815</f>
        <v>6000</v>
      </c>
      <c r="J2815" s="31" t="e">
        <f>SUM(#REF!+I2815+H2815)</f>
        <v>#REF!</v>
      </c>
    </row>
    <row r="2816" s="4" customFormat="1" ht="14.25" spans="1:10">
      <c r="A2816" s="66" t="s">
        <v>997</v>
      </c>
      <c r="B2816" s="55" t="s">
        <v>620</v>
      </c>
      <c r="C2816" s="53" t="s">
        <v>15</v>
      </c>
      <c r="D2816" s="59">
        <v>4000</v>
      </c>
      <c r="E2816" s="59">
        <v>298</v>
      </c>
      <c r="F2816" s="53">
        <v>299</v>
      </c>
      <c r="G2816" s="53">
        <v>0</v>
      </c>
      <c r="H2816" s="31">
        <f t="shared" si="1575"/>
        <v>4000</v>
      </c>
      <c r="I2816" s="56">
        <v>0</v>
      </c>
      <c r="J2816" s="31" t="e">
        <f>SUM(#REF!+I2816+H2816)</f>
        <v>#REF!</v>
      </c>
    </row>
    <row r="2817" s="4" customFormat="1" ht="14.25" spans="1:10">
      <c r="A2817" s="66" t="s">
        <v>997</v>
      </c>
      <c r="B2817" s="55" t="s">
        <v>690</v>
      </c>
      <c r="C2817" s="53" t="s">
        <v>15</v>
      </c>
      <c r="D2817" s="59">
        <v>8000</v>
      </c>
      <c r="E2817" s="59">
        <v>99.2</v>
      </c>
      <c r="F2817" s="53">
        <v>99.75</v>
      </c>
      <c r="G2817" s="53">
        <v>0</v>
      </c>
      <c r="H2817" s="31">
        <f t="shared" si="1575"/>
        <v>4399.99999999998</v>
      </c>
      <c r="I2817" s="56">
        <v>0</v>
      </c>
      <c r="J2817" s="31" t="e">
        <f>SUM(#REF!+I2817+H2817)</f>
        <v>#REF!</v>
      </c>
    </row>
    <row r="2818" s="4" customFormat="1" ht="14.25" spans="1:10">
      <c r="A2818" s="66" t="s">
        <v>997</v>
      </c>
      <c r="B2818" s="55" t="s">
        <v>177</v>
      </c>
      <c r="C2818" s="53" t="s">
        <v>15</v>
      </c>
      <c r="D2818" s="59">
        <v>4000</v>
      </c>
      <c r="E2818" s="59">
        <v>518</v>
      </c>
      <c r="F2818" s="53">
        <v>516.5</v>
      </c>
      <c r="G2818" s="53">
        <v>0</v>
      </c>
      <c r="H2818" s="31">
        <f t="shared" si="1575"/>
        <v>-6000</v>
      </c>
      <c r="I2818" s="56">
        <v>0</v>
      </c>
      <c r="J2818" s="31" t="e">
        <f>SUM(#REF!+I2818+H2818)</f>
        <v>#REF!</v>
      </c>
    </row>
    <row r="2819" s="4" customFormat="1" ht="14.25" spans="1:10">
      <c r="A2819" s="66" t="s">
        <v>998</v>
      </c>
      <c r="B2819" s="55" t="s">
        <v>157</v>
      </c>
      <c r="C2819" s="53" t="s">
        <v>15</v>
      </c>
      <c r="D2819" s="59">
        <v>2400</v>
      </c>
      <c r="E2819" s="59">
        <v>724</v>
      </c>
      <c r="F2819" s="53">
        <v>727</v>
      </c>
      <c r="G2819" s="53">
        <v>730</v>
      </c>
      <c r="H2819" s="31">
        <f t="shared" si="1575"/>
        <v>7200</v>
      </c>
      <c r="I2819" s="56">
        <f>SUM(G2819-F2819)*D2819</f>
        <v>7200</v>
      </c>
      <c r="J2819" s="31" t="e">
        <f>SUM(#REF!+I2819+H2819)</f>
        <v>#REF!</v>
      </c>
    </row>
    <row r="2820" s="4" customFormat="1" ht="14.25" spans="1:10">
      <c r="A2820" s="66" t="s">
        <v>998</v>
      </c>
      <c r="B2820" s="55" t="s">
        <v>177</v>
      </c>
      <c r="C2820" s="53" t="s">
        <v>15</v>
      </c>
      <c r="D2820" s="59">
        <v>4000</v>
      </c>
      <c r="E2820" s="59">
        <v>515</v>
      </c>
      <c r="F2820" s="53">
        <v>516</v>
      </c>
      <c r="G2820" s="53">
        <v>517</v>
      </c>
      <c r="H2820" s="31">
        <f t="shared" si="1575"/>
        <v>4000</v>
      </c>
      <c r="I2820" s="56">
        <f>SUM(G2820-F2820)*D2820</f>
        <v>4000</v>
      </c>
      <c r="J2820" s="31" t="e">
        <f>SUM(#REF!+I2820+H2820)</f>
        <v>#REF!</v>
      </c>
    </row>
    <row r="2821" s="4" customFormat="1" ht="14.25" spans="1:10">
      <c r="A2821" s="66" t="s">
        <v>998</v>
      </c>
      <c r="B2821" s="55" t="s">
        <v>653</v>
      </c>
      <c r="C2821" s="53" t="s">
        <v>15</v>
      </c>
      <c r="D2821" s="59">
        <v>4000</v>
      </c>
      <c r="E2821" s="59">
        <v>219</v>
      </c>
      <c r="F2821" s="53">
        <v>220</v>
      </c>
      <c r="G2821" s="53">
        <v>221</v>
      </c>
      <c r="H2821" s="31">
        <f t="shared" si="1575"/>
        <v>4000</v>
      </c>
      <c r="I2821" s="56">
        <f>SUM(G2821-F2821)*D2821</f>
        <v>4000</v>
      </c>
      <c r="J2821" s="31" t="e">
        <f>SUM(#REF!+I2821+H2821)</f>
        <v>#REF!</v>
      </c>
    </row>
    <row r="2822" s="4" customFormat="1" ht="14.25" spans="1:10">
      <c r="A2822" s="66" t="s">
        <v>998</v>
      </c>
      <c r="B2822" s="55" t="s">
        <v>486</v>
      </c>
      <c r="C2822" s="53" t="s">
        <v>15</v>
      </c>
      <c r="D2822" s="59">
        <v>6000</v>
      </c>
      <c r="E2822" s="59">
        <v>266</v>
      </c>
      <c r="F2822" s="53">
        <v>267</v>
      </c>
      <c r="G2822" s="53">
        <v>268</v>
      </c>
      <c r="H2822" s="31">
        <f t="shared" si="1575"/>
        <v>6000</v>
      </c>
      <c r="I2822" s="56">
        <f>SUM(G2822-F2822)*D2822</f>
        <v>6000</v>
      </c>
      <c r="J2822" s="31" t="e">
        <f>SUM(#REF!+I2822+H2822)</f>
        <v>#REF!</v>
      </c>
    </row>
    <row r="2823" s="4" customFormat="1" ht="14.25" spans="1:10">
      <c r="A2823" s="66" t="s">
        <v>998</v>
      </c>
      <c r="B2823" s="55" t="s">
        <v>906</v>
      </c>
      <c r="C2823" s="53" t="s">
        <v>15</v>
      </c>
      <c r="D2823" s="59">
        <v>20000</v>
      </c>
      <c r="E2823" s="59">
        <v>67.5</v>
      </c>
      <c r="F2823" s="53">
        <v>66.8</v>
      </c>
      <c r="G2823" s="53">
        <v>0</v>
      </c>
      <c r="H2823" s="31">
        <f t="shared" si="1575"/>
        <v>-14000.0000000001</v>
      </c>
      <c r="I2823" s="56">
        <v>0</v>
      </c>
      <c r="J2823" s="31" t="e">
        <f>SUM(#REF!+I2823+H2823)</f>
        <v>#REF!</v>
      </c>
    </row>
    <row r="2824" s="4" customFormat="1" ht="14.25" spans="1:10">
      <c r="A2824" s="66" t="s">
        <v>999</v>
      </c>
      <c r="B2824" s="55" t="s">
        <v>773</v>
      </c>
      <c r="C2824" s="53" t="s">
        <v>15</v>
      </c>
      <c r="D2824" s="59">
        <v>8000</v>
      </c>
      <c r="E2824" s="59">
        <v>214</v>
      </c>
      <c r="F2824" s="53">
        <v>214.7</v>
      </c>
      <c r="G2824" s="53">
        <v>215.5</v>
      </c>
      <c r="H2824" s="31">
        <f t="shared" si="1575"/>
        <v>5599.99999999991</v>
      </c>
      <c r="I2824" s="56">
        <f>SUM(G2824-F2824)*D2824</f>
        <v>6400.00000000009</v>
      </c>
      <c r="J2824" s="31" t="e">
        <f>SUM(#REF!+I2824+H2824)</f>
        <v>#REF!</v>
      </c>
    </row>
    <row r="2825" s="4" customFormat="1" ht="14.25" spans="1:10">
      <c r="A2825" s="66" t="s">
        <v>999</v>
      </c>
      <c r="B2825" s="55" t="s">
        <v>398</v>
      </c>
      <c r="C2825" s="53" t="s">
        <v>15</v>
      </c>
      <c r="D2825" s="59">
        <v>1000</v>
      </c>
      <c r="E2825" s="59">
        <v>970</v>
      </c>
      <c r="F2825" s="53">
        <v>973</v>
      </c>
      <c r="G2825" s="53">
        <v>976</v>
      </c>
      <c r="H2825" s="31">
        <f t="shared" si="1575"/>
        <v>3000</v>
      </c>
      <c r="I2825" s="56">
        <f>SUM(G2825-F2825)*D2825</f>
        <v>3000</v>
      </c>
      <c r="J2825" s="31" t="e">
        <f>SUM(#REF!+I2825+H2825)</f>
        <v>#REF!</v>
      </c>
    </row>
    <row r="2826" s="4" customFormat="1" ht="14.25" spans="1:10">
      <c r="A2826" s="55"/>
      <c r="B2826" s="55"/>
      <c r="C2826" s="55"/>
      <c r="D2826" s="59"/>
      <c r="E2826" s="59"/>
      <c r="F2826" s="55"/>
      <c r="G2826" s="55"/>
      <c r="H2826" s="56"/>
      <c r="I2826" s="56"/>
      <c r="J2826" s="56"/>
    </row>
    <row r="2827" s="4" customFormat="1" ht="14.25" spans="1:10">
      <c r="A2827" s="66" t="s">
        <v>1000</v>
      </c>
      <c r="B2827" s="55" t="s">
        <v>623</v>
      </c>
      <c r="C2827" s="53" t="s">
        <v>15</v>
      </c>
      <c r="D2827" s="59">
        <v>6000</v>
      </c>
      <c r="E2827" s="59">
        <v>357.5</v>
      </c>
      <c r="F2827" s="53">
        <v>358.5</v>
      </c>
      <c r="G2827" s="53">
        <v>0</v>
      </c>
      <c r="H2827" s="31">
        <f t="shared" ref="H2827:H2841" si="1576">SUM(F2827-E2827)*D2827</f>
        <v>6000</v>
      </c>
      <c r="I2827" s="56">
        <v>0</v>
      </c>
      <c r="J2827" s="31" t="e">
        <f>SUM(#REF!+I2827+H2827)</f>
        <v>#REF!</v>
      </c>
    </row>
    <row r="2828" s="4" customFormat="1" ht="14.25" spans="1:10">
      <c r="A2828" s="66" t="s">
        <v>1000</v>
      </c>
      <c r="B2828" s="55" t="s">
        <v>620</v>
      </c>
      <c r="C2828" s="53" t="s">
        <v>15</v>
      </c>
      <c r="D2828" s="59">
        <v>4000</v>
      </c>
      <c r="E2828" s="59">
        <v>282</v>
      </c>
      <c r="F2828" s="53">
        <v>283.5</v>
      </c>
      <c r="G2828" s="53">
        <v>0</v>
      </c>
      <c r="H2828" s="31">
        <f t="shared" si="1576"/>
        <v>6000</v>
      </c>
      <c r="I2828" s="56">
        <v>0</v>
      </c>
      <c r="J2828" s="31" t="e">
        <f>SUM(#REF!+I2828+H2828)</f>
        <v>#REF!</v>
      </c>
    </row>
    <row r="2829" s="4" customFormat="1" ht="14.25" spans="1:10">
      <c r="A2829" s="66" t="s">
        <v>1000</v>
      </c>
      <c r="B2829" s="55" t="s">
        <v>520</v>
      </c>
      <c r="C2829" s="53" t="s">
        <v>15</v>
      </c>
      <c r="D2829" s="59">
        <v>2000</v>
      </c>
      <c r="E2829" s="59">
        <v>906</v>
      </c>
      <c r="F2829" s="53">
        <v>901</v>
      </c>
      <c r="G2829" s="53">
        <v>0</v>
      </c>
      <c r="H2829" s="31">
        <f t="shared" si="1576"/>
        <v>-10000</v>
      </c>
      <c r="I2829" s="56">
        <v>0</v>
      </c>
      <c r="J2829" s="31" t="e">
        <f>SUM(#REF!+I2829+H2829)</f>
        <v>#REF!</v>
      </c>
    </row>
    <row r="2830" s="4" customFormat="1" ht="14.25" spans="1:10">
      <c r="A2830" s="66" t="s">
        <v>1001</v>
      </c>
      <c r="B2830" s="55" t="s">
        <v>623</v>
      </c>
      <c r="C2830" s="53" t="s">
        <v>15</v>
      </c>
      <c r="D2830" s="59">
        <v>6000</v>
      </c>
      <c r="E2830" s="59">
        <v>354</v>
      </c>
      <c r="F2830" s="53">
        <v>355</v>
      </c>
      <c r="G2830" s="53">
        <v>0</v>
      </c>
      <c r="H2830" s="31">
        <f t="shared" si="1576"/>
        <v>6000</v>
      </c>
      <c r="I2830" s="56">
        <v>0</v>
      </c>
      <c r="J2830" s="31" t="e">
        <f>SUM(#REF!+I2830+H2830)</f>
        <v>#REF!</v>
      </c>
    </row>
    <row r="2831" s="4" customFormat="1" ht="14.25" spans="1:10">
      <c r="A2831" s="66" t="s">
        <v>1001</v>
      </c>
      <c r="B2831" s="55" t="s">
        <v>496</v>
      </c>
      <c r="C2831" s="53" t="s">
        <v>15</v>
      </c>
      <c r="D2831" s="59">
        <v>14000</v>
      </c>
      <c r="E2831" s="59">
        <v>144.5</v>
      </c>
      <c r="F2831" s="53">
        <v>145</v>
      </c>
      <c r="G2831" s="53">
        <v>0</v>
      </c>
      <c r="H2831" s="31">
        <f t="shared" si="1576"/>
        <v>7000</v>
      </c>
      <c r="I2831" s="56">
        <v>0</v>
      </c>
      <c r="J2831" s="31" t="e">
        <f>SUM(#REF!+I2831+H2831)</f>
        <v>#REF!</v>
      </c>
    </row>
    <row r="2832" s="4" customFormat="1" ht="14.25" spans="1:10">
      <c r="A2832" s="66" t="s">
        <v>1001</v>
      </c>
      <c r="B2832" s="55" t="s">
        <v>186</v>
      </c>
      <c r="C2832" s="53" t="s">
        <v>15</v>
      </c>
      <c r="D2832" s="59">
        <v>3000</v>
      </c>
      <c r="E2832" s="59">
        <v>248</v>
      </c>
      <c r="F2832" s="53">
        <v>250</v>
      </c>
      <c r="G2832" s="53">
        <v>0</v>
      </c>
      <c r="H2832" s="31">
        <f t="shared" si="1576"/>
        <v>6000</v>
      </c>
      <c r="I2832" s="56">
        <v>0</v>
      </c>
      <c r="J2832" s="31" t="e">
        <f>SUM(#REF!+I2832+H2832)</f>
        <v>#REF!</v>
      </c>
    </row>
    <row r="2833" s="4" customFormat="1" ht="14.25" spans="1:10">
      <c r="A2833" s="66" t="s">
        <v>1001</v>
      </c>
      <c r="B2833" s="55" t="s">
        <v>366</v>
      </c>
      <c r="C2833" s="53" t="s">
        <v>15</v>
      </c>
      <c r="D2833" s="59">
        <v>4000</v>
      </c>
      <c r="E2833" s="59">
        <v>632.5</v>
      </c>
      <c r="F2833" s="53">
        <v>634.5</v>
      </c>
      <c r="G2833" s="53">
        <v>0</v>
      </c>
      <c r="H2833" s="31">
        <f t="shared" si="1576"/>
        <v>8000</v>
      </c>
      <c r="I2833" s="56">
        <v>0</v>
      </c>
      <c r="J2833" s="31" t="e">
        <f>SUM(#REF!+I2833+H2833)</f>
        <v>#REF!</v>
      </c>
    </row>
    <row r="2834" s="4" customFormat="1" ht="14.25" spans="1:10">
      <c r="A2834" s="66" t="s">
        <v>1002</v>
      </c>
      <c r="B2834" s="55" t="s">
        <v>967</v>
      </c>
      <c r="C2834" s="53" t="s">
        <v>15</v>
      </c>
      <c r="D2834" s="59">
        <v>7000</v>
      </c>
      <c r="E2834" s="59">
        <v>311</v>
      </c>
      <c r="F2834" s="53">
        <v>312.5</v>
      </c>
      <c r="G2834" s="53">
        <v>352</v>
      </c>
      <c r="H2834" s="31">
        <f t="shared" si="1576"/>
        <v>10500</v>
      </c>
      <c r="I2834" s="56">
        <v>0</v>
      </c>
      <c r="J2834" s="31" t="e">
        <f>SUM(#REF!+I2834+H2834)</f>
        <v>#REF!</v>
      </c>
    </row>
    <row r="2835" s="4" customFormat="1" ht="14.25" spans="1:10">
      <c r="A2835" s="66" t="s">
        <v>1002</v>
      </c>
      <c r="B2835" s="55" t="s">
        <v>690</v>
      </c>
      <c r="C2835" s="53" t="s">
        <v>15</v>
      </c>
      <c r="D2835" s="59">
        <v>8000</v>
      </c>
      <c r="E2835" s="59">
        <v>95.7</v>
      </c>
      <c r="F2835" s="53">
        <v>96.5</v>
      </c>
      <c r="G2835" s="53">
        <v>0</v>
      </c>
      <c r="H2835" s="31">
        <f t="shared" si="1576"/>
        <v>6399.99999999998</v>
      </c>
      <c r="I2835" s="56">
        <v>0</v>
      </c>
      <c r="J2835" s="31" t="e">
        <f>SUM(#REF!+I2835+H2835)</f>
        <v>#REF!</v>
      </c>
    </row>
    <row r="2836" s="4" customFormat="1" ht="14.25" spans="1:10">
      <c r="A2836" s="66" t="s">
        <v>1002</v>
      </c>
      <c r="B2836" s="55" t="s">
        <v>366</v>
      </c>
      <c r="C2836" s="53" t="s">
        <v>15</v>
      </c>
      <c r="D2836" s="59">
        <v>4000</v>
      </c>
      <c r="E2836" s="59">
        <v>630</v>
      </c>
      <c r="F2836" s="53">
        <v>632</v>
      </c>
      <c r="G2836" s="53">
        <v>0</v>
      </c>
      <c r="H2836" s="31">
        <f t="shared" si="1576"/>
        <v>8000</v>
      </c>
      <c r="I2836" s="56">
        <v>0</v>
      </c>
      <c r="J2836" s="31" t="e">
        <f>SUM(#REF!+I2836+H2836)</f>
        <v>#REF!</v>
      </c>
    </row>
    <row r="2837" s="4" customFormat="1" ht="14.25" spans="1:10">
      <c r="A2837" s="66" t="s">
        <v>1003</v>
      </c>
      <c r="B2837" s="55" t="s">
        <v>632</v>
      </c>
      <c r="C2837" s="53" t="s">
        <v>15</v>
      </c>
      <c r="D2837" s="59">
        <v>3000</v>
      </c>
      <c r="E2837" s="59">
        <v>348</v>
      </c>
      <c r="F2837" s="53">
        <v>350</v>
      </c>
      <c r="G2837" s="53">
        <v>352</v>
      </c>
      <c r="H2837" s="31">
        <f t="shared" si="1576"/>
        <v>6000</v>
      </c>
      <c r="I2837" s="56">
        <v>0</v>
      </c>
      <c r="J2837" s="31" t="e">
        <f>SUM(#REF!+I2837+H2837)</f>
        <v>#REF!</v>
      </c>
    </row>
    <row r="2838" s="4" customFormat="1" ht="14.25" spans="1:10">
      <c r="A2838" s="66" t="s">
        <v>1003</v>
      </c>
      <c r="B2838" s="55" t="s">
        <v>664</v>
      </c>
      <c r="C2838" s="53" t="s">
        <v>15</v>
      </c>
      <c r="D2838" s="59">
        <v>18000</v>
      </c>
      <c r="E2838" s="59">
        <v>115.5</v>
      </c>
      <c r="F2838" s="53">
        <v>116</v>
      </c>
      <c r="G2838" s="53">
        <v>0</v>
      </c>
      <c r="H2838" s="31">
        <f t="shared" si="1576"/>
        <v>9000</v>
      </c>
      <c r="I2838" s="56">
        <v>0</v>
      </c>
      <c r="J2838" s="31" t="e">
        <f>SUM(#REF!+I2838+H2838)</f>
        <v>#REF!</v>
      </c>
    </row>
    <row r="2839" s="4" customFormat="1" ht="14.25" spans="1:10">
      <c r="A2839" s="66" t="s">
        <v>1003</v>
      </c>
      <c r="B2839" s="55" t="s">
        <v>165</v>
      </c>
      <c r="C2839" s="53" t="s">
        <v>15</v>
      </c>
      <c r="D2839" s="59">
        <v>5000</v>
      </c>
      <c r="E2839" s="59">
        <v>411</v>
      </c>
      <c r="F2839" s="53">
        <v>412</v>
      </c>
      <c r="G2839" s="53">
        <v>0</v>
      </c>
      <c r="H2839" s="31">
        <f t="shared" si="1576"/>
        <v>5000</v>
      </c>
      <c r="I2839" s="56">
        <v>0</v>
      </c>
      <c r="J2839" s="31" t="e">
        <f>SUM(#REF!+I2839+H2839)</f>
        <v>#REF!</v>
      </c>
    </row>
    <row r="2840" s="4" customFormat="1" ht="14.25" spans="1:10">
      <c r="A2840" s="66" t="s">
        <v>1003</v>
      </c>
      <c r="B2840" s="55" t="s">
        <v>388</v>
      </c>
      <c r="C2840" s="53" t="s">
        <v>15</v>
      </c>
      <c r="D2840" s="59">
        <v>3600</v>
      </c>
      <c r="E2840" s="59">
        <v>639</v>
      </c>
      <c r="F2840" s="53">
        <v>641</v>
      </c>
      <c r="G2840" s="53">
        <v>0</v>
      </c>
      <c r="H2840" s="31">
        <f t="shared" si="1576"/>
        <v>7200</v>
      </c>
      <c r="I2840" s="56">
        <v>0</v>
      </c>
      <c r="J2840" s="31" t="e">
        <f>SUM(#REF!+I2840+H2840)</f>
        <v>#REF!</v>
      </c>
    </row>
    <row r="2841" s="4" customFormat="1" ht="14.25" spans="1:10">
      <c r="A2841" s="66" t="s">
        <v>1003</v>
      </c>
      <c r="B2841" s="55" t="s">
        <v>906</v>
      </c>
      <c r="C2841" s="53" t="s">
        <v>15</v>
      </c>
      <c r="D2841" s="59">
        <v>20000</v>
      </c>
      <c r="E2841" s="59">
        <v>89</v>
      </c>
      <c r="F2841" s="53">
        <v>88.25</v>
      </c>
      <c r="G2841" s="53">
        <v>0</v>
      </c>
      <c r="H2841" s="31">
        <f t="shared" si="1576"/>
        <v>-15000</v>
      </c>
      <c r="I2841" s="56">
        <v>0</v>
      </c>
      <c r="J2841" s="31" t="e">
        <f>SUM(#REF!+I2841+H2841)</f>
        <v>#REF!</v>
      </c>
    </row>
    <row r="2842" s="4" customFormat="1" ht="14.25" spans="1:10">
      <c r="A2842" s="66" t="s">
        <v>1004</v>
      </c>
      <c r="B2842" s="55" t="s">
        <v>265</v>
      </c>
      <c r="C2842" s="53" t="s">
        <v>17</v>
      </c>
      <c r="D2842" s="59">
        <v>6000</v>
      </c>
      <c r="E2842" s="59">
        <v>240</v>
      </c>
      <c r="F2842" s="53">
        <v>238</v>
      </c>
      <c r="G2842" s="53">
        <v>0</v>
      </c>
      <c r="H2842" s="31">
        <f>SUM(E2842-F2842)*D2842</f>
        <v>12000</v>
      </c>
      <c r="I2842" s="56">
        <v>0</v>
      </c>
      <c r="J2842" s="31" t="e">
        <f>SUM(#REF!+I2842+H2842)</f>
        <v>#REF!</v>
      </c>
    </row>
    <row r="2843" s="4" customFormat="1" ht="14.25" spans="1:10">
      <c r="A2843" s="66" t="s">
        <v>1004</v>
      </c>
      <c r="B2843" s="55" t="s">
        <v>1005</v>
      </c>
      <c r="C2843" s="53" t="s">
        <v>17</v>
      </c>
      <c r="D2843" s="59">
        <v>6000</v>
      </c>
      <c r="E2843" s="59">
        <v>112</v>
      </c>
      <c r="F2843" s="53">
        <v>111</v>
      </c>
      <c r="G2843" s="53">
        <v>0</v>
      </c>
      <c r="H2843" s="31">
        <f>SUM(E2843-F2843)*D2843</f>
        <v>6000</v>
      </c>
      <c r="I2843" s="56">
        <v>0</v>
      </c>
      <c r="J2843" s="31" t="e">
        <f>SUM(#REF!+I2843+H2843)</f>
        <v>#REF!</v>
      </c>
    </row>
    <row r="2844" s="4" customFormat="1" ht="14.25" spans="1:10">
      <c r="A2844" s="66" t="s">
        <v>1004</v>
      </c>
      <c r="B2844" s="55" t="s">
        <v>1006</v>
      </c>
      <c r="C2844" s="53" t="s">
        <v>17</v>
      </c>
      <c r="D2844" s="59">
        <v>18000</v>
      </c>
      <c r="E2844" s="59">
        <v>112</v>
      </c>
      <c r="F2844" s="53">
        <v>111</v>
      </c>
      <c r="G2844" s="53">
        <v>0</v>
      </c>
      <c r="H2844" s="31">
        <f>SUM(E2844-F2844)*D2844</f>
        <v>18000</v>
      </c>
      <c r="I2844" s="56">
        <v>0</v>
      </c>
      <c r="J2844" s="31" t="e">
        <f>SUM(#REF!+I2844+H2844)</f>
        <v>#REF!</v>
      </c>
    </row>
    <row r="2845" s="4" customFormat="1" ht="14.25" spans="1:10">
      <c r="A2845" s="66" t="s">
        <v>1007</v>
      </c>
      <c r="B2845" s="55" t="s">
        <v>906</v>
      </c>
      <c r="C2845" s="53" t="s">
        <v>15</v>
      </c>
      <c r="D2845" s="59">
        <v>20000</v>
      </c>
      <c r="E2845" s="59">
        <v>78</v>
      </c>
      <c r="F2845" s="53">
        <v>78.5</v>
      </c>
      <c r="G2845" s="53">
        <v>0</v>
      </c>
      <c r="H2845" s="31">
        <f t="shared" ref="H2845:H2847" si="1577">SUM(F2845-E2845)*D2845</f>
        <v>10000</v>
      </c>
      <c r="I2845" s="56">
        <v>0</v>
      </c>
      <c r="J2845" s="31" t="e">
        <f>SUM(#REF!+I2845+H2845)</f>
        <v>#REF!</v>
      </c>
    </row>
    <row r="2846" s="4" customFormat="1" ht="14.25" spans="1:10">
      <c r="A2846" s="66" t="s">
        <v>1007</v>
      </c>
      <c r="B2846" s="55" t="s">
        <v>683</v>
      </c>
      <c r="C2846" s="53" t="s">
        <v>15</v>
      </c>
      <c r="D2846" s="59">
        <v>1800</v>
      </c>
      <c r="E2846" s="59">
        <v>762</v>
      </c>
      <c r="F2846" s="53">
        <v>758.5</v>
      </c>
      <c r="G2846" s="53">
        <v>0</v>
      </c>
      <c r="H2846" s="31">
        <f t="shared" si="1577"/>
        <v>-6300</v>
      </c>
      <c r="I2846" s="56">
        <v>0</v>
      </c>
      <c r="J2846" s="31" t="e">
        <f>SUM(#REF!+I2846+H2846)</f>
        <v>#REF!</v>
      </c>
    </row>
    <row r="2847" s="4" customFormat="1" ht="14.25" spans="1:10">
      <c r="A2847" s="66" t="s">
        <v>1007</v>
      </c>
      <c r="B2847" s="55" t="s">
        <v>690</v>
      </c>
      <c r="C2847" s="53" t="s">
        <v>15</v>
      </c>
      <c r="D2847" s="59">
        <v>8000</v>
      </c>
      <c r="E2847" s="59">
        <v>106</v>
      </c>
      <c r="F2847" s="53">
        <v>106.5</v>
      </c>
      <c r="G2847" s="53">
        <v>0</v>
      </c>
      <c r="H2847" s="31">
        <f t="shared" si="1577"/>
        <v>4000</v>
      </c>
      <c r="I2847" s="56">
        <v>0</v>
      </c>
      <c r="J2847" s="31" t="e">
        <f>SUM(#REF!+I2847+H2847)</f>
        <v>#REF!</v>
      </c>
    </row>
    <row r="2848" s="4" customFormat="1" ht="14.25" spans="1:10">
      <c r="A2848" s="76"/>
      <c r="B2848" s="77"/>
      <c r="C2848" s="78"/>
      <c r="D2848" s="79"/>
      <c r="E2848" s="79"/>
      <c r="F2848" s="78"/>
      <c r="G2848" s="78" t="s">
        <v>612</v>
      </c>
      <c r="H2848" s="80">
        <f>SUM(H2785:H2847)</f>
        <v>174000</v>
      </c>
      <c r="I2848" s="80"/>
      <c r="J2848" s="80" t="e">
        <f>SUM(J2785:J2847)</f>
        <v>#REF!</v>
      </c>
    </row>
    <row r="2849" s="4" customFormat="1" ht="14.25" spans="8:10">
      <c r="H2849" s="86"/>
      <c r="I2849" s="86"/>
      <c r="J2849" s="86"/>
    </row>
    <row r="2850" s="4" customFormat="1" ht="14.25" spans="1:10">
      <c r="A2850" s="81"/>
      <c r="B2850" s="82"/>
      <c r="C2850" s="82"/>
      <c r="D2850" s="83"/>
      <c r="E2850" s="83"/>
      <c r="F2850" s="84">
        <v>43132</v>
      </c>
      <c r="G2850" s="82"/>
      <c r="H2850" s="85"/>
      <c r="I2850" s="85"/>
      <c r="J2850" s="85"/>
    </row>
    <row r="2851" s="4" customFormat="1" ht="14.25" spans="1:10">
      <c r="A2851" s="66" t="s">
        <v>1008</v>
      </c>
      <c r="B2851" s="55" t="s">
        <v>388</v>
      </c>
      <c r="C2851" s="53" t="s">
        <v>15</v>
      </c>
      <c r="D2851" s="59">
        <v>3600</v>
      </c>
      <c r="E2851" s="59">
        <v>633</v>
      </c>
      <c r="F2851" s="53">
        <v>635</v>
      </c>
      <c r="G2851" s="53">
        <v>637</v>
      </c>
      <c r="H2851" s="31">
        <f t="shared" ref="H2851:H2878" si="1578">SUM(F2851-E2851)*D2851</f>
        <v>7200</v>
      </c>
      <c r="I2851" s="56">
        <f>SUM(G2851-F2851)*D2851</f>
        <v>7200</v>
      </c>
      <c r="J2851" s="31" t="e">
        <f>SUM(#REF!+I2851+H2851)</f>
        <v>#REF!</v>
      </c>
    </row>
    <row r="2852" s="4" customFormat="1" ht="14.25" spans="1:10">
      <c r="A2852" s="66" t="s">
        <v>1008</v>
      </c>
      <c r="B2852" s="55" t="s">
        <v>157</v>
      </c>
      <c r="C2852" s="53" t="s">
        <v>15</v>
      </c>
      <c r="D2852" s="59">
        <v>2400</v>
      </c>
      <c r="E2852" s="59">
        <v>729</v>
      </c>
      <c r="F2852" s="53">
        <v>731</v>
      </c>
      <c r="G2852" s="53">
        <v>0</v>
      </c>
      <c r="H2852" s="31">
        <f t="shared" si="1578"/>
        <v>4800</v>
      </c>
      <c r="I2852" s="56">
        <v>0</v>
      </c>
      <c r="J2852" s="31" t="e">
        <f>SUM(#REF!+I2852+H2852)</f>
        <v>#REF!</v>
      </c>
    </row>
    <row r="2853" s="4" customFormat="1" ht="14.25" spans="1:10">
      <c r="A2853" s="66" t="s">
        <v>1008</v>
      </c>
      <c r="B2853" s="55" t="s">
        <v>515</v>
      </c>
      <c r="C2853" s="53" t="s">
        <v>15</v>
      </c>
      <c r="D2853" s="59">
        <v>8000</v>
      </c>
      <c r="E2853" s="59">
        <v>133</v>
      </c>
      <c r="F2853" s="53">
        <v>133.5</v>
      </c>
      <c r="G2853" s="53">
        <v>0</v>
      </c>
      <c r="H2853" s="31">
        <f t="shared" si="1578"/>
        <v>4000</v>
      </c>
      <c r="I2853" s="56">
        <v>0</v>
      </c>
      <c r="J2853" s="31" t="e">
        <f>SUM(#REF!+I2853+H2853)</f>
        <v>#REF!</v>
      </c>
    </row>
    <row r="2854" s="4" customFormat="1" ht="14.25" spans="1:10">
      <c r="A2854" s="66" t="s">
        <v>1009</v>
      </c>
      <c r="B2854" s="55" t="s">
        <v>664</v>
      </c>
      <c r="C2854" s="53" t="s">
        <v>15</v>
      </c>
      <c r="D2854" s="59">
        <v>18000</v>
      </c>
      <c r="E2854" s="59">
        <v>123</v>
      </c>
      <c r="F2854" s="53">
        <v>123.4</v>
      </c>
      <c r="G2854" s="53">
        <v>0</v>
      </c>
      <c r="H2854" s="31">
        <f t="shared" si="1578"/>
        <v>7200.0000000001</v>
      </c>
      <c r="I2854" s="56">
        <v>0</v>
      </c>
      <c r="J2854" s="31" t="e">
        <f>SUM(#REF!+I2854+H2854)</f>
        <v>#REF!</v>
      </c>
    </row>
    <row r="2855" s="4" customFormat="1" ht="14.25" spans="1:10">
      <c r="A2855" s="66" t="s">
        <v>1009</v>
      </c>
      <c r="B2855" s="55" t="s">
        <v>773</v>
      </c>
      <c r="C2855" s="53" t="s">
        <v>15</v>
      </c>
      <c r="D2855" s="59">
        <v>8000</v>
      </c>
      <c r="E2855" s="59">
        <v>215</v>
      </c>
      <c r="F2855" s="53">
        <v>215.5</v>
      </c>
      <c r="G2855" s="53">
        <v>0</v>
      </c>
      <c r="H2855" s="31">
        <f t="shared" si="1578"/>
        <v>4000</v>
      </c>
      <c r="I2855" s="56">
        <v>0</v>
      </c>
      <c r="J2855" s="31" t="e">
        <f>SUM(#REF!+I2855+H2855)</f>
        <v>#REF!</v>
      </c>
    </row>
    <row r="2856" s="4" customFormat="1" ht="14.25" spans="1:10">
      <c r="A2856" s="66" t="s">
        <v>1009</v>
      </c>
      <c r="B2856" s="55" t="s">
        <v>653</v>
      </c>
      <c r="C2856" s="53" t="s">
        <v>15</v>
      </c>
      <c r="D2856" s="59">
        <v>5000</v>
      </c>
      <c r="E2856" s="59">
        <v>234.15</v>
      </c>
      <c r="F2856" s="53">
        <v>235</v>
      </c>
      <c r="G2856" s="53">
        <v>0</v>
      </c>
      <c r="H2856" s="31">
        <f t="shared" si="1578"/>
        <v>4249.99999999997</v>
      </c>
      <c r="I2856" s="56">
        <v>0</v>
      </c>
      <c r="J2856" s="31" t="e">
        <f>SUM(#REF!+I2856+H2856)</f>
        <v>#REF!</v>
      </c>
    </row>
    <row r="2857" s="4" customFormat="1" ht="14.25" spans="1:10">
      <c r="A2857" s="66" t="s">
        <v>1009</v>
      </c>
      <c r="B2857" s="55" t="s">
        <v>177</v>
      </c>
      <c r="C2857" s="53" t="s">
        <v>15</v>
      </c>
      <c r="D2857" s="59">
        <v>4000</v>
      </c>
      <c r="E2857" s="59">
        <v>521</v>
      </c>
      <c r="F2857" s="53">
        <v>519.5</v>
      </c>
      <c r="G2857" s="53">
        <v>0</v>
      </c>
      <c r="H2857" s="31">
        <f t="shared" si="1578"/>
        <v>-6000</v>
      </c>
      <c r="I2857" s="56">
        <v>0</v>
      </c>
      <c r="J2857" s="31" t="e">
        <f>SUM(#REF!+I2857+H2857)</f>
        <v>#REF!</v>
      </c>
    </row>
    <row r="2858" s="4" customFormat="1" ht="14.25" spans="1:10">
      <c r="A2858" s="66" t="s">
        <v>1010</v>
      </c>
      <c r="B2858" s="55" t="s">
        <v>177</v>
      </c>
      <c r="C2858" s="53" t="s">
        <v>15</v>
      </c>
      <c r="D2858" s="59">
        <v>4000</v>
      </c>
      <c r="E2858" s="59">
        <v>518</v>
      </c>
      <c r="F2858" s="53">
        <v>519</v>
      </c>
      <c r="G2858" s="53">
        <v>0</v>
      </c>
      <c r="H2858" s="31">
        <f t="shared" si="1578"/>
        <v>4000</v>
      </c>
      <c r="I2858" s="56">
        <v>0</v>
      </c>
      <c r="J2858" s="31" t="e">
        <f>SUM(#REF!+I2858+H2858)</f>
        <v>#REF!</v>
      </c>
    </row>
    <row r="2859" s="4" customFormat="1" ht="14.25" spans="1:10">
      <c r="A2859" s="66" t="s">
        <v>1010</v>
      </c>
      <c r="B2859" s="55" t="s">
        <v>751</v>
      </c>
      <c r="C2859" s="53" t="s">
        <v>15</v>
      </c>
      <c r="D2859" s="59">
        <v>4000</v>
      </c>
      <c r="E2859" s="59">
        <v>418</v>
      </c>
      <c r="F2859" s="53">
        <v>419</v>
      </c>
      <c r="G2859" s="53">
        <v>0</v>
      </c>
      <c r="H2859" s="31">
        <f t="shared" si="1578"/>
        <v>4000</v>
      </c>
      <c r="I2859" s="56">
        <v>0</v>
      </c>
      <c r="J2859" s="31" t="e">
        <f>SUM(#REF!+I2859+H2859)</f>
        <v>#REF!</v>
      </c>
    </row>
    <row r="2860" s="4" customFormat="1" ht="14.25" spans="1:10">
      <c r="A2860" s="66" t="s">
        <v>1010</v>
      </c>
      <c r="B2860" s="55" t="s">
        <v>653</v>
      </c>
      <c r="C2860" s="53" t="s">
        <v>15</v>
      </c>
      <c r="D2860" s="59">
        <v>4000</v>
      </c>
      <c r="E2860" s="59">
        <v>230</v>
      </c>
      <c r="F2860" s="53">
        <v>231</v>
      </c>
      <c r="G2860" s="53">
        <v>0</v>
      </c>
      <c r="H2860" s="31">
        <f t="shared" si="1578"/>
        <v>4000</v>
      </c>
      <c r="I2860" s="56">
        <v>0</v>
      </c>
      <c r="J2860" s="31" t="e">
        <f>SUM(#REF!+I2860+H2860)</f>
        <v>#REF!</v>
      </c>
    </row>
    <row r="2861" s="4" customFormat="1" ht="14.25" spans="1:10">
      <c r="A2861" s="66" t="s">
        <v>1011</v>
      </c>
      <c r="B2861" s="55" t="s">
        <v>177</v>
      </c>
      <c r="C2861" s="53" t="s">
        <v>15</v>
      </c>
      <c r="D2861" s="59">
        <v>4000</v>
      </c>
      <c r="E2861" s="59">
        <v>507.5</v>
      </c>
      <c r="F2861" s="53">
        <v>508.5</v>
      </c>
      <c r="G2861" s="53">
        <v>509.5</v>
      </c>
      <c r="H2861" s="31">
        <f t="shared" si="1578"/>
        <v>4000</v>
      </c>
      <c r="I2861" s="56">
        <f>SUM(G2861-F2861)*D2861</f>
        <v>4000</v>
      </c>
      <c r="J2861" s="31" t="e">
        <f>SUM(#REF!+I2861+H2861)</f>
        <v>#REF!</v>
      </c>
    </row>
    <row r="2862" s="4" customFormat="1" ht="14.25" spans="1:10">
      <c r="A2862" s="66" t="s">
        <v>1011</v>
      </c>
      <c r="B2862" s="55" t="s">
        <v>329</v>
      </c>
      <c r="C2862" s="53" t="s">
        <v>15</v>
      </c>
      <c r="D2862" s="59">
        <v>2400</v>
      </c>
      <c r="E2862" s="59">
        <v>650</v>
      </c>
      <c r="F2862" s="53">
        <v>652</v>
      </c>
      <c r="G2862" s="53">
        <v>654</v>
      </c>
      <c r="H2862" s="31">
        <f t="shared" si="1578"/>
        <v>4800</v>
      </c>
      <c r="I2862" s="56">
        <f>SUM(G2862-F2862)*D2862</f>
        <v>4800</v>
      </c>
      <c r="J2862" s="31" t="e">
        <f>SUM(#REF!+I2862+H2862)</f>
        <v>#REF!</v>
      </c>
    </row>
    <row r="2863" s="4" customFormat="1" ht="14.25" spans="1:10">
      <c r="A2863" s="66" t="s">
        <v>1011</v>
      </c>
      <c r="B2863" s="55" t="s">
        <v>476</v>
      </c>
      <c r="C2863" s="53" t="s">
        <v>15</v>
      </c>
      <c r="D2863" s="59">
        <v>8000</v>
      </c>
      <c r="E2863" s="59">
        <v>148.3</v>
      </c>
      <c r="F2863" s="53">
        <v>149</v>
      </c>
      <c r="G2863" s="53">
        <v>0</v>
      </c>
      <c r="H2863" s="31">
        <f t="shared" si="1578"/>
        <v>5599.99999999991</v>
      </c>
      <c r="I2863" s="56">
        <v>0</v>
      </c>
      <c r="J2863" s="31" t="e">
        <f>SUM(#REF!+I2863+H2863)</f>
        <v>#REF!</v>
      </c>
    </row>
    <row r="2864" s="4" customFormat="1" ht="14.25" spans="1:10">
      <c r="A2864" s="66" t="s">
        <v>1012</v>
      </c>
      <c r="B2864" s="55" t="s">
        <v>623</v>
      </c>
      <c r="C2864" s="53" t="s">
        <v>15</v>
      </c>
      <c r="D2864" s="59">
        <v>6000</v>
      </c>
      <c r="E2864" s="59">
        <v>351</v>
      </c>
      <c r="F2864" s="53">
        <v>352</v>
      </c>
      <c r="G2864" s="53">
        <v>353</v>
      </c>
      <c r="H2864" s="31">
        <f t="shared" si="1578"/>
        <v>6000</v>
      </c>
      <c r="I2864" s="56">
        <f>SUM(G2864-F2864)*D2864</f>
        <v>6000</v>
      </c>
      <c r="J2864" s="31" t="e">
        <f>SUM(#REF!+I2864+H2864)</f>
        <v>#REF!</v>
      </c>
    </row>
    <row r="2865" s="4" customFormat="1" ht="14.25" spans="1:10">
      <c r="A2865" s="66" t="s">
        <v>1012</v>
      </c>
      <c r="B2865" s="55" t="s">
        <v>165</v>
      </c>
      <c r="C2865" s="53" t="s">
        <v>15</v>
      </c>
      <c r="D2865" s="59">
        <v>5000</v>
      </c>
      <c r="E2865" s="59">
        <v>398</v>
      </c>
      <c r="F2865" s="53">
        <v>399</v>
      </c>
      <c r="G2865" s="53">
        <v>400</v>
      </c>
      <c r="H2865" s="31">
        <f t="shared" si="1578"/>
        <v>5000</v>
      </c>
      <c r="I2865" s="56">
        <f>SUM(G2865-F2865)*D2865</f>
        <v>5000</v>
      </c>
      <c r="J2865" s="31" t="e">
        <f>SUM(#REF!+I2865+H2865)</f>
        <v>#REF!</v>
      </c>
    </row>
    <row r="2866" s="4" customFormat="1" ht="14.25" spans="1:10">
      <c r="A2866" s="66" t="s">
        <v>1012</v>
      </c>
      <c r="B2866" s="55" t="s">
        <v>773</v>
      </c>
      <c r="C2866" s="53" t="s">
        <v>15</v>
      </c>
      <c r="D2866" s="59">
        <v>4000</v>
      </c>
      <c r="E2866" s="59">
        <v>204</v>
      </c>
      <c r="F2866" s="53">
        <v>203</v>
      </c>
      <c r="G2866" s="53">
        <v>0</v>
      </c>
      <c r="H2866" s="31">
        <f t="shared" si="1578"/>
        <v>-4000</v>
      </c>
      <c r="I2866" s="56">
        <v>0</v>
      </c>
      <c r="J2866" s="31" t="e">
        <f>SUM(#REF!+I2866+H2866)</f>
        <v>#REF!</v>
      </c>
    </row>
    <row r="2867" s="4" customFormat="1" ht="14.25" spans="1:10">
      <c r="A2867" s="66" t="s">
        <v>1013</v>
      </c>
      <c r="B2867" s="55" t="s">
        <v>623</v>
      </c>
      <c r="C2867" s="53" t="s">
        <v>15</v>
      </c>
      <c r="D2867" s="59">
        <v>6000</v>
      </c>
      <c r="E2867" s="59">
        <v>341</v>
      </c>
      <c r="F2867" s="53">
        <v>342</v>
      </c>
      <c r="G2867" s="53">
        <v>343</v>
      </c>
      <c r="H2867" s="31">
        <f t="shared" si="1578"/>
        <v>6000</v>
      </c>
      <c r="I2867" s="56">
        <f>SUM(G2867-F2867)*D2867</f>
        <v>6000</v>
      </c>
      <c r="J2867" s="31" t="e">
        <f>SUM(#REF!+I2867+H2867)</f>
        <v>#REF!</v>
      </c>
    </row>
    <row r="2868" s="4" customFormat="1" ht="14.25" spans="1:10">
      <c r="A2868" s="66" t="s">
        <v>1013</v>
      </c>
      <c r="B2868" s="55" t="s">
        <v>154</v>
      </c>
      <c r="C2868" s="53" t="s">
        <v>15</v>
      </c>
      <c r="D2868" s="59">
        <v>2400</v>
      </c>
      <c r="E2868" s="59">
        <v>721.5</v>
      </c>
      <c r="F2868" s="53">
        <v>724</v>
      </c>
      <c r="G2868" s="53">
        <v>728</v>
      </c>
      <c r="H2868" s="31">
        <f t="shared" si="1578"/>
        <v>6000</v>
      </c>
      <c r="I2868" s="56">
        <f>SUM(G2868-F2868)*D2868</f>
        <v>9600</v>
      </c>
      <c r="J2868" s="31" t="e">
        <f>SUM(#REF!+I2868+H2868)</f>
        <v>#REF!</v>
      </c>
    </row>
    <row r="2869" s="4" customFormat="1" ht="14.25" spans="1:10">
      <c r="A2869" s="66" t="s">
        <v>1013</v>
      </c>
      <c r="B2869" s="55" t="s">
        <v>773</v>
      </c>
      <c r="C2869" s="53" t="s">
        <v>15</v>
      </c>
      <c r="D2869" s="59">
        <v>8000</v>
      </c>
      <c r="E2869" s="59">
        <v>204</v>
      </c>
      <c r="F2869" s="53">
        <v>204.5</v>
      </c>
      <c r="G2869" s="53">
        <v>0</v>
      </c>
      <c r="H2869" s="31">
        <f t="shared" si="1578"/>
        <v>4000</v>
      </c>
      <c r="I2869" s="56">
        <v>0</v>
      </c>
      <c r="J2869" s="31" t="e">
        <f>SUM(#REF!+I2869+H2869)</f>
        <v>#REF!</v>
      </c>
    </row>
    <row r="2870" s="4" customFormat="1" ht="14.25" spans="1:10">
      <c r="A2870" s="66" t="s">
        <v>1014</v>
      </c>
      <c r="B2870" s="55" t="s">
        <v>520</v>
      </c>
      <c r="C2870" s="53" t="s">
        <v>15</v>
      </c>
      <c r="D2870" s="59">
        <v>2000</v>
      </c>
      <c r="E2870" s="59">
        <v>904</v>
      </c>
      <c r="F2870" s="53">
        <v>907</v>
      </c>
      <c r="G2870" s="53">
        <v>910</v>
      </c>
      <c r="H2870" s="31">
        <f t="shared" si="1578"/>
        <v>6000</v>
      </c>
      <c r="I2870" s="56">
        <f>SUM(G2870-F2870)*D2870</f>
        <v>6000</v>
      </c>
      <c r="J2870" s="31" t="e">
        <f>SUM(#REF!+I2870+H2870)</f>
        <v>#REF!</v>
      </c>
    </row>
    <row r="2871" s="4" customFormat="1" ht="14.25" spans="1:10">
      <c r="A2871" s="66" t="s">
        <v>1014</v>
      </c>
      <c r="B2871" s="55" t="s">
        <v>476</v>
      </c>
      <c r="C2871" s="53" t="s">
        <v>15</v>
      </c>
      <c r="D2871" s="59">
        <v>6000</v>
      </c>
      <c r="E2871" s="59">
        <v>145</v>
      </c>
      <c r="F2871" s="53">
        <v>146</v>
      </c>
      <c r="G2871" s="53">
        <v>147</v>
      </c>
      <c r="H2871" s="31">
        <f t="shared" si="1578"/>
        <v>6000</v>
      </c>
      <c r="I2871" s="56">
        <f>SUM(G2871-F2871)*D2871</f>
        <v>6000</v>
      </c>
      <c r="J2871" s="31" t="e">
        <f>SUM(#REF!+I2871+H2871)</f>
        <v>#REF!</v>
      </c>
    </row>
    <row r="2872" s="4" customFormat="1" ht="14.25" spans="1:10">
      <c r="A2872" s="66" t="s">
        <v>1014</v>
      </c>
      <c r="B2872" s="55" t="s">
        <v>177</v>
      </c>
      <c r="C2872" s="53" t="s">
        <v>15</v>
      </c>
      <c r="D2872" s="59">
        <v>4000</v>
      </c>
      <c r="E2872" s="59">
        <v>507.5</v>
      </c>
      <c r="F2872" s="53">
        <v>508.5</v>
      </c>
      <c r="G2872" s="53">
        <v>0</v>
      </c>
      <c r="H2872" s="31">
        <f t="shared" si="1578"/>
        <v>4000</v>
      </c>
      <c r="I2872" s="56">
        <v>0</v>
      </c>
      <c r="J2872" s="31" t="e">
        <f>SUM(#REF!+I2872+H2872)</f>
        <v>#REF!</v>
      </c>
    </row>
    <row r="2873" s="4" customFormat="1" ht="14.25" spans="1:10">
      <c r="A2873" s="66" t="s">
        <v>1014</v>
      </c>
      <c r="B2873" s="55" t="s">
        <v>690</v>
      </c>
      <c r="C2873" s="53" t="s">
        <v>15</v>
      </c>
      <c r="D2873" s="59">
        <v>8000</v>
      </c>
      <c r="E2873" s="59">
        <v>111.2</v>
      </c>
      <c r="F2873" s="53">
        <v>112</v>
      </c>
      <c r="G2873" s="53">
        <v>0</v>
      </c>
      <c r="H2873" s="31">
        <f t="shared" si="1578"/>
        <v>6399.99999999998</v>
      </c>
      <c r="I2873" s="56">
        <v>0</v>
      </c>
      <c r="J2873" s="31" t="e">
        <f>SUM(#REF!+I2873+H2873)</f>
        <v>#REF!</v>
      </c>
    </row>
    <row r="2874" s="4" customFormat="1" ht="14.25" spans="1:10">
      <c r="A2874" s="66" t="s">
        <v>1014</v>
      </c>
      <c r="B2874" s="55" t="s">
        <v>623</v>
      </c>
      <c r="C2874" s="53" t="s">
        <v>15</v>
      </c>
      <c r="D2874" s="59">
        <v>6000</v>
      </c>
      <c r="E2874" s="59">
        <v>337.2</v>
      </c>
      <c r="F2874" s="53">
        <v>335.5</v>
      </c>
      <c r="G2874" s="53">
        <v>0</v>
      </c>
      <c r="H2874" s="31">
        <f t="shared" si="1578"/>
        <v>-10199.9999999999</v>
      </c>
      <c r="I2874" s="56">
        <v>0</v>
      </c>
      <c r="J2874" s="31" t="e">
        <f>SUM(#REF!+I2874+H2874)</f>
        <v>#REF!</v>
      </c>
    </row>
    <row r="2875" s="4" customFormat="1" ht="14.25" spans="1:10">
      <c r="A2875" s="66" t="s">
        <v>1014</v>
      </c>
      <c r="B2875" s="55" t="s">
        <v>617</v>
      </c>
      <c r="C2875" s="53" t="s">
        <v>15</v>
      </c>
      <c r="D2875" s="59">
        <v>6000</v>
      </c>
      <c r="E2875" s="59">
        <v>161.75</v>
      </c>
      <c r="F2875" s="53">
        <v>160.5</v>
      </c>
      <c r="G2875" s="53">
        <v>0</v>
      </c>
      <c r="H2875" s="31">
        <f t="shared" si="1578"/>
        <v>-7500</v>
      </c>
      <c r="I2875" s="56">
        <v>0</v>
      </c>
      <c r="J2875" s="31" t="e">
        <f>SUM(#REF!+I2875+H2875)</f>
        <v>#REF!</v>
      </c>
    </row>
    <row r="2876" s="4" customFormat="1" ht="14.25" spans="1:10">
      <c r="A2876" s="66" t="s">
        <v>1015</v>
      </c>
      <c r="B2876" s="55" t="s">
        <v>617</v>
      </c>
      <c r="C2876" s="53" t="s">
        <v>15</v>
      </c>
      <c r="D2876" s="59">
        <v>7000</v>
      </c>
      <c r="E2876" s="59">
        <v>158.5</v>
      </c>
      <c r="F2876" s="53">
        <v>159.25</v>
      </c>
      <c r="G2876" s="53">
        <v>160</v>
      </c>
      <c r="H2876" s="31">
        <f t="shared" si="1578"/>
        <v>5250</v>
      </c>
      <c r="I2876" s="56">
        <f>SUM(G2876-F2876)*D2876</f>
        <v>5250</v>
      </c>
      <c r="J2876" s="31" t="e">
        <f>SUM(#REF!+I2876+H2876)</f>
        <v>#REF!</v>
      </c>
    </row>
    <row r="2877" s="4" customFormat="1" ht="14.25" spans="1:10">
      <c r="A2877" s="66" t="s">
        <v>1015</v>
      </c>
      <c r="B2877" s="55" t="s">
        <v>515</v>
      </c>
      <c r="C2877" s="53" t="s">
        <v>15</v>
      </c>
      <c r="D2877" s="59">
        <v>16000</v>
      </c>
      <c r="E2877" s="59">
        <v>124.5</v>
      </c>
      <c r="F2877" s="53">
        <v>125</v>
      </c>
      <c r="G2877" s="53">
        <v>0</v>
      </c>
      <c r="H2877" s="31">
        <f t="shared" si="1578"/>
        <v>8000</v>
      </c>
      <c r="I2877" s="56">
        <v>0</v>
      </c>
      <c r="J2877" s="31" t="e">
        <f>SUM(#REF!+I2877+H2877)</f>
        <v>#REF!</v>
      </c>
    </row>
    <row r="2878" s="4" customFormat="1" ht="14.25" spans="1:10">
      <c r="A2878" s="66" t="s">
        <v>1015</v>
      </c>
      <c r="B2878" s="55" t="s">
        <v>547</v>
      </c>
      <c r="C2878" s="53" t="s">
        <v>15</v>
      </c>
      <c r="D2878" s="59">
        <v>12000</v>
      </c>
      <c r="E2878" s="59">
        <v>124.2</v>
      </c>
      <c r="F2878" s="53">
        <v>124.7</v>
      </c>
      <c r="G2878" s="53">
        <v>0</v>
      </c>
      <c r="H2878" s="31">
        <f t="shared" si="1578"/>
        <v>6000</v>
      </c>
      <c r="I2878" s="56">
        <v>0</v>
      </c>
      <c r="J2878" s="31" t="e">
        <f>SUM(#REF!+I2878+H2878)</f>
        <v>#REF!</v>
      </c>
    </row>
    <row r="2879" s="4" customFormat="1" ht="14.25" spans="1:10">
      <c r="A2879" s="66" t="s">
        <v>1015</v>
      </c>
      <c r="B2879" s="55" t="s">
        <v>1016</v>
      </c>
      <c r="C2879" s="53" t="s">
        <v>17</v>
      </c>
      <c r="D2879" s="59">
        <v>3000</v>
      </c>
      <c r="E2879" s="59">
        <v>303</v>
      </c>
      <c r="F2879" s="53">
        <v>303</v>
      </c>
      <c r="G2879" s="53">
        <v>0</v>
      </c>
      <c r="H2879" s="31">
        <f>SUM(E2879-F2879)*D2879</f>
        <v>0</v>
      </c>
      <c r="I2879" s="56">
        <v>0</v>
      </c>
      <c r="J2879" s="31" t="e">
        <f>SUM(#REF!+I2879+H2879)</f>
        <v>#REF!</v>
      </c>
    </row>
    <row r="2880" s="4" customFormat="1" ht="14.25" spans="1:10">
      <c r="A2880" s="66" t="s">
        <v>1017</v>
      </c>
      <c r="B2880" s="55" t="s">
        <v>486</v>
      </c>
      <c r="C2880" s="53" t="s">
        <v>17</v>
      </c>
      <c r="D2880" s="59">
        <v>6000</v>
      </c>
      <c r="E2880" s="59">
        <v>271</v>
      </c>
      <c r="F2880" s="53">
        <v>270</v>
      </c>
      <c r="G2880" s="53">
        <v>269</v>
      </c>
      <c r="H2880" s="31">
        <f>SUM(E2880-F2880)*D2880</f>
        <v>6000</v>
      </c>
      <c r="I2880" s="56">
        <f>SUM(F2880-G2880)*D2880</f>
        <v>6000</v>
      </c>
      <c r="J2880" s="31" t="e">
        <f>SUM(#REF!+I2880+H2880)</f>
        <v>#REF!</v>
      </c>
    </row>
    <row r="2881" s="4" customFormat="1" ht="14.25" spans="1:10">
      <c r="A2881" s="66" t="s">
        <v>1017</v>
      </c>
      <c r="B2881" s="55" t="s">
        <v>653</v>
      </c>
      <c r="C2881" s="53" t="s">
        <v>15</v>
      </c>
      <c r="D2881" s="59">
        <v>5000</v>
      </c>
      <c r="E2881" s="59">
        <v>230</v>
      </c>
      <c r="F2881" s="53">
        <v>231</v>
      </c>
      <c r="G2881" s="53">
        <v>232</v>
      </c>
      <c r="H2881" s="31">
        <f t="shared" ref="H2881:H2886" si="1579">SUM(F2881-E2881)*D2881</f>
        <v>5000</v>
      </c>
      <c r="I2881" s="56">
        <f>SUM(G2881-F2881)*D2881</f>
        <v>5000</v>
      </c>
      <c r="J2881" s="31" t="e">
        <f>SUM(#REF!+I2881+H2881)</f>
        <v>#REF!</v>
      </c>
    </row>
    <row r="2882" s="4" customFormat="1" ht="14.25" spans="1:10">
      <c r="A2882" s="66" t="s">
        <v>1017</v>
      </c>
      <c r="B2882" s="55" t="s">
        <v>165</v>
      </c>
      <c r="C2882" s="53" t="s">
        <v>15</v>
      </c>
      <c r="D2882" s="59">
        <v>5000</v>
      </c>
      <c r="E2882" s="59">
        <v>410</v>
      </c>
      <c r="F2882" s="53">
        <v>411</v>
      </c>
      <c r="G2882" s="53">
        <v>0</v>
      </c>
      <c r="H2882" s="31">
        <f t="shared" si="1579"/>
        <v>5000</v>
      </c>
      <c r="I2882" s="56">
        <v>0</v>
      </c>
      <c r="J2882" s="31" t="e">
        <f>SUM(#REF!+I2882+H2882)</f>
        <v>#REF!</v>
      </c>
    </row>
    <row r="2883" s="4" customFormat="1" ht="14.25" spans="1:10">
      <c r="A2883" s="66" t="s">
        <v>1018</v>
      </c>
      <c r="B2883" s="55" t="s">
        <v>506</v>
      </c>
      <c r="C2883" s="53" t="s">
        <v>15</v>
      </c>
      <c r="D2883" s="59">
        <v>14000</v>
      </c>
      <c r="E2883" s="59">
        <v>110.5</v>
      </c>
      <c r="F2883" s="53">
        <v>111</v>
      </c>
      <c r="G2883" s="53">
        <v>111.5</v>
      </c>
      <c r="H2883" s="31">
        <f t="shared" si="1579"/>
        <v>7000</v>
      </c>
      <c r="I2883" s="56">
        <f>SUM(G2883-F2883)*D2883</f>
        <v>7000</v>
      </c>
      <c r="J2883" s="31" t="e">
        <f>SUM(#REF!+I2883+H2883)</f>
        <v>#REF!</v>
      </c>
    </row>
    <row r="2884" s="4" customFormat="1" ht="14.25" spans="1:10">
      <c r="A2884" s="66" t="s">
        <v>1018</v>
      </c>
      <c r="B2884" s="55" t="s">
        <v>623</v>
      </c>
      <c r="C2884" s="53" t="s">
        <v>15</v>
      </c>
      <c r="D2884" s="59">
        <v>6000</v>
      </c>
      <c r="E2884" s="59">
        <v>338</v>
      </c>
      <c r="F2884" s="53">
        <v>339</v>
      </c>
      <c r="G2884" s="53">
        <v>0</v>
      </c>
      <c r="H2884" s="31">
        <f t="shared" si="1579"/>
        <v>6000</v>
      </c>
      <c r="I2884" s="56">
        <v>0</v>
      </c>
      <c r="J2884" s="31" t="e">
        <f>SUM(#REF!+I2884+H2884)</f>
        <v>#REF!</v>
      </c>
    </row>
    <row r="2885" s="4" customFormat="1" ht="14.25" spans="1:10">
      <c r="A2885" s="66" t="s">
        <v>1018</v>
      </c>
      <c r="B2885" s="55" t="s">
        <v>508</v>
      </c>
      <c r="C2885" s="53" t="s">
        <v>15</v>
      </c>
      <c r="D2885" s="59">
        <v>3000</v>
      </c>
      <c r="E2885" s="59">
        <v>390</v>
      </c>
      <c r="F2885" s="53">
        <v>387</v>
      </c>
      <c r="G2885" s="53">
        <v>0</v>
      </c>
      <c r="H2885" s="31">
        <f t="shared" si="1579"/>
        <v>-9000</v>
      </c>
      <c r="I2885" s="56">
        <v>0</v>
      </c>
      <c r="J2885" s="31" t="e">
        <f>SUM(#REF!+I2885+H2885)</f>
        <v>#REF!</v>
      </c>
    </row>
    <row r="2886" s="4" customFormat="1" ht="14.25" spans="1:10">
      <c r="A2886" s="66" t="s">
        <v>1019</v>
      </c>
      <c r="B2886" s="55" t="s">
        <v>520</v>
      </c>
      <c r="C2886" s="53" t="s">
        <v>15</v>
      </c>
      <c r="D2886" s="59">
        <v>1600</v>
      </c>
      <c r="E2886" s="59">
        <v>1015</v>
      </c>
      <c r="F2886" s="53">
        <v>1017</v>
      </c>
      <c r="G2886" s="53">
        <v>1019</v>
      </c>
      <c r="H2886" s="31">
        <f t="shared" si="1579"/>
        <v>3200</v>
      </c>
      <c r="I2886" s="56">
        <f>SUM(G2886-F2886)*D2886</f>
        <v>3200</v>
      </c>
      <c r="J2886" s="31" t="e">
        <f>SUM(#REF!+I2886+H2886)</f>
        <v>#REF!</v>
      </c>
    </row>
    <row r="2887" s="4" customFormat="1" ht="14.25" spans="1:10">
      <c r="A2887" s="66" t="s">
        <v>1019</v>
      </c>
      <c r="B2887" s="55" t="s">
        <v>688</v>
      </c>
      <c r="C2887" s="53" t="s">
        <v>15</v>
      </c>
      <c r="D2887" s="59">
        <v>10000</v>
      </c>
      <c r="E2887" s="59">
        <v>1299</v>
      </c>
      <c r="F2887" s="53">
        <v>1299</v>
      </c>
      <c r="G2887" s="53">
        <v>0</v>
      </c>
      <c r="H2887" s="31">
        <f t="shared" ref="H2887" si="1580">SUM(F2887-E2887)*D2887</f>
        <v>0</v>
      </c>
      <c r="I2887" s="56">
        <v>0</v>
      </c>
      <c r="J2887" s="31" t="e">
        <f>SUM(#REF!+I2887+H2887)</f>
        <v>#REF!</v>
      </c>
    </row>
    <row r="2888" s="4" customFormat="1" ht="14.25" spans="1:10">
      <c r="A2888" s="66" t="s">
        <v>1020</v>
      </c>
      <c r="B2888" s="55" t="s">
        <v>690</v>
      </c>
      <c r="C2888" s="53" t="s">
        <v>15</v>
      </c>
      <c r="D2888" s="59">
        <v>8000</v>
      </c>
      <c r="E2888" s="59">
        <v>128.5</v>
      </c>
      <c r="F2888" s="53">
        <v>129</v>
      </c>
      <c r="G2888" s="53">
        <v>129.5</v>
      </c>
      <c r="H2888" s="31">
        <f t="shared" ref="H2888:H2903" si="1581">SUM(F2888-E2888)*D2888</f>
        <v>4000</v>
      </c>
      <c r="I2888" s="56">
        <f>SUM(G2888-F2888)*D2888</f>
        <v>4000</v>
      </c>
      <c r="J2888" s="31" t="e">
        <f>SUM(#REF!+I2888+H2888)</f>
        <v>#REF!</v>
      </c>
    </row>
    <row r="2889" s="4" customFormat="1" ht="14.25" spans="1:10">
      <c r="A2889" s="66" t="s">
        <v>1020</v>
      </c>
      <c r="B2889" s="55" t="s">
        <v>452</v>
      </c>
      <c r="C2889" s="53" t="s">
        <v>15</v>
      </c>
      <c r="D2889" s="59">
        <v>3000</v>
      </c>
      <c r="E2889" s="59">
        <v>709</v>
      </c>
      <c r="F2889" s="53">
        <v>712</v>
      </c>
      <c r="G2889" s="53">
        <v>715</v>
      </c>
      <c r="H2889" s="31">
        <f t="shared" si="1581"/>
        <v>9000</v>
      </c>
      <c r="I2889" s="56">
        <f>SUM(G2889-F2889)*D2889</f>
        <v>9000</v>
      </c>
      <c r="J2889" s="31" t="e">
        <f>SUM(#REF!+I2889+H2889)</f>
        <v>#REF!</v>
      </c>
    </row>
    <row r="2890" s="4" customFormat="1" ht="14.25" spans="1:10">
      <c r="A2890" s="66" t="s">
        <v>1020</v>
      </c>
      <c r="B2890" s="55" t="s">
        <v>73</v>
      </c>
      <c r="C2890" s="53" t="s">
        <v>15</v>
      </c>
      <c r="D2890" s="59">
        <v>10000</v>
      </c>
      <c r="E2890" s="59">
        <v>237</v>
      </c>
      <c r="F2890" s="53">
        <v>237.5</v>
      </c>
      <c r="G2890" s="53">
        <v>0</v>
      </c>
      <c r="H2890" s="31">
        <f t="shared" si="1581"/>
        <v>5000</v>
      </c>
      <c r="I2890" s="56">
        <v>0</v>
      </c>
      <c r="J2890" s="31" t="e">
        <f>SUM(#REF!+I2890+H2890)</f>
        <v>#REF!</v>
      </c>
    </row>
    <row r="2891" s="4" customFormat="1" ht="14.25" spans="1:10">
      <c r="A2891" s="66" t="s">
        <v>1020</v>
      </c>
      <c r="B2891" s="55" t="s">
        <v>462</v>
      </c>
      <c r="C2891" s="53" t="s">
        <v>15</v>
      </c>
      <c r="D2891" s="59">
        <v>2000</v>
      </c>
      <c r="E2891" s="59">
        <v>371</v>
      </c>
      <c r="F2891" s="53">
        <v>368.5</v>
      </c>
      <c r="G2891" s="53">
        <v>0</v>
      </c>
      <c r="H2891" s="31">
        <f t="shared" si="1581"/>
        <v>-5000</v>
      </c>
      <c r="I2891" s="56">
        <v>0</v>
      </c>
      <c r="J2891" s="31" t="e">
        <f>SUM(#REF!+I2891+H2891)</f>
        <v>#REF!</v>
      </c>
    </row>
    <row r="2892" s="4" customFormat="1" ht="14.25" spans="1:10">
      <c r="A2892" s="66" t="s">
        <v>1020</v>
      </c>
      <c r="B2892" s="55" t="s">
        <v>366</v>
      </c>
      <c r="C2892" s="53" t="s">
        <v>15</v>
      </c>
      <c r="D2892" s="59">
        <v>2000</v>
      </c>
      <c r="E2892" s="59">
        <v>610</v>
      </c>
      <c r="F2892" s="53">
        <v>607</v>
      </c>
      <c r="G2892" s="53">
        <v>0</v>
      </c>
      <c r="H2892" s="31">
        <f t="shared" si="1581"/>
        <v>-6000</v>
      </c>
      <c r="I2892" s="56">
        <v>0</v>
      </c>
      <c r="J2892" s="31" t="e">
        <f>SUM(#REF!+I2892+H2892)</f>
        <v>#REF!</v>
      </c>
    </row>
    <row r="2893" s="4" customFormat="1" ht="14.25" spans="1:10">
      <c r="A2893" s="66" t="s">
        <v>1021</v>
      </c>
      <c r="B2893" s="55" t="s">
        <v>617</v>
      </c>
      <c r="C2893" s="53" t="s">
        <v>15</v>
      </c>
      <c r="D2893" s="59">
        <v>7000</v>
      </c>
      <c r="E2893" s="59">
        <v>163.5</v>
      </c>
      <c r="F2893" s="53">
        <v>164.5</v>
      </c>
      <c r="G2893" s="53">
        <v>0</v>
      </c>
      <c r="H2893" s="31">
        <f t="shared" si="1581"/>
        <v>7000</v>
      </c>
      <c r="I2893" s="56">
        <v>0</v>
      </c>
      <c r="J2893" s="31" t="e">
        <f>SUM(#REF!+I2893+H2893)</f>
        <v>#REF!</v>
      </c>
    </row>
    <row r="2894" s="4" customFormat="1" ht="14.25" spans="1:10">
      <c r="A2894" s="66" t="s">
        <v>1021</v>
      </c>
      <c r="B2894" s="55" t="s">
        <v>653</v>
      </c>
      <c r="C2894" s="53" t="s">
        <v>15</v>
      </c>
      <c r="D2894" s="59">
        <v>5000</v>
      </c>
      <c r="E2894" s="59">
        <v>222.3</v>
      </c>
      <c r="F2894" s="53">
        <v>223.3</v>
      </c>
      <c r="G2894" s="53">
        <v>0</v>
      </c>
      <c r="H2894" s="31">
        <f t="shared" si="1581"/>
        <v>5000</v>
      </c>
      <c r="I2894" s="56">
        <v>0</v>
      </c>
      <c r="J2894" s="31" t="e">
        <f>SUM(#REF!+I2894+H2894)</f>
        <v>#REF!</v>
      </c>
    </row>
    <row r="2895" s="4" customFormat="1" ht="14.25" spans="1:10">
      <c r="A2895" s="66" t="s">
        <v>1021</v>
      </c>
      <c r="B2895" s="55" t="s">
        <v>1022</v>
      </c>
      <c r="C2895" s="53" t="s">
        <v>15</v>
      </c>
      <c r="D2895" s="59">
        <v>8000</v>
      </c>
      <c r="E2895" s="59">
        <v>92.5</v>
      </c>
      <c r="F2895" s="53">
        <v>92.5</v>
      </c>
      <c r="G2895" s="53">
        <v>0</v>
      </c>
      <c r="H2895" s="31">
        <f t="shared" si="1581"/>
        <v>0</v>
      </c>
      <c r="I2895" s="56">
        <v>0</v>
      </c>
      <c r="J2895" s="31" t="e">
        <f>SUM(#REF!+I2895+H2895)</f>
        <v>#REF!</v>
      </c>
    </row>
    <row r="2896" s="4" customFormat="1" ht="14.25" spans="1:10">
      <c r="A2896" s="66" t="s">
        <v>1021</v>
      </c>
      <c r="B2896" s="55" t="s">
        <v>177</v>
      </c>
      <c r="C2896" s="53" t="s">
        <v>15</v>
      </c>
      <c r="D2896" s="59">
        <v>4000</v>
      </c>
      <c r="E2896" s="59">
        <v>516</v>
      </c>
      <c r="F2896" s="53">
        <v>514.5</v>
      </c>
      <c r="G2896" s="53">
        <v>0</v>
      </c>
      <c r="H2896" s="31">
        <f t="shared" si="1581"/>
        <v>-6000</v>
      </c>
      <c r="I2896" s="56">
        <v>0</v>
      </c>
      <c r="J2896" s="31" t="e">
        <f>SUM(#REF!+I2896+H2896)</f>
        <v>#REF!</v>
      </c>
    </row>
    <row r="2897" s="4" customFormat="1" ht="14.25" spans="1:10">
      <c r="A2897" s="66" t="s">
        <v>1023</v>
      </c>
      <c r="B2897" s="55" t="s">
        <v>751</v>
      </c>
      <c r="C2897" s="53" t="s">
        <v>15</v>
      </c>
      <c r="D2897" s="59">
        <v>4000</v>
      </c>
      <c r="E2897" s="59">
        <v>393</v>
      </c>
      <c r="F2897" s="53">
        <v>394</v>
      </c>
      <c r="G2897" s="53">
        <v>395</v>
      </c>
      <c r="H2897" s="31">
        <f t="shared" si="1581"/>
        <v>4000</v>
      </c>
      <c r="I2897" s="56">
        <f>SUM(G2897-F2897)*D2897</f>
        <v>4000</v>
      </c>
      <c r="J2897" s="31" t="e">
        <f>SUM(#REF!+I2897+H2897)</f>
        <v>#REF!</v>
      </c>
    </row>
    <row r="2898" s="4" customFormat="1" ht="14.25" spans="1:10">
      <c r="A2898" s="66" t="s">
        <v>1023</v>
      </c>
      <c r="B2898" s="55" t="s">
        <v>520</v>
      </c>
      <c r="C2898" s="53" t="s">
        <v>15</v>
      </c>
      <c r="D2898" s="59">
        <v>2000</v>
      </c>
      <c r="E2898" s="59">
        <v>945.15</v>
      </c>
      <c r="F2898" s="53">
        <v>948</v>
      </c>
      <c r="G2898" s="53">
        <v>952</v>
      </c>
      <c r="H2898" s="31">
        <f t="shared" si="1581"/>
        <v>5700.00000000005</v>
      </c>
      <c r="I2898" s="56">
        <f>SUM(G2898-F2898)*D2898</f>
        <v>8000</v>
      </c>
      <c r="J2898" s="31" t="e">
        <f>SUM(#REF!+I2898+H2898)</f>
        <v>#REF!</v>
      </c>
    </row>
    <row r="2899" s="4" customFormat="1" ht="14.25" spans="1:10">
      <c r="A2899" s="66" t="s">
        <v>1023</v>
      </c>
      <c r="B2899" s="55" t="s">
        <v>496</v>
      </c>
      <c r="C2899" s="53" t="s">
        <v>15</v>
      </c>
      <c r="D2899" s="59">
        <v>14000</v>
      </c>
      <c r="E2899" s="59">
        <v>136.16</v>
      </c>
      <c r="F2899" s="53">
        <v>136.5</v>
      </c>
      <c r="G2899" s="53">
        <v>0</v>
      </c>
      <c r="H2899" s="31">
        <f t="shared" si="1581"/>
        <v>4760.00000000005</v>
      </c>
      <c r="I2899" s="56">
        <v>0</v>
      </c>
      <c r="J2899" s="31" t="e">
        <f>SUM(#REF!+I2899+H2899)</f>
        <v>#REF!</v>
      </c>
    </row>
    <row r="2900" s="4" customFormat="1" ht="14.25" spans="1:10">
      <c r="A2900" s="66" t="s">
        <v>1023</v>
      </c>
      <c r="B2900" s="55" t="s">
        <v>486</v>
      </c>
      <c r="C2900" s="53" t="s">
        <v>15</v>
      </c>
      <c r="D2900" s="59">
        <v>6000</v>
      </c>
      <c r="E2900" s="59">
        <v>269.5</v>
      </c>
      <c r="F2900" s="53">
        <v>270.5</v>
      </c>
      <c r="G2900" s="53">
        <v>0</v>
      </c>
      <c r="H2900" s="31">
        <f t="shared" si="1581"/>
        <v>6000</v>
      </c>
      <c r="I2900" s="56">
        <v>0</v>
      </c>
      <c r="J2900" s="31" t="e">
        <f>SUM(#REF!+I2900+H2900)</f>
        <v>#REF!</v>
      </c>
    </row>
    <row r="2901" s="4" customFormat="1" ht="14.25" spans="1:10">
      <c r="A2901" s="66" t="s">
        <v>1024</v>
      </c>
      <c r="B2901" s="55" t="s">
        <v>496</v>
      </c>
      <c r="C2901" s="53" t="s">
        <v>15</v>
      </c>
      <c r="D2901" s="59">
        <v>14000</v>
      </c>
      <c r="E2901" s="59">
        <v>130.75</v>
      </c>
      <c r="F2901" s="53">
        <v>131.25</v>
      </c>
      <c r="G2901" s="53">
        <v>132</v>
      </c>
      <c r="H2901" s="31">
        <f t="shared" si="1581"/>
        <v>7000</v>
      </c>
      <c r="I2901" s="56">
        <f>SUM(G2901-F2901)*D2901</f>
        <v>10500</v>
      </c>
      <c r="J2901" s="31" t="e">
        <f>SUM(#REF!+I2901+H2901)</f>
        <v>#REF!</v>
      </c>
    </row>
    <row r="2902" s="4" customFormat="1" ht="14.25" spans="1:10">
      <c r="A2902" s="66" t="s">
        <v>1024</v>
      </c>
      <c r="B2902" s="55" t="s">
        <v>773</v>
      </c>
      <c r="C2902" s="53" t="s">
        <v>15</v>
      </c>
      <c r="D2902" s="59">
        <v>8000</v>
      </c>
      <c r="E2902" s="59">
        <v>213.5</v>
      </c>
      <c r="F2902" s="53">
        <v>214.25</v>
      </c>
      <c r="G2902" s="53">
        <v>215</v>
      </c>
      <c r="H2902" s="31">
        <f t="shared" si="1581"/>
        <v>6000</v>
      </c>
      <c r="I2902" s="56">
        <f>SUM(G2902-F2902)*D2902</f>
        <v>6000</v>
      </c>
      <c r="J2902" s="31" t="e">
        <f>SUM(#REF!+I2902+H2902)</f>
        <v>#REF!</v>
      </c>
    </row>
    <row r="2903" s="4" customFormat="1" ht="14.25" spans="1:10">
      <c r="A2903" s="66" t="s">
        <v>1024</v>
      </c>
      <c r="B2903" s="55" t="s">
        <v>496</v>
      </c>
      <c r="C2903" s="53" t="s">
        <v>15</v>
      </c>
      <c r="D2903" s="59">
        <v>14000</v>
      </c>
      <c r="E2903" s="59">
        <v>132</v>
      </c>
      <c r="F2903" s="53">
        <v>132.5</v>
      </c>
      <c r="G2903" s="53">
        <v>133</v>
      </c>
      <c r="H2903" s="31">
        <f t="shared" si="1581"/>
        <v>7000</v>
      </c>
      <c r="I2903" s="56">
        <f>SUM(G2903-F2903)*D2903</f>
        <v>7000</v>
      </c>
      <c r="J2903" s="31" t="e">
        <f>SUM(#REF!+I2903+H2903)</f>
        <v>#REF!</v>
      </c>
    </row>
    <row r="2904" s="4" customFormat="1" ht="14.25" spans="1:10">
      <c r="A2904" s="66" t="s">
        <v>1024</v>
      </c>
      <c r="B2904" s="55" t="s">
        <v>547</v>
      </c>
      <c r="C2904" s="53" t="s">
        <v>17</v>
      </c>
      <c r="D2904" s="59">
        <v>12000</v>
      </c>
      <c r="E2904" s="59">
        <v>141.5</v>
      </c>
      <c r="F2904" s="53">
        <v>141</v>
      </c>
      <c r="G2904" s="53">
        <v>133</v>
      </c>
      <c r="H2904" s="31">
        <f>SUM(E2904-F2904)*D2904</f>
        <v>6000</v>
      </c>
      <c r="I2904" s="56">
        <v>0</v>
      </c>
      <c r="J2904" s="31" t="e">
        <f>SUM(#REF!+I2904+H2904)</f>
        <v>#REF!</v>
      </c>
    </row>
    <row r="2905" s="4" customFormat="1" ht="14.25" spans="1:10">
      <c r="A2905" s="66" t="s">
        <v>1025</v>
      </c>
      <c r="B2905" s="55" t="s">
        <v>751</v>
      </c>
      <c r="C2905" s="53" t="s">
        <v>15</v>
      </c>
      <c r="D2905" s="59">
        <v>4000</v>
      </c>
      <c r="E2905" s="59">
        <v>375</v>
      </c>
      <c r="F2905" s="53">
        <v>376</v>
      </c>
      <c r="G2905" s="53">
        <v>377</v>
      </c>
      <c r="H2905" s="31">
        <f t="shared" ref="H2905:H2913" si="1582">SUM(F2905-E2905)*D2905</f>
        <v>4000</v>
      </c>
      <c r="I2905" s="56">
        <f>SUM(G2905-F2905)*D2905</f>
        <v>4000</v>
      </c>
      <c r="J2905" s="31" t="e">
        <f>SUM(#REF!+I2905+H2905)</f>
        <v>#REF!</v>
      </c>
    </row>
    <row r="2906" s="4" customFormat="1" ht="14.25" spans="1:10">
      <c r="A2906" s="66" t="s">
        <v>1025</v>
      </c>
      <c r="B2906" s="55" t="s">
        <v>168</v>
      </c>
      <c r="C2906" s="53" t="s">
        <v>15</v>
      </c>
      <c r="D2906" s="59">
        <v>6000</v>
      </c>
      <c r="E2906" s="59">
        <v>283.5</v>
      </c>
      <c r="F2906" s="53">
        <v>284.5</v>
      </c>
      <c r="G2906" s="53">
        <v>285.5</v>
      </c>
      <c r="H2906" s="31">
        <f t="shared" si="1582"/>
        <v>6000</v>
      </c>
      <c r="I2906" s="56">
        <f>SUM(G2906-F2906)*D2906</f>
        <v>6000</v>
      </c>
      <c r="J2906" s="31" t="e">
        <f>SUM(#REF!+I2906+H2906)</f>
        <v>#REF!</v>
      </c>
    </row>
    <row r="2907" s="4" customFormat="1" ht="14.25" spans="1:10">
      <c r="A2907" s="66" t="s">
        <v>1025</v>
      </c>
      <c r="B2907" s="55" t="s">
        <v>653</v>
      </c>
      <c r="C2907" s="53" t="s">
        <v>15</v>
      </c>
      <c r="D2907" s="59">
        <v>5000</v>
      </c>
      <c r="E2907" s="59">
        <v>213</v>
      </c>
      <c r="F2907" s="53">
        <v>214</v>
      </c>
      <c r="G2907" s="53">
        <v>215</v>
      </c>
      <c r="H2907" s="31">
        <f t="shared" si="1582"/>
        <v>5000</v>
      </c>
      <c r="I2907" s="56">
        <f>SUM(G2907-F2907)*D2907</f>
        <v>5000</v>
      </c>
      <c r="J2907" s="31" t="e">
        <f>SUM(#REF!+I2907+H2907)</f>
        <v>#REF!</v>
      </c>
    </row>
    <row r="2908" s="4" customFormat="1" ht="14.25" spans="1:10">
      <c r="A2908" s="66" t="s">
        <v>1025</v>
      </c>
      <c r="B2908" s="55" t="s">
        <v>486</v>
      </c>
      <c r="C2908" s="53" t="s">
        <v>15</v>
      </c>
      <c r="D2908" s="59">
        <v>6000</v>
      </c>
      <c r="E2908" s="59">
        <v>243</v>
      </c>
      <c r="F2908" s="53">
        <v>244</v>
      </c>
      <c r="G2908" s="53">
        <v>0</v>
      </c>
      <c r="H2908" s="31">
        <f t="shared" si="1582"/>
        <v>6000</v>
      </c>
      <c r="I2908" s="56">
        <v>0</v>
      </c>
      <c r="J2908" s="31" t="e">
        <f>SUM(#REF!+I2908+H2908)</f>
        <v>#REF!</v>
      </c>
    </row>
    <row r="2909" s="4" customFormat="1" ht="14.25" spans="1:10">
      <c r="A2909" s="66" t="s">
        <v>1025</v>
      </c>
      <c r="B2909" s="55" t="s">
        <v>664</v>
      </c>
      <c r="C2909" s="53" t="s">
        <v>15</v>
      </c>
      <c r="D2909" s="59">
        <v>18000</v>
      </c>
      <c r="E2909" s="59">
        <v>111</v>
      </c>
      <c r="F2909" s="53">
        <v>111.35</v>
      </c>
      <c r="G2909" s="53">
        <v>0</v>
      </c>
      <c r="H2909" s="31">
        <f t="shared" si="1582"/>
        <v>6299.9999999999</v>
      </c>
      <c r="I2909" s="56">
        <v>0</v>
      </c>
      <c r="J2909" s="31" t="e">
        <f>SUM(#REF!+I2909+H2909)</f>
        <v>#REF!</v>
      </c>
    </row>
    <row r="2910" s="4" customFormat="1" ht="14.25" spans="1:10">
      <c r="A2910" s="66" t="s">
        <v>1025</v>
      </c>
      <c r="B2910" s="55" t="s">
        <v>496</v>
      </c>
      <c r="C2910" s="53" t="s">
        <v>15</v>
      </c>
      <c r="D2910" s="59">
        <v>14000</v>
      </c>
      <c r="E2910" s="59">
        <v>127.5</v>
      </c>
      <c r="F2910" s="53">
        <v>126.7</v>
      </c>
      <c r="G2910" s="53">
        <v>0</v>
      </c>
      <c r="H2910" s="31">
        <f t="shared" si="1582"/>
        <v>-11200</v>
      </c>
      <c r="I2910" s="56">
        <v>0</v>
      </c>
      <c r="J2910" s="31" t="e">
        <f>SUM(#REF!+I2910+H2910)</f>
        <v>#REF!</v>
      </c>
    </row>
    <row r="2911" s="4" customFormat="1" ht="14.25" spans="1:10">
      <c r="A2911" s="66" t="s">
        <v>1025</v>
      </c>
      <c r="B2911" s="55" t="s">
        <v>664</v>
      </c>
      <c r="C2911" s="53" t="s">
        <v>15</v>
      </c>
      <c r="D2911" s="59">
        <v>18000</v>
      </c>
      <c r="E2911" s="59">
        <v>116</v>
      </c>
      <c r="F2911" s="53">
        <v>115.2</v>
      </c>
      <c r="G2911" s="53">
        <v>0</v>
      </c>
      <c r="H2911" s="31">
        <f t="shared" si="1582"/>
        <v>-14399.9999999999</v>
      </c>
      <c r="I2911" s="56">
        <v>0</v>
      </c>
      <c r="J2911" s="31" t="e">
        <f>SUM(#REF!+I2911+H2911)</f>
        <v>#REF!</v>
      </c>
    </row>
    <row r="2912" s="4" customFormat="1" ht="14.25" spans="1:10">
      <c r="A2912" s="66" t="s">
        <v>1026</v>
      </c>
      <c r="B2912" s="55" t="s">
        <v>486</v>
      </c>
      <c r="C2912" s="53" t="s">
        <v>15</v>
      </c>
      <c r="D2912" s="59">
        <v>6000</v>
      </c>
      <c r="E2912" s="59">
        <v>244</v>
      </c>
      <c r="F2912" s="53">
        <v>245</v>
      </c>
      <c r="G2912" s="53">
        <v>246</v>
      </c>
      <c r="H2912" s="31">
        <f t="shared" si="1582"/>
        <v>6000</v>
      </c>
      <c r="I2912" s="56">
        <f>SUM(G2912-F2912)*D2912</f>
        <v>6000</v>
      </c>
      <c r="J2912" s="31" t="e">
        <f>SUM(#REF!+I2912+H2912)</f>
        <v>#REF!</v>
      </c>
    </row>
    <row r="2913" s="4" customFormat="1" ht="14.25" spans="1:10">
      <c r="A2913" s="66" t="s">
        <v>1026</v>
      </c>
      <c r="B2913" s="55" t="s">
        <v>751</v>
      </c>
      <c r="C2913" s="53" t="s">
        <v>15</v>
      </c>
      <c r="D2913" s="59">
        <v>4000</v>
      </c>
      <c r="E2913" s="59">
        <v>372</v>
      </c>
      <c r="F2913" s="53">
        <v>373</v>
      </c>
      <c r="G2913" s="53">
        <v>374</v>
      </c>
      <c r="H2913" s="31">
        <f t="shared" si="1582"/>
        <v>4000</v>
      </c>
      <c r="I2913" s="56">
        <f>SUM(G2913-F2913)*D2913</f>
        <v>4000</v>
      </c>
      <c r="J2913" s="31" t="e">
        <f>SUM(#REF!+I2913+H2913)</f>
        <v>#REF!</v>
      </c>
    </row>
    <row r="2914" s="4" customFormat="1" ht="14.25" spans="1:10">
      <c r="A2914" s="66" t="s">
        <v>1026</v>
      </c>
      <c r="B2914" s="55" t="s">
        <v>773</v>
      </c>
      <c r="C2914" s="53" t="s">
        <v>15</v>
      </c>
      <c r="D2914" s="59">
        <v>8000</v>
      </c>
      <c r="E2914" s="59">
        <v>204</v>
      </c>
      <c r="F2914" s="53">
        <v>204.7</v>
      </c>
      <c r="G2914" s="53">
        <v>206</v>
      </c>
      <c r="H2914" s="31">
        <f t="shared" ref="H2914" si="1583">SUM(F2914-E2914)*D2914</f>
        <v>5599.99999999991</v>
      </c>
      <c r="I2914" s="56">
        <f>SUM(G2914-F2914)*D2914</f>
        <v>10400.0000000001</v>
      </c>
      <c r="J2914" s="31" t="e">
        <f>SUM(#REF!+I2914+H2914)</f>
        <v>#REF!</v>
      </c>
    </row>
    <row r="2915" s="4" customFormat="1" ht="14.25" spans="1:10">
      <c r="A2915" s="66" t="s">
        <v>1026</v>
      </c>
      <c r="B2915" s="55" t="s">
        <v>664</v>
      </c>
      <c r="C2915" s="53" t="s">
        <v>15</v>
      </c>
      <c r="D2915" s="59">
        <v>18000</v>
      </c>
      <c r="E2915" s="59">
        <v>120</v>
      </c>
      <c r="F2915" s="53">
        <v>120.5</v>
      </c>
      <c r="G2915" s="53">
        <v>121</v>
      </c>
      <c r="H2915" s="31">
        <f t="shared" ref="H2915:H2916" si="1584">SUM(F2915-E2915)*D2915</f>
        <v>9000</v>
      </c>
      <c r="I2915" s="56">
        <f>SUM(G2915-F2915)*D2915</f>
        <v>9000</v>
      </c>
      <c r="J2915" s="31" t="e">
        <f>SUM(#REF!+I2915+H2915)</f>
        <v>#REF!</v>
      </c>
    </row>
    <row r="2916" s="4" customFormat="1" ht="14.25" spans="1:10">
      <c r="A2916" s="66" t="s">
        <v>1026</v>
      </c>
      <c r="B2916" s="55" t="s">
        <v>496</v>
      </c>
      <c r="C2916" s="53" t="s">
        <v>15</v>
      </c>
      <c r="D2916" s="59">
        <v>14000</v>
      </c>
      <c r="E2916" s="59">
        <v>122</v>
      </c>
      <c r="F2916" s="53">
        <v>122.5</v>
      </c>
      <c r="G2916" s="53">
        <v>123</v>
      </c>
      <c r="H2916" s="31">
        <f t="shared" si="1584"/>
        <v>7000</v>
      </c>
      <c r="I2916" s="56">
        <f>SUM(G2916-F2916)*D2916</f>
        <v>7000</v>
      </c>
      <c r="J2916" s="31" t="e">
        <f>SUM(#REF!+I2916+H2916)</f>
        <v>#REF!</v>
      </c>
    </row>
    <row r="2917" s="4" customFormat="1" ht="14.25" spans="1:10">
      <c r="A2917" s="66" t="s">
        <v>1027</v>
      </c>
      <c r="B2917" s="55" t="s">
        <v>520</v>
      </c>
      <c r="C2917" s="53" t="s">
        <v>17</v>
      </c>
      <c r="D2917" s="59">
        <v>2000</v>
      </c>
      <c r="E2917" s="59">
        <v>980</v>
      </c>
      <c r="F2917" s="53">
        <v>977</v>
      </c>
      <c r="G2917" s="53">
        <v>973</v>
      </c>
      <c r="H2917" s="31">
        <f>SUM(E2917-F2917)*D2917</f>
        <v>6000</v>
      </c>
      <c r="I2917" s="56">
        <f>SUM(F2917-G2917)*D2917</f>
        <v>8000</v>
      </c>
      <c r="J2917" s="31" t="e">
        <f>SUM(#REF!+I2917+H2917)</f>
        <v>#REF!</v>
      </c>
    </row>
    <row r="2918" s="4" customFormat="1" ht="14.25" spans="1:10">
      <c r="A2918" s="66" t="s">
        <v>1027</v>
      </c>
      <c r="B2918" s="55" t="s">
        <v>165</v>
      </c>
      <c r="C2918" s="53" t="s">
        <v>15</v>
      </c>
      <c r="D2918" s="59">
        <v>5000</v>
      </c>
      <c r="E2918" s="59">
        <v>225</v>
      </c>
      <c r="F2918" s="53">
        <v>226</v>
      </c>
      <c r="G2918" s="53">
        <v>0</v>
      </c>
      <c r="H2918" s="31">
        <f t="shared" ref="H2918" si="1585">SUM(F2918-E2918)*D2918</f>
        <v>5000</v>
      </c>
      <c r="I2918" s="56">
        <v>0</v>
      </c>
      <c r="J2918" s="31" t="e">
        <f>SUM(#REF!+I2918+H2918)</f>
        <v>#REF!</v>
      </c>
    </row>
    <row r="2919" s="4" customFormat="1" ht="14.25" spans="1:10">
      <c r="A2919" s="66" t="s">
        <v>1027</v>
      </c>
      <c r="B2919" s="55" t="s">
        <v>751</v>
      </c>
      <c r="C2919" s="53" t="s">
        <v>15</v>
      </c>
      <c r="D2919" s="59">
        <v>4000</v>
      </c>
      <c r="E2919" s="59">
        <v>389</v>
      </c>
      <c r="F2919" s="53">
        <v>390</v>
      </c>
      <c r="G2919" s="53">
        <v>391</v>
      </c>
      <c r="H2919" s="31">
        <f t="shared" ref="H2919" si="1586">SUM(F2919-E2919)*D2919</f>
        <v>4000</v>
      </c>
      <c r="I2919" s="56">
        <f>SUM(G2919-F2919)*D2919</f>
        <v>4000</v>
      </c>
      <c r="J2919" s="31" t="e">
        <f>SUM(#REF!+I2919+H2919)</f>
        <v>#REF!</v>
      </c>
    </row>
    <row r="2920" s="4" customFormat="1" ht="14.25" spans="1:10">
      <c r="A2920" s="66" t="s">
        <v>1027</v>
      </c>
      <c r="B2920" s="55" t="s">
        <v>459</v>
      </c>
      <c r="C2920" s="53" t="s">
        <v>15</v>
      </c>
      <c r="D2920" s="59">
        <v>1000</v>
      </c>
      <c r="E2920" s="59">
        <v>1164</v>
      </c>
      <c r="F2920" s="53">
        <v>1158</v>
      </c>
      <c r="G2920" s="53">
        <v>0</v>
      </c>
      <c r="H2920" s="31">
        <f t="shared" ref="H2920" si="1587">SUM(F2920-E2920)*D2920</f>
        <v>-6000</v>
      </c>
      <c r="I2920" s="56">
        <v>0</v>
      </c>
      <c r="J2920" s="31" t="e">
        <f>SUM(#REF!+I2920+H2920)</f>
        <v>#REF!</v>
      </c>
    </row>
    <row r="2921" s="4" customFormat="1" ht="14.25" spans="1:10">
      <c r="A2921" s="66" t="s">
        <v>1028</v>
      </c>
      <c r="B2921" s="55" t="s">
        <v>623</v>
      </c>
      <c r="C2921" s="53" t="s">
        <v>15</v>
      </c>
      <c r="D2921" s="59">
        <v>6000</v>
      </c>
      <c r="E2921" s="59">
        <v>383.5</v>
      </c>
      <c r="F2921" s="53">
        <v>384.5</v>
      </c>
      <c r="G2921" s="53">
        <v>0</v>
      </c>
      <c r="H2921" s="31">
        <f t="shared" ref="H2921:H2924" si="1588">SUM(F2921-E2921)*D2921</f>
        <v>6000</v>
      </c>
      <c r="I2921" s="56">
        <v>0</v>
      </c>
      <c r="J2921" s="31" t="e">
        <f>SUM(#REF!+I2921+H2921)</f>
        <v>#REF!</v>
      </c>
    </row>
    <row r="2922" s="4" customFormat="1" ht="14.25" spans="1:10">
      <c r="A2922" s="66" t="s">
        <v>1028</v>
      </c>
      <c r="B2922" s="55" t="s">
        <v>308</v>
      </c>
      <c r="C2922" s="53" t="s">
        <v>15</v>
      </c>
      <c r="D2922" s="59">
        <v>3000</v>
      </c>
      <c r="E2922" s="59">
        <v>425</v>
      </c>
      <c r="F2922" s="53">
        <v>427</v>
      </c>
      <c r="G2922" s="53">
        <v>429</v>
      </c>
      <c r="H2922" s="31">
        <f t="shared" si="1588"/>
        <v>6000</v>
      </c>
      <c r="I2922" s="56">
        <f>SUM(G2922-F2922)*D2922</f>
        <v>6000</v>
      </c>
      <c r="J2922" s="31" t="e">
        <f>SUM(#REF!+I2922+H2922)</f>
        <v>#REF!</v>
      </c>
    </row>
    <row r="2923" s="4" customFormat="1" ht="14.25" spans="1:10">
      <c r="A2923" s="66" t="s">
        <v>1028</v>
      </c>
      <c r="B2923" s="55" t="s">
        <v>653</v>
      </c>
      <c r="C2923" s="53" t="s">
        <v>15</v>
      </c>
      <c r="D2923" s="59">
        <v>5000</v>
      </c>
      <c r="E2923" s="59">
        <v>246</v>
      </c>
      <c r="F2923" s="53">
        <v>244.4</v>
      </c>
      <c r="G2923" s="53">
        <v>0</v>
      </c>
      <c r="H2923" s="31">
        <f t="shared" si="1588"/>
        <v>-7999.99999999997</v>
      </c>
      <c r="I2923" s="56">
        <v>0</v>
      </c>
      <c r="J2923" s="31" t="e">
        <f>SUM(#REF!+I2923+H2923)</f>
        <v>#REF!</v>
      </c>
    </row>
    <row r="2924" s="4" customFormat="1" ht="14.25" spans="1:10">
      <c r="A2924" s="66" t="s">
        <v>1028</v>
      </c>
      <c r="B2924" s="55" t="s">
        <v>177</v>
      </c>
      <c r="C2924" s="53" t="s">
        <v>15</v>
      </c>
      <c r="D2924" s="59">
        <v>4000</v>
      </c>
      <c r="E2924" s="59">
        <v>530</v>
      </c>
      <c r="F2924" s="53">
        <v>528.4</v>
      </c>
      <c r="G2924" s="53">
        <v>0</v>
      </c>
      <c r="H2924" s="31">
        <f t="shared" si="1588"/>
        <v>-6400.00000000009</v>
      </c>
      <c r="I2924" s="56">
        <v>0</v>
      </c>
      <c r="J2924" s="31" t="e">
        <f>SUM(#REF!+I2924+H2924)</f>
        <v>#REF!</v>
      </c>
    </row>
    <row r="2925" s="4" customFormat="1" ht="14.25" spans="1:10">
      <c r="A2925" s="76"/>
      <c r="B2925" s="77"/>
      <c r="C2925" s="78"/>
      <c r="D2925" s="79"/>
      <c r="E2925" s="79"/>
      <c r="F2925" s="78"/>
      <c r="G2925" s="78" t="s">
        <v>612</v>
      </c>
      <c r="H2925" s="80">
        <f>SUM(H2851:H2924)</f>
        <v>221360</v>
      </c>
      <c r="I2925" s="80"/>
      <c r="J2925" s="80" t="e">
        <f>SUM(J2851:J2924)</f>
        <v>#REF!</v>
      </c>
    </row>
    <row r="2926" s="4" customFormat="1" ht="14.25" spans="8:10">
      <c r="H2926" s="86"/>
      <c r="I2926" s="86"/>
      <c r="J2926" s="86"/>
    </row>
    <row r="2927" s="4" customFormat="1" ht="14.25" spans="1:10">
      <c r="A2927" s="81"/>
      <c r="B2927" s="82"/>
      <c r="C2927" s="82"/>
      <c r="D2927" s="83"/>
      <c r="E2927" s="83"/>
      <c r="F2927" s="84">
        <v>43101</v>
      </c>
      <c r="G2927" s="82"/>
      <c r="H2927" s="85"/>
      <c r="I2927" s="85"/>
      <c r="J2927" s="85"/>
    </row>
    <row r="2928" s="4" customFormat="1" ht="14.25" spans="1:10">
      <c r="A2928" s="66" t="s">
        <v>1029</v>
      </c>
      <c r="B2928" s="55" t="s">
        <v>364</v>
      </c>
      <c r="C2928" s="53" t="s">
        <v>15</v>
      </c>
      <c r="D2928" s="59">
        <v>8000</v>
      </c>
      <c r="E2928" s="59">
        <v>217</v>
      </c>
      <c r="F2928" s="53">
        <v>217.7</v>
      </c>
      <c r="G2928" s="53">
        <v>0</v>
      </c>
      <c r="H2928" s="31">
        <f t="shared" ref="H2928:H2930" si="1589">SUM(F2928-E2928)*D2928</f>
        <v>5599.99999999991</v>
      </c>
      <c r="I2928" s="56">
        <v>0</v>
      </c>
      <c r="J2928" s="31" t="e">
        <f>SUM(#REF!+I2928+H2928)</f>
        <v>#REF!</v>
      </c>
    </row>
    <row r="2929" s="4" customFormat="1" ht="14.25" spans="1:10">
      <c r="A2929" s="66" t="s">
        <v>1029</v>
      </c>
      <c r="B2929" s="55" t="s">
        <v>165</v>
      </c>
      <c r="C2929" s="53" t="s">
        <v>15</v>
      </c>
      <c r="D2929" s="59">
        <v>5000</v>
      </c>
      <c r="E2929" s="59">
        <v>434.5</v>
      </c>
      <c r="F2929" s="53">
        <v>435.5</v>
      </c>
      <c r="G2929" s="53">
        <v>0</v>
      </c>
      <c r="H2929" s="31">
        <f t="shared" si="1589"/>
        <v>5000</v>
      </c>
      <c r="I2929" s="56">
        <v>0</v>
      </c>
      <c r="J2929" s="31" t="e">
        <f>SUM(#REF!+I2929+H2929)</f>
        <v>#REF!</v>
      </c>
    </row>
    <row r="2930" s="4" customFormat="1" ht="14.25" spans="1:10">
      <c r="A2930" s="66" t="s">
        <v>1029</v>
      </c>
      <c r="B2930" s="55" t="s">
        <v>705</v>
      </c>
      <c r="C2930" s="53" t="s">
        <v>15</v>
      </c>
      <c r="D2930" s="59">
        <v>8000</v>
      </c>
      <c r="E2930" s="59">
        <v>177.5</v>
      </c>
      <c r="F2930" s="53">
        <v>177.5</v>
      </c>
      <c r="G2930" s="53">
        <v>0</v>
      </c>
      <c r="H2930" s="31">
        <f t="shared" si="1589"/>
        <v>0</v>
      </c>
      <c r="I2930" s="56">
        <v>0</v>
      </c>
      <c r="J2930" s="31" t="e">
        <f>SUM(#REF!+I2930+H2930)</f>
        <v>#REF!</v>
      </c>
    </row>
    <row r="2931" s="4" customFormat="1" ht="14.25" spans="1:10">
      <c r="A2931" s="66" t="s">
        <v>1029</v>
      </c>
      <c r="B2931" s="55" t="s">
        <v>535</v>
      </c>
      <c r="C2931" s="53" t="s">
        <v>17</v>
      </c>
      <c r="D2931" s="59">
        <v>1600</v>
      </c>
      <c r="E2931" s="59">
        <v>1050</v>
      </c>
      <c r="F2931" s="53">
        <v>1047.2</v>
      </c>
      <c r="G2931" s="53">
        <v>0</v>
      </c>
      <c r="H2931" s="31">
        <f>SUM(E2931-F2931)*D2931</f>
        <v>4479.99999999993</v>
      </c>
      <c r="I2931" s="56">
        <v>0</v>
      </c>
      <c r="J2931" s="31" t="e">
        <f>SUM(#REF!+I2931+H2931)</f>
        <v>#REF!</v>
      </c>
    </row>
    <row r="2932" s="4" customFormat="1" ht="14.25" spans="1:10">
      <c r="A2932" s="66" t="s">
        <v>1030</v>
      </c>
      <c r="B2932" s="55" t="s">
        <v>773</v>
      </c>
      <c r="C2932" s="53" t="s">
        <v>15</v>
      </c>
      <c r="D2932" s="59">
        <v>8000</v>
      </c>
      <c r="E2932" s="59">
        <v>218</v>
      </c>
      <c r="F2932" s="53">
        <v>218.7</v>
      </c>
      <c r="G2932" s="53">
        <v>219.5</v>
      </c>
      <c r="H2932" s="31">
        <f t="shared" ref="H2932" si="1590">SUM(F2932-E2932)*D2932</f>
        <v>5599.99999999991</v>
      </c>
      <c r="I2932" s="56">
        <f>SUM(G2932-F2932)*D2932</f>
        <v>6400.00000000009</v>
      </c>
      <c r="J2932" s="31" t="e">
        <f>SUM(#REF!+I2932+H2932)</f>
        <v>#REF!</v>
      </c>
    </row>
    <row r="2933" s="4" customFormat="1" ht="14.25" spans="1:10">
      <c r="A2933" s="66" t="s">
        <v>1030</v>
      </c>
      <c r="B2933" s="55" t="s">
        <v>623</v>
      </c>
      <c r="C2933" s="53" t="s">
        <v>15</v>
      </c>
      <c r="D2933" s="59">
        <v>6000</v>
      </c>
      <c r="E2933" s="59">
        <v>379</v>
      </c>
      <c r="F2933" s="53">
        <v>380</v>
      </c>
      <c r="G2933" s="53">
        <v>381</v>
      </c>
      <c r="H2933" s="31">
        <f t="shared" ref="H2933:H2967" si="1591">SUM(F2933-E2933)*D2933</f>
        <v>6000</v>
      </c>
      <c r="I2933" s="56">
        <f>SUM(G2933-F2933)*D2933</f>
        <v>6000</v>
      </c>
      <c r="J2933" s="31" t="e">
        <f>SUM(#REF!+I2933+H2933)</f>
        <v>#REF!</v>
      </c>
    </row>
    <row r="2934" s="4" customFormat="1" ht="14.25" spans="1:10">
      <c r="A2934" s="66" t="s">
        <v>1030</v>
      </c>
      <c r="B2934" s="55" t="s">
        <v>265</v>
      </c>
      <c r="C2934" s="53" t="s">
        <v>15</v>
      </c>
      <c r="D2934" s="59">
        <v>6000</v>
      </c>
      <c r="E2934" s="59">
        <v>273</v>
      </c>
      <c r="F2934" s="53">
        <v>274</v>
      </c>
      <c r="G2934" s="53">
        <v>275</v>
      </c>
      <c r="H2934" s="31">
        <f t="shared" si="1591"/>
        <v>6000</v>
      </c>
      <c r="I2934" s="56">
        <v>0</v>
      </c>
      <c r="J2934" s="31" t="e">
        <f>SUM(#REF!+I2934+H2934)</f>
        <v>#REF!</v>
      </c>
    </row>
    <row r="2935" s="4" customFormat="1" ht="14.25" spans="1:10">
      <c r="A2935" s="66" t="s">
        <v>1030</v>
      </c>
      <c r="B2935" s="55" t="s">
        <v>773</v>
      </c>
      <c r="C2935" s="53" t="s">
        <v>15</v>
      </c>
      <c r="D2935" s="59">
        <v>8000</v>
      </c>
      <c r="E2935" s="59">
        <v>223.5</v>
      </c>
      <c r="F2935" s="53">
        <v>224.3</v>
      </c>
      <c r="G2935" s="53">
        <v>0</v>
      </c>
      <c r="H2935" s="31">
        <f t="shared" si="1591"/>
        <v>6400.00000000009</v>
      </c>
      <c r="I2935" s="56">
        <v>0</v>
      </c>
      <c r="J2935" s="31" t="e">
        <f>SUM(#REF!+I2935+H2935)</f>
        <v>#REF!</v>
      </c>
    </row>
    <row r="2936" s="4" customFormat="1" ht="14.25" spans="1:10">
      <c r="A2936" s="66" t="s">
        <v>1031</v>
      </c>
      <c r="B2936" s="55" t="s">
        <v>1032</v>
      </c>
      <c r="C2936" s="53" t="s">
        <v>15</v>
      </c>
      <c r="D2936" s="59">
        <v>1000</v>
      </c>
      <c r="E2936" s="59">
        <v>1986</v>
      </c>
      <c r="F2936" s="53">
        <v>1990</v>
      </c>
      <c r="G2936" s="53">
        <v>1994</v>
      </c>
      <c r="H2936" s="31">
        <f t="shared" si="1591"/>
        <v>4000</v>
      </c>
      <c r="I2936" s="56">
        <f>SUM(G2936-F2936)*D2936</f>
        <v>4000</v>
      </c>
      <c r="J2936" s="31" t="e">
        <f>SUM(#REF!+I2936+H2936)</f>
        <v>#REF!</v>
      </c>
    </row>
    <row r="2937" s="4" customFormat="1" ht="14.25" spans="1:10">
      <c r="A2937" s="66" t="s">
        <v>1031</v>
      </c>
      <c r="B2937" s="55" t="s">
        <v>168</v>
      </c>
      <c r="C2937" s="53" t="s">
        <v>15</v>
      </c>
      <c r="D2937" s="59">
        <v>6000</v>
      </c>
      <c r="E2937" s="59">
        <v>298</v>
      </c>
      <c r="F2937" s="53">
        <v>299</v>
      </c>
      <c r="G2937" s="53">
        <v>300</v>
      </c>
      <c r="H2937" s="31">
        <f t="shared" si="1591"/>
        <v>6000</v>
      </c>
      <c r="I2937" s="56">
        <f>SUM(G2937-F2937)*D2937</f>
        <v>6000</v>
      </c>
      <c r="J2937" s="31" t="e">
        <f>SUM(#REF!+I2937+H2937)</f>
        <v>#REF!</v>
      </c>
    </row>
    <row r="2938" s="4" customFormat="1" ht="14.25" spans="1:10">
      <c r="A2938" s="66" t="s">
        <v>1031</v>
      </c>
      <c r="B2938" s="55" t="s">
        <v>329</v>
      </c>
      <c r="C2938" s="53" t="s">
        <v>15</v>
      </c>
      <c r="D2938" s="59">
        <v>2400</v>
      </c>
      <c r="E2938" s="59">
        <v>788</v>
      </c>
      <c r="F2938" s="53">
        <v>784.5</v>
      </c>
      <c r="G2938" s="53">
        <v>0</v>
      </c>
      <c r="H2938" s="31">
        <f t="shared" si="1591"/>
        <v>-8400</v>
      </c>
      <c r="I2938" s="56">
        <v>0</v>
      </c>
      <c r="J2938" s="31" t="e">
        <f>SUM(#REF!+I2938+H2938)</f>
        <v>#REF!</v>
      </c>
    </row>
    <row r="2939" s="4" customFormat="1" ht="14.25" spans="1:10">
      <c r="A2939" s="66" t="s">
        <v>1033</v>
      </c>
      <c r="B2939" s="55" t="s">
        <v>364</v>
      </c>
      <c r="C2939" s="53" t="s">
        <v>15</v>
      </c>
      <c r="D2939" s="59">
        <v>8000</v>
      </c>
      <c r="E2939" s="59">
        <v>208.8</v>
      </c>
      <c r="F2939" s="53">
        <v>209.5</v>
      </c>
      <c r="G2939" s="53">
        <v>210.5</v>
      </c>
      <c r="H2939" s="31">
        <f t="shared" si="1591"/>
        <v>5599.99999999991</v>
      </c>
      <c r="I2939" s="56">
        <f>SUM(G2939-F2939)*D2939</f>
        <v>8000</v>
      </c>
      <c r="J2939" s="31" t="e">
        <f>SUM(#REF!+I2939+H2939)</f>
        <v>#REF!</v>
      </c>
    </row>
    <row r="2940" s="4" customFormat="1" ht="14.25" spans="1:10">
      <c r="A2940" s="66" t="s">
        <v>1033</v>
      </c>
      <c r="B2940" s="55" t="s">
        <v>1034</v>
      </c>
      <c r="C2940" s="53" t="s">
        <v>15</v>
      </c>
      <c r="D2940" s="59">
        <v>8000</v>
      </c>
      <c r="E2940" s="59">
        <v>162.6</v>
      </c>
      <c r="F2940" s="53">
        <v>163.25</v>
      </c>
      <c r="G2940" s="53">
        <v>0</v>
      </c>
      <c r="H2940" s="31">
        <f t="shared" si="1591"/>
        <v>5200.00000000005</v>
      </c>
      <c r="I2940" s="56">
        <v>0</v>
      </c>
      <c r="J2940" s="31" t="e">
        <f>SUM(#REF!+I2940+H2940)</f>
        <v>#REF!</v>
      </c>
    </row>
    <row r="2941" s="4" customFormat="1" ht="14.25" spans="1:10">
      <c r="A2941" s="66" t="s">
        <v>1033</v>
      </c>
      <c r="B2941" s="55" t="s">
        <v>140</v>
      </c>
      <c r="C2941" s="53" t="s">
        <v>15</v>
      </c>
      <c r="D2941" s="59">
        <v>8000</v>
      </c>
      <c r="E2941" s="59">
        <v>448</v>
      </c>
      <c r="F2941" s="53">
        <v>446.5</v>
      </c>
      <c r="G2941" s="53">
        <v>0</v>
      </c>
      <c r="H2941" s="31">
        <f t="shared" si="1591"/>
        <v>-12000</v>
      </c>
      <c r="I2941" s="56">
        <v>0</v>
      </c>
      <c r="J2941" s="31" t="e">
        <f>SUM(#REF!+I2941+H2941)</f>
        <v>#REF!</v>
      </c>
    </row>
    <row r="2942" s="4" customFormat="1" ht="14.25" spans="1:10">
      <c r="A2942" s="66" t="s">
        <v>1033</v>
      </c>
      <c r="B2942" s="55" t="s">
        <v>186</v>
      </c>
      <c r="C2942" s="53" t="s">
        <v>15</v>
      </c>
      <c r="D2942" s="59">
        <v>3000</v>
      </c>
      <c r="E2942" s="59">
        <v>375</v>
      </c>
      <c r="F2942" s="53">
        <v>372</v>
      </c>
      <c r="G2942" s="53">
        <v>0</v>
      </c>
      <c r="H2942" s="31">
        <f t="shared" si="1591"/>
        <v>-9000</v>
      </c>
      <c r="I2942" s="56">
        <v>0</v>
      </c>
      <c r="J2942" s="31" t="e">
        <f>SUM(#REF!+I2942+H2942)</f>
        <v>#REF!</v>
      </c>
    </row>
    <row r="2943" s="4" customFormat="1" ht="14.25" spans="1:10">
      <c r="A2943" s="66" t="s">
        <v>1035</v>
      </c>
      <c r="B2943" s="55" t="s">
        <v>773</v>
      </c>
      <c r="C2943" s="53" t="s">
        <v>15</v>
      </c>
      <c r="D2943" s="59">
        <v>8000</v>
      </c>
      <c r="E2943" s="59">
        <v>208.5</v>
      </c>
      <c r="F2943" s="53">
        <v>209.25</v>
      </c>
      <c r="G2943" s="53">
        <v>210</v>
      </c>
      <c r="H2943" s="31">
        <f t="shared" si="1591"/>
        <v>6000</v>
      </c>
      <c r="I2943" s="56">
        <f>SUM(G2943-F2943)*D2943</f>
        <v>6000</v>
      </c>
      <c r="J2943" s="31" t="e">
        <f>SUM(#REF!+I2943+H2943)</f>
        <v>#REF!</v>
      </c>
    </row>
    <row r="2944" s="4" customFormat="1" ht="14.25" spans="1:10">
      <c r="A2944" s="66" t="s">
        <v>1035</v>
      </c>
      <c r="B2944" s="55" t="s">
        <v>623</v>
      </c>
      <c r="C2944" s="53" t="s">
        <v>15</v>
      </c>
      <c r="D2944" s="59">
        <v>6000</v>
      </c>
      <c r="E2944" s="59">
        <v>384.5</v>
      </c>
      <c r="F2944" s="53">
        <v>385.5</v>
      </c>
      <c r="G2944" s="53">
        <v>386.5</v>
      </c>
      <c r="H2944" s="31">
        <f t="shared" si="1591"/>
        <v>6000</v>
      </c>
      <c r="I2944" s="56">
        <f>SUM(G2944-F2944)*D2944</f>
        <v>6000</v>
      </c>
      <c r="J2944" s="31" t="e">
        <f>SUM(#REF!+I2944+H2944)</f>
        <v>#REF!</v>
      </c>
    </row>
    <row r="2945" s="4" customFormat="1" ht="14.25" spans="1:10">
      <c r="A2945" s="66" t="s">
        <v>1035</v>
      </c>
      <c r="B2945" s="55" t="s">
        <v>154</v>
      </c>
      <c r="C2945" s="53" t="s">
        <v>15</v>
      </c>
      <c r="D2945" s="59">
        <v>2400</v>
      </c>
      <c r="E2945" s="59">
        <v>782</v>
      </c>
      <c r="F2945" s="53">
        <v>784</v>
      </c>
      <c r="G2945" s="53">
        <v>0</v>
      </c>
      <c r="H2945" s="31">
        <f t="shared" si="1591"/>
        <v>4800</v>
      </c>
      <c r="I2945" s="56">
        <v>0</v>
      </c>
      <c r="J2945" s="31" t="e">
        <f>SUM(#REF!+I2945+H2945)</f>
        <v>#REF!</v>
      </c>
    </row>
    <row r="2946" s="4" customFormat="1" ht="14.25" spans="1:10">
      <c r="A2946" s="66" t="s">
        <v>1035</v>
      </c>
      <c r="B2946" s="55" t="s">
        <v>620</v>
      </c>
      <c r="C2946" s="53" t="s">
        <v>15</v>
      </c>
      <c r="D2946" s="59">
        <v>4000</v>
      </c>
      <c r="E2946" s="59">
        <v>402</v>
      </c>
      <c r="F2946" s="53">
        <v>400</v>
      </c>
      <c r="G2946" s="53">
        <v>0</v>
      </c>
      <c r="H2946" s="31">
        <f t="shared" si="1591"/>
        <v>-8000</v>
      </c>
      <c r="I2946" s="56">
        <v>0</v>
      </c>
      <c r="J2946" s="31" t="e">
        <f>SUM(#REF!+I2946+H2946)</f>
        <v>#REF!</v>
      </c>
    </row>
    <row r="2947" s="4" customFormat="1" ht="14.25" spans="1:10">
      <c r="A2947" s="66" t="s">
        <v>1035</v>
      </c>
      <c r="B2947" s="55" t="s">
        <v>1034</v>
      </c>
      <c r="C2947" s="53" t="s">
        <v>15</v>
      </c>
      <c r="D2947" s="59">
        <v>8000</v>
      </c>
      <c r="E2947" s="59">
        <v>153</v>
      </c>
      <c r="F2947" s="53">
        <v>152</v>
      </c>
      <c r="G2947" s="53">
        <v>0</v>
      </c>
      <c r="H2947" s="31">
        <f t="shared" si="1591"/>
        <v>-8000</v>
      </c>
      <c r="I2947" s="56">
        <v>0</v>
      </c>
      <c r="J2947" s="31" t="e">
        <f>SUM(#REF!+I2947+H2947)</f>
        <v>#REF!</v>
      </c>
    </row>
    <row r="2948" s="4" customFormat="1" ht="14.25" spans="1:10">
      <c r="A2948" s="66" t="s">
        <v>1036</v>
      </c>
      <c r="B2948" s="55" t="s">
        <v>690</v>
      </c>
      <c r="C2948" s="53" t="s">
        <v>15</v>
      </c>
      <c r="D2948" s="59">
        <v>8000</v>
      </c>
      <c r="E2948" s="59">
        <v>143.5</v>
      </c>
      <c r="F2948" s="53">
        <v>144.25</v>
      </c>
      <c r="G2948" s="53">
        <v>145</v>
      </c>
      <c r="H2948" s="31">
        <f t="shared" si="1591"/>
        <v>6000</v>
      </c>
      <c r="I2948" s="56">
        <f>SUM(G2948-F2948)*D2948</f>
        <v>6000</v>
      </c>
      <c r="J2948" s="31" t="e">
        <f>SUM(#REF!+I2948+H2948)</f>
        <v>#REF!</v>
      </c>
    </row>
    <row r="2949" s="4" customFormat="1" ht="14.25" spans="1:10">
      <c r="A2949" s="66" t="s">
        <v>1036</v>
      </c>
      <c r="B2949" s="55" t="s">
        <v>308</v>
      </c>
      <c r="C2949" s="53" t="s">
        <v>15</v>
      </c>
      <c r="D2949" s="59">
        <v>8000</v>
      </c>
      <c r="E2949" s="59">
        <v>440</v>
      </c>
      <c r="F2949" s="53">
        <v>442</v>
      </c>
      <c r="G2949" s="53">
        <v>444</v>
      </c>
      <c r="H2949" s="31">
        <f t="shared" si="1591"/>
        <v>16000</v>
      </c>
      <c r="I2949" s="56">
        <f>SUM(G2949-F2949)*D2949</f>
        <v>16000</v>
      </c>
      <c r="J2949" s="31" t="e">
        <f>SUM(#REF!+I2949+H2949)</f>
        <v>#REF!</v>
      </c>
    </row>
    <row r="2950" s="4" customFormat="1" ht="14.25" spans="1:10">
      <c r="A2950" s="66" t="s">
        <v>1036</v>
      </c>
      <c r="B2950" s="55" t="s">
        <v>177</v>
      </c>
      <c r="C2950" s="53" t="s">
        <v>15</v>
      </c>
      <c r="D2950" s="59">
        <v>4000</v>
      </c>
      <c r="E2950" s="59">
        <v>575</v>
      </c>
      <c r="F2950" s="53">
        <v>576</v>
      </c>
      <c r="G2950" s="53">
        <v>577</v>
      </c>
      <c r="H2950" s="31">
        <f t="shared" si="1591"/>
        <v>4000</v>
      </c>
      <c r="I2950" s="56">
        <f>SUM(G2950-F2950)*D2950</f>
        <v>4000</v>
      </c>
      <c r="J2950" s="31" t="e">
        <f>SUM(#REF!+I2950+H2950)</f>
        <v>#REF!</v>
      </c>
    </row>
    <row r="2951" s="4" customFormat="1" ht="14.25" spans="1:10">
      <c r="A2951" s="66" t="s">
        <v>1036</v>
      </c>
      <c r="B2951" s="55" t="s">
        <v>702</v>
      </c>
      <c r="C2951" s="53" t="s">
        <v>15</v>
      </c>
      <c r="D2951" s="59">
        <v>16000</v>
      </c>
      <c r="E2951" s="59">
        <v>80.5</v>
      </c>
      <c r="F2951" s="53">
        <v>79.8</v>
      </c>
      <c r="G2951" s="53">
        <v>0</v>
      </c>
      <c r="H2951" s="31">
        <f t="shared" si="1591"/>
        <v>-11200</v>
      </c>
      <c r="I2951" s="56">
        <v>0</v>
      </c>
      <c r="J2951" s="31" t="e">
        <f>SUM(#REF!+I2951+H2951)</f>
        <v>#REF!</v>
      </c>
    </row>
    <row r="2952" s="4" customFormat="1" ht="14.25" spans="1:10">
      <c r="A2952" s="66" t="s">
        <v>1036</v>
      </c>
      <c r="B2952" s="55" t="s">
        <v>658</v>
      </c>
      <c r="C2952" s="53" t="s">
        <v>15</v>
      </c>
      <c r="D2952" s="59">
        <v>12000</v>
      </c>
      <c r="E2952" s="59">
        <v>124.2</v>
      </c>
      <c r="F2952" s="53">
        <v>123.4</v>
      </c>
      <c r="G2952" s="53">
        <v>0</v>
      </c>
      <c r="H2952" s="31">
        <f t="shared" si="1591"/>
        <v>-9599.99999999997</v>
      </c>
      <c r="I2952" s="56">
        <v>0</v>
      </c>
      <c r="J2952" s="31" t="e">
        <f>SUM(#REF!+I2952+H2952)</f>
        <v>#REF!</v>
      </c>
    </row>
    <row r="2953" s="4" customFormat="1" ht="14.25" spans="1:10">
      <c r="A2953" s="66" t="s">
        <v>1036</v>
      </c>
      <c r="B2953" s="55" t="s">
        <v>388</v>
      </c>
      <c r="C2953" s="53" t="s">
        <v>15</v>
      </c>
      <c r="D2953" s="59">
        <v>2000</v>
      </c>
      <c r="E2953" s="59">
        <v>616</v>
      </c>
      <c r="F2953" s="53">
        <v>613</v>
      </c>
      <c r="G2953" s="53">
        <v>0</v>
      </c>
      <c r="H2953" s="31">
        <f t="shared" si="1591"/>
        <v>-6000</v>
      </c>
      <c r="I2953" s="56">
        <v>0</v>
      </c>
      <c r="J2953" s="31" t="e">
        <f>SUM(#REF!+I2953+H2953)</f>
        <v>#REF!</v>
      </c>
    </row>
    <row r="2954" s="4" customFormat="1" ht="14.25" spans="1:10">
      <c r="A2954" s="66" t="s">
        <v>1037</v>
      </c>
      <c r="B2954" s="55" t="s">
        <v>690</v>
      </c>
      <c r="C2954" s="53" t="s">
        <v>15</v>
      </c>
      <c r="D2954" s="59">
        <v>8000</v>
      </c>
      <c r="E2954" s="59">
        <v>139</v>
      </c>
      <c r="F2954" s="53">
        <v>140</v>
      </c>
      <c r="G2954" s="53">
        <v>141</v>
      </c>
      <c r="H2954" s="31">
        <f t="shared" si="1591"/>
        <v>8000</v>
      </c>
      <c r="I2954" s="56">
        <f>SUM(G2954-F2954)*D2954</f>
        <v>8000</v>
      </c>
      <c r="J2954" s="31" t="e">
        <f>SUM(#REF!+I2954+H2954)</f>
        <v>#REF!</v>
      </c>
    </row>
    <row r="2955" s="4" customFormat="1" ht="14.25" spans="1:10">
      <c r="A2955" s="66" t="s">
        <v>1037</v>
      </c>
      <c r="B2955" s="55" t="s">
        <v>409</v>
      </c>
      <c r="C2955" s="53" t="s">
        <v>15</v>
      </c>
      <c r="D2955" s="59">
        <v>1400</v>
      </c>
      <c r="E2955" s="59">
        <v>927</v>
      </c>
      <c r="F2955" s="53">
        <v>930</v>
      </c>
      <c r="G2955" s="53">
        <v>933</v>
      </c>
      <c r="H2955" s="31">
        <f t="shared" si="1591"/>
        <v>4200</v>
      </c>
      <c r="I2955" s="56">
        <f>SUM(G2955-F2955)*D2955</f>
        <v>4200</v>
      </c>
      <c r="J2955" s="31" t="e">
        <f>SUM(#REF!+I2955+H2955)</f>
        <v>#REF!</v>
      </c>
    </row>
    <row r="2956" s="4" customFormat="1" ht="14.25" spans="1:10">
      <c r="A2956" s="66" t="s">
        <v>1038</v>
      </c>
      <c r="B2956" s="55" t="s">
        <v>617</v>
      </c>
      <c r="C2956" s="53" t="s">
        <v>15</v>
      </c>
      <c r="D2956" s="59">
        <v>7000</v>
      </c>
      <c r="E2956" s="59">
        <v>185</v>
      </c>
      <c r="F2956" s="53">
        <v>185.7</v>
      </c>
      <c r="G2956" s="53">
        <v>0</v>
      </c>
      <c r="H2956" s="31">
        <f t="shared" si="1591"/>
        <v>4899.99999999992</v>
      </c>
      <c r="I2956" s="56">
        <v>0</v>
      </c>
      <c r="J2956" s="31" t="e">
        <f>SUM(#REF!+I2956+H2956)</f>
        <v>#REF!</v>
      </c>
    </row>
    <row r="2957" s="4" customFormat="1" ht="14.25" spans="1:10">
      <c r="A2957" s="66" t="s">
        <v>1038</v>
      </c>
      <c r="B2957" s="55" t="s">
        <v>844</v>
      </c>
      <c r="C2957" s="53" t="s">
        <v>15</v>
      </c>
      <c r="D2957" s="59">
        <v>800</v>
      </c>
      <c r="E2957" s="59">
        <v>1269</v>
      </c>
      <c r="F2957" s="53">
        <v>1272</v>
      </c>
      <c r="G2957" s="53">
        <v>0</v>
      </c>
      <c r="H2957" s="31">
        <f t="shared" si="1591"/>
        <v>2400</v>
      </c>
      <c r="I2957" s="56">
        <v>0</v>
      </c>
      <c r="J2957" s="31" t="e">
        <f>SUM(#REF!+I2957+H2957)</f>
        <v>#REF!</v>
      </c>
    </row>
    <row r="2958" s="4" customFormat="1" ht="14.25" spans="1:10">
      <c r="A2958" s="66" t="s">
        <v>1038</v>
      </c>
      <c r="B2958" s="55" t="s">
        <v>398</v>
      </c>
      <c r="C2958" s="53" t="s">
        <v>15</v>
      </c>
      <c r="D2958" s="59">
        <v>1400</v>
      </c>
      <c r="E2958" s="59">
        <v>962</v>
      </c>
      <c r="F2958" s="53">
        <v>964.9</v>
      </c>
      <c r="G2958" s="53">
        <v>0</v>
      </c>
      <c r="H2958" s="31">
        <f t="shared" si="1591"/>
        <v>4059.99999999997</v>
      </c>
      <c r="I2958" s="56">
        <v>0</v>
      </c>
      <c r="J2958" s="31" t="e">
        <f>SUM(#REF!+I2958+H2958)</f>
        <v>#REF!</v>
      </c>
    </row>
    <row r="2959" s="4" customFormat="1" ht="14.25" spans="1:10">
      <c r="A2959" s="66" t="s">
        <v>1038</v>
      </c>
      <c r="B2959" s="55" t="s">
        <v>462</v>
      </c>
      <c r="C2959" s="53" t="s">
        <v>15</v>
      </c>
      <c r="D2959" s="59">
        <v>3200</v>
      </c>
      <c r="E2959" s="59">
        <v>386</v>
      </c>
      <c r="F2959" s="53">
        <v>387</v>
      </c>
      <c r="G2959" s="53">
        <v>388</v>
      </c>
      <c r="H2959" s="31">
        <f t="shared" si="1591"/>
        <v>3200</v>
      </c>
      <c r="I2959" s="56">
        <f>SUM(G2959-F2959)*D2959</f>
        <v>3200</v>
      </c>
      <c r="J2959" s="31" t="e">
        <f>SUM(#REF!+I2959+H2959)</f>
        <v>#REF!</v>
      </c>
    </row>
    <row r="2960" s="4" customFormat="1" ht="14.25" spans="1:10">
      <c r="A2960" s="66" t="s">
        <v>1039</v>
      </c>
      <c r="B2960" s="55" t="s">
        <v>520</v>
      </c>
      <c r="C2960" s="53" t="s">
        <v>15</v>
      </c>
      <c r="D2960" s="59">
        <v>2000</v>
      </c>
      <c r="E2960" s="59">
        <v>1055</v>
      </c>
      <c r="F2960" s="53">
        <v>1058</v>
      </c>
      <c r="G2960" s="53">
        <v>1062</v>
      </c>
      <c r="H2960" s="31">
        <f t="shared" si="1591"/>
        <v>6000</v>
      </c>
      <c r="I2960" s="56">
        <f>SUM(G2960-F2960)*D2960</f>
        <v>8000</v>
      </c>
      <c r="J2960" s="31" t="e">
        <f>SUM(#REF!+I2960+H2960)</f>
        <v>#REF!</v>
      </c>
    </row>
    <row r="2961" s="4" customFormat="1" ht="14.25" spans="1:10">
      <c r="A2961" s="66" t="s">
        <v>1039</v>
      </c>
      <c r="B2961" s="55" t="s">
        <v>906</v>
      </c>
      <c r="C2961" s="53" t="s">
        <v>15</v>
      </c>
      <c r="D2961" s="59">
        <v>20000</v>
      </c>
      <c r="E2961" s="59">
        <v>60.1</v>
      </c>
      <c r="F2961" s="53">
        <v>60.5</v>
      </c>
      <c r="G2961" s="53">
        <v>61</v>
      </c>
      <c r="H2961" s="31">
        <f t="shared" si="1591"/>
        <v>7999.99999999997</v>
      </c>
      <c r="I2961" s="56">
        <f>SUM(G2961-F2961)*D2961</f>
        <v>10000</v>
      </c>
      <c r="J2961" s="31" t="e">
        <f>SUM(#REF!+I2961+H2961)</f>
        <v>#REF!</v>
      </c>
    </row>
    <row r="2962" s="4" customFormat="1" ht="14.25" spans="1:10">
      <c r="A2962" s="66" t="s">
        <v>1039</v>
      </c>
      <c r="B2962" s="55" t="s">
        <v>366</v>
      </c>
      <c r="C2962" s="53" t="s">
        <v>15</v>
      </c>
      <c r="D2962" s="59">
        <v>2400</v>
      </c>
      <c r="E2962" s="59">
        <v>627</v>
      </c>
      <c r="F2962" s="53">
        <v>629</v>
      </c>
      <c r="G2962" s="53">
        <v>631</v>
      </c>
      <c r="H2962" s="31">
        <f t="shared" si="1591"/>
        <v>4800</v>
      </c>
      <c r="I2962" s="56">
        <f t="shared" ref="I2962:I2963" si="1592">SUM(G2962-F2962)*D2962</f>
        <v>4800</v>
      </c>
      <c r="J2962" s="31" t="e">
        <f>SUM(#REF!+I2962+H2962)</f>
        <v>#REF!</v>
      </c>
    </row>
    <row r="2963" s="4" customFormat="1" ht="14.25" spans="1:10">
      <c r="A2963" s="66" t="s">
        <v>1039</v>
      </c>
      <c r="B2963" s="55" t="s">
        <v>506</v>
      </c>
      <c r="C2963" s="53" t="s">
        <v>15</v>
      </c>
      <c r="D2963" s="59">
        <v>12000</v>
      </c>
      <c r="E2963" s="59">
        <v>120</v>
      </c>
      <c r="F2963" s="53">
        <v>120.5</v>
      </c>
      <c r="G2963" s="53">
        <v>121</v>
      </c>
      <c r="H2963" s="31">
        <f t="shared" si="1591"/>
        <v>6000</v>
      </c>
      <c r="I2963" s="56">
        <f t="shared" si="1592"/>
        <v>6000</v>
      </c>
      <c r="J2963" s="31" t="e">
        <f>SUM(#REF!+I2963+H2963)</f>
        <v>#REF!</v>
      </c>
    </row>
    <row r="2964" s="4" customFormat="1" ht="14.25" spans="1:10">
      <c r="A2964" s="66" t="s">
        <v>1039</v>
      </c>
      <c r="B2964" s="55" t="s">
        <v>623</v>
      </c>
      <c r="C2964" s="53" t="s">
        <v>15</v>
      </c>
      <c r="D2964" s="59">
        <v>12000</v>
      </c>
      <c r="E2964" s="59">
        <v>362.5</v>
      </c>
      <c r="F2964" s="53">
        <v>363.5</v>
      </c>
      <c r="G2964" s="53">
        <v>0</v>
      </c>
      <c r="H2964" s="31">
        <f t="shared" si="1591"/>
        <v>12000</v>
      </c>
      <c r="I2964" s="56">
        <v>0</v>
      </c>
      <c r="J2964" s="31" t="e">
        <f>SUM(#REF!+I2964+H2964)</f>
        <v>#REF!</v>
      </c>
    </row>
    <row r="2965" s="4" customFormat="1" ht="14.25" spans="1:10">
      <c r="A2965" s="66" t="s">
        <v>1039</v>
      </c>
      <c r="B2965" s="55" t="s">
        <v>177</v>
      </c>
      <c r="C2965" s="53" t="s">
        <v>15</v>
      </c>
      <c r="D2965" s="59">
        <v>4000</v>
      </c>
      <c r="E2965" s="59">
        <v>560</v>
      </c>
      <c r="F2965" s="53">
        <v>561</v>
      </c>
      <c r="G2965" s="53">
        <v>0</v>
      </c>
      <c r="H2965" s="31">
        <f t="shared" si="1591"/>
        <v>4000</v>
      </c>
      <c r="I2965" s="56">
        <v>0</v>
      </c>
      <c r="J2965" s="31" t="e">
        <f>SUM(#REF!+I2965+H2965)</f>
        <v>#REF!</v>
      </c>
    </row>
    <row r="2966" s="4" customFormat="1" ht="14.25" spans="1:10">
      <c r="A2966" s="66" t="s">
        <v>1040</v>
      </c>
      <c r="B2966" s="55" t="s">
        <v>773</v>
      </c>
      <c r="C2966" s="53" t="s">
        <v>15</v>
      </c>
      <c r="D2966" s="59">
        <v>8000</v>
      </c>
      <c r="E2966" s="59">
        <v>205.5</v>
      </c>
      <c r="F2966" s="53">
        <v>206.25</v>
      </c>
      <c r="G2966" s="53">
        <v>207</v>
      </c>
      <c r="H2966" s="31">
        <f t="shared" si="1591"/>
        <v>6000</v>
      </c>
      <c r="I2966" s="56">
        <f t="shared" ref="I2966:I2967" si="1593">SUM(G2966-F2966)*D2966</f>
        <v>6000</v>
      </c>
      <c r="J2966" s="31" t="e">
        <f>SUM(#REF!+I2966+H2966)</f>
        <v>#REF!</v>
      </c>
    </row>
    <row r="2967" s="4" customFormat="1" ht="14.25" spans="1:10">
      <c r="A2967" s="66" t="s">
        <v>1040</v>
      </c>
      <c r="B2967" s="55" t="s">
        <v>643</v>
      </c>
      <c r="C2967" s="53" t="s">
        <v>15</v>
      </c>
      <c r="D2967" s="59">
        <v>600</v>
      </c>
      <c r="E2967" s="59">
        <v>2830</v>
      </c>
      <c r="F2967" s="53">
        <v>2845</v>
      </c>
      <c r="G2967" s="53">
        <v>2855</v>
      </c>
      <c r="H2967" s="31">
        <f t="shared" si="1591"/>
        <v>9000</v>
      </c>
      <c r="I2967" s="56">
        <f t="shared" si="1593"/>
        <v>6000</v>
      </c>
      <c r="J2967" s="31" t="e">
        <f>SUM(#REF!+I2967+H2967)</f>
        <v>#REF!</v>
      </c>
    </row>
    <row r="2968" s="4" customFormat="1" ht="14.25" spans="1:10">
      <c r="A2968" s="66" t="s">
        <v>1040</v>
      </c>
      <c r="B2968" s="55" t="s">
        <v>157</v>
      </c>
      <c r="C2968" s="53" t="s">
        <v>17</v>
      </c>
      <c r="D2968" s="59">
        <v>2400</v>
      </c>
      <c r="E2968" s="59">
        <v>770</v>
      </c>
      <c r="F2968" s="53">
        <v>768</v>
      </c>
      <c r="G2968" s="53">
        <v>766</v>
      </c>
      <c r="H2968" s="31">
        <f>SUM(E2968-F2968)*D2968</f>
        <v>4800</v>
      </c>
      <c r="I2968" s="56">
        <f>SUM(F2968-G2968)*D2968</f>
        <v>4800</v>
      </c>
      <c r="J2968" s="31" t="e">
        <f>SUM(#REF!+I2968+H2968)</f>
        <v>#REF!</v>
      </c>
    </row>
    <row r="2969" s="4" customFormat="1" ht="14.25" spans="1:10">
      <c r="A2969" s="66" t="s">
        <v>1040</v>
      </c>
      <c r="B2969" s="55" t="s">
        <v>462</v>
      </c>
      <c r="C2969" s="53" t="s">
        <v>17</v>
      </c>
      <c r="D2969" s="59">
        <v>7000</v>
      </c>
      <c r="E2969" s="59">
        <v>381</v>
      </c>
      <c r="F2969" s="53">
        <v>382.25</v>
      </c>
      <c r="G2969" s="53">
        <v>0</v>
      </c>
      <c r="H2969" s="31">
        <f>SUM(E2969-F2969)*D2969</f>
        <v>-8750</v>
      </c>
      <c r="I2969" s="56">
        <v>0</v>
      </c>
      <c r="J2969" s="31" t="e">
        <f>SUM(#REF!+I2969+H2969)</f>
        <v>#REF!</v>
      </c>
    </row>
    <row r="2970" s="4" customFormat="1" ht="14.25" spans="1:10">
      <c r="A2970" s="66" t="s">
        <v>1040</v>
      </c>
      <c r="B2970" s="55" t="s">
        <v>664</v>
      </c>
      <c r="C2970" s="53" t="s">
        <v>15</v>
      </c>
      <c r="D2970" s="59">
        <v>18000</v>
      </c>
      <c r="E2970" s="59">
        <v>145.5</v>
      </c>
      <c r="F2970" s="53">
        <v>144.8</v>
      </c>
      <c r="G2970" s="53">
        <v>0</v>
      </c>
      <c r="H2970" s="31">
        <f t="shared" ref="H2970" si="1594">SUM(F2970-E2970)*D2970</f>
        <v>-12599.9999999998</v>
      </c>
      <c r="I2970" s="56">
        <v>0</v>
      </c>
      <c r="J2970" s="31" t="e">
        <f>SUM(#REF!+I2970+H2970)</f>
        <v>#REF!</v>
      </c>
    </row>
    <row r="2971" s="4" customFormat="1" ht="14.25" spans="1:10">
      <c r="A2971" s="66" t="s">
        <v>1041</v>
      </c>
      <c r="B2971" s="55" t="s">
        <v>1042</v>
      </c>
      <c r="C2971" s="53" t="s">
        <v>15</v>
      </c>
      <c r="D2971" s="59">
        <v>16000</v>
      </c>
      <c r="E2971" s="59">
        <v>66.5</v>
      </c>
      <c r="F2971" s="53">
        <v>67</v>
      </c>
      <c r="G2971" s="53">
        <v>67.5</v>
      </c>
      <c r="H2971" s="31">
        <f t="shared" ref="H2971" si="1595">SUM(F2971-E2971)*D2971</f>
        <v>8000</v>
      </c>
      <c r="I2971" s="56">
        <f t="shared" ref="I2971" si="1596">SUM(G2971-F2971)*D2971</f>
        <v>8000</v>
      </c>
      <c r="J2971" s="31" t="e">
        <f>SUM(#REF!+I2971+H2971)</f>
        <v>#REF!</v>
      </c>
    </row>
    <row r="2972" s="4" customFormat="1" ht="14.25" spans="1:10">
      <c r="A2972" s="66" t="s">
        <v>1041</v>
      </c>
      <c r="B2972" s="55" t="s">
        <v>702</v>
      </c>
      <c r="C2972" s="53" t="s">
        <v>15</v>
      </c>
      <c r="D2972" s="59">
        <v>16000</v>
      </c>
      <c r="E2972" s="59">
        <v>86.1</v>
      </c>
      <c r="F2972" s="53">
        <v>86.5</v>
      </c>
      <c r="G2972" s="53">
        <v>87</v>
      </c>
      <c r="H2972" s="31">
        <f t="shared" ref="H2972:H3002" si="1597">SUM(F2972-E2972)*D2972</f>
        <v>6400.00000000009</v>
      </c>
      <c r="I2972" s="56">
        <f t="shared" ref="I2972:I2973" si="1598">SUM(G2972-F2972)*D2972</f>
        <v>8000</v>
      </c>
      <c r="J2972" s="31" t="e">
        <f>SUM(#REF!+I2972+H2972)</f>
        <v>#REF!</v>
      </c>
    </row>
    <row r="2973" s="4" customFormat="1" ht="14.25" spans="1:10">
      <c r="A2973" s="66" t="s">
        <v>1041</v>
      </c>
      <c r="B2973" s="55" t="s">
        <v>506</v>
      </c>
      <c r="C2973" s="53" t="s">
        <v>15</v>
      </c>
      <c r="D2973" s="59">
        <v>12000</v>
      </c>
      <c r="E2973" s="59">
        <v>124.5</v>
      </c>
      <c r="F2973" s="53">
        <v>125</v>
      </c>
      <c r="G2973" s="53">
        <v>125.5</v>
      </c>
      <c r="H2973" s="31">
        <f t="shared" si="1597"/>
        <v>6000</v>
      </c>
      <c r="I2973" s="56">
        <f t="shared" si="1598"/>
        <v>6000</v>
      </c>
      <c r="J2973" s="31" t="e">
        <f>SUM(#REF!+I2973+H2973)</f>
        <v>#REF!</v>
      </c>
    </row>
    <row r="2974" s="4" customFormat="1" ht="14.25" spans="1:10">
      <c r="A2974" s="66" t="s">
        <v>1043</v>
      </c>
      <c r="B2974" s="55" t="s">
        <v>664</v>
      </c>
      <c r="C2974" s="53" t="s">
        <v>15</v>
      </c>
      <c r="D2974" s="59">
        <v>18000</v>
      </c>
      <c r="E2974" s="59">
        <v>138</v>
      </c>
      <c r="F2974" s="53">
        <v>138.5</v>
      </c>
      <c r="G2974" s="53">
        <v>0</v>
      </c>
      <c r="H2974" s="31">
        <f t="shared" si="1597"/>
        <v>9000</v>
      </c>
      <c r="I2974" s="56">
        <v>0</v>
      </c>
      <c r="J2974" s="31" t="e">
        <f>SUM(#REF!+I2974+H2974)</f>
        <v>#REF!</v>
      </c>
    </row>
    <row r="2975" s="4" customFormat="1" ht="14.25" spans="1:10">
      <c r="A2975" s="66" t="s">
        <v>1043</v>
      </c>
      <c r="B2975" s="55" t="s">
        <v>165</v>
      </c>
      <c r="C2975" s="53" t="s">
        <v>15</v>
      </c>
      <c r="D2975" s="59">
        <v>5000</v>
      </c>
      <c r="E2975" s="59">
        <v>430</v>
      </c>
      <c r="F2975" s="53">
        <v>431</v>
      </c>
      <c r="G2975" s="53">
        <v>0</v>
      </c>
      <c r="H2975" s="31">
        <f t="shared" si="1597"/>
        <v>5000</v>
      </c>
      <c r="I2975" s="56">
        <v>0</v>
      </c>
      <c r="J2975" s="31" t="e">
        <f>SUM(#REF!+I2975+H2975)</f>
        <v>#REF!</v>
      </c>
    </row>
    <row r="2976" s="4" customFormat="1" ht="14.25" spans="1:10">
      <c r="A2976" s="66" t="s">
        <v>1043</v>
      </c>
      <c r="B2976" s="55" t="s">
        <v>842</v>
      </c>
      <c r="C2976" s="53" t="s">
        <v>15</v>
      </c>
      <c r="D2976" s="59">
        <v>8000</v>
      </c>
      <c r="E2976" s="59">
        <v>135</v>
      </c>
      <c r="F2976" s="53">
        <v>135.5</v>
      </c>
      <c r="G2976" s="53">
        <v>0</v>
      </c>
      <c r="H2976" s="31">
        <f t="shared" si="1597"/>
        <v>4000</v>
      </c>
      <c r="I2976" s="56">
        <v>0</v>
      </c>
      <c r="J2976" s="31" t="e">
        <f>SUM(#REF!+I2976+H2976)</f>
        <v>#REF!</v>
      </c>
    </row>
    <row r="2977" s="4" customFormat="1" ht="14.25" spans="1:10">
      <c r="A2977" s="66" t="s">
        <v>1043</v>
      </c>
      <c r="B2977" s="55" t="s">
        <v>506</v>
      </c>
      <c r="C2977" s="53" t="s">
        <v>15</v>
      </c>
      <c r="D2977" s="59">
        <v>12000</v>
      </c>
      <c r="E2977" s="59">
        <v>122.25</v>
      </c>
      <c r="F2977" s="53">
        <v>121.4</v>
      </c>
      <c r="G2977" s="53">
        <v>0</v>
      </c>
      <c r="H2977" s="31">
        <f t="shared" si="1597"/>
        <v>-10199.9999999999</v>
      </c>
      <c r="I2977" s="56">
        <v>0</v>
      </c>
      <c r="J2977" s="31" t="e">
        <f>SUM(#REF!+I2977+H2977)</f>
        <v>#REF!</v>
      </c>
    </row>
    <row r="2978" s="4" customFormat="1" ht="14.25" spans="1:10">
      <c r="A2978" s="66" t="s">
        <v>1044</v>
      </c>
      <c r="B2978" s="55" t="s">
        <v>462</v>
      </c>
      <c r="C2978" s="53" t="s">
        <v>15</v>
      </c>
      <c r="D2978" s="59">
        <v>7000</v>
      </c>
      <c r="E2978" s="59">
        <v>382</v>
      </c>
      <c r="F2978" s="53">
        <v>383</v>
      </c>
      <c r="G2978" s="53">
        <v>0</v>
      </c>
      <c r="H2978" s="31">
        <f t="shared" si="1597"/>
        <v>7000</v>
      </c>
      <c r="I2978" s="56">
        <v>0</v>
      </c>
      <c r="J2978" s="31" t="e">
        <f>SUM(#REF!+I2978+H2978)</f>
        <v>#REF!</v>
      </c>
    </row>
    <row r="2979" s="4" customFormat="1" ht="14.25" spans="1:10">
      <c r="A2979" s="66" t="s">
        <v>1044</v>
      </c>
      <c r="B2979" s="55" t="s">
        <v>779</v>
      </c>
      <c r="C2979" s="53" t="s">
        <v>15</v>
      </c>
      <c r="D2979" s="59">
        <v>7000</v>
      </c>
      <c r="E2979" s="59">
        <v>243</v>
      </c>
      <c r="F2979" s="53">
        <v>244</v>
      </c>
      <c r="G2979" s="53">
        <v>0</v>
      </c>
      <c r="H2979" s="31">
        <f t="shared" si="1597"/>
        <v>7000</v>
      </c>
      <c r="I2979" s="56">
        <v>0</v>
      </c>
      <c r="J2979" s="31" t="e">
        <f>SUM(#REF!+I2979+H2979)</f>
        <v>#REF!</v>
      </c>
    </row>
    <row r="2980" s="4" customFormat="1" ht="14.25" spans="1:10">
      <c r="A2980" s="66" t="s">
        <v>1044</v>
      </c>
      <c r="B2980" s="55" t="s">
        <v>653</v>
      </c>
      <c r="C2980" s="53" t="s">
        <v>15</v>
      </c>
      <c r="D2980" s="59">
        <v>5000</v>
      </c>
      <c r="E2980" s="59">
        <v>252</v>
      </c>
      <c r="F2980" s="53">
        <v>250.5</v>
      </c>
      <c r="G2980" s="53">
        <v>0</v>
      </c>
      <c r="H2980" s="31">
        <f t="shared" si="1597"/>
        <v>-7500</v>
      </c>
      <c r="I2980" s="56">
        <v>0</v>
      </c>
      <c r="J2980" s="31" t="e">
        <f>SUM(#REF!+I2980+H2980)</f>
        <v>#REF!</v>
      </c>
    </row>
    <row r="2981" s="4" customFormat="1" ht="14.25" spans="1:10">
      <c r="A2981" s="66" t="s">
        <v>1045</v>
      </c>
      <c r="B2981" s="55" t="s">
        <v>186</v>
      </c>
      <c r="C2981" s="53" t="s">
        <v>15</v>
      </c>
      <c r="D2981" s="59">
        <v>6000</v>
      </c>
      <c r="E2981" s="59">
        <v>365.5</v>
      </c>
      <c r="F2981" s="53">
        <v>364</v>
      </c>
      <c r="G2981" s="53">
        <v>0</v>
      </c>
      <c r="H2981" s="31">
        <f t="shared" si="1597"/>
        <v>-9000</v>
      </c>
      <c r="I2981" s="56">
        <v>0</v>
      </c>
      <c r="J2981" s="31" t="e">
        <f>SUM(#REF!+I2981+H2981)</f>
        <v>#REF!</v>
      </c>
    </row>
    <row r="2982" s="4" customFormat="1" ht="14.25" spans="1:10">
      <c r="A2982" s="66" t="s">
        <v>1046</v>
      </c>
      <c r="B2982" s="55" t="s">
        <v>462</v>
      </c>
      <c r="C2982" s="53" t="s">
        <v>15</v>
      </c>
      <c r="D2982" s="59">
        <v>7000</v>
      </c>
      <c r="E2982" s="59">
        <v>384.5</v>
      </c>
      <c r="F2982" s="53">
        <v>385.5</v>
      </c>
      <c r="G2982" s="53">
        <v>0</v>
      </c>
      <c r="H2982" s="31">
        <f t="shared" si="1597"/>
        <v>7000</v>
      </c>
      <c r="I2982" s="56">
        <v>0</v>
      </c>
      <c r="J2982" s="31" t="e">
        <f>SUM(#REF!+I2982+H2982)</f>
        <v>#REF!</v>
      </c>
    </row>
    <row r="2983" s="4" customFormat="1" ht="14.25" spans="1:10">
      <c r="A2983" s="66" t="s">
        <v>1046</v>
      </c>
      <c r="B2983" s="55" t="s">
        <v>482</v>
      </c>
      <c r="C2983" s="53" t="s">
        <v>15</v>
      </c>
      <c r="D2983" s="59">
        <v>8000</v>
      </c>
      <c r="E2983" s="59">
        <v>203</v>
      </c>
      <c r="F2983" s="53">
        <v>202</v>
      </c>
      <c r="G2983" s="53">
        <v>0</v>
      </c>
      <c r="H2983" s="31">
        <f t="shared" si="1597"/>
        <v>-8000</v>
      </c>
      <c r="I2983" s="56">
        <v>0</v>
      </c>
      <c r="J2983" s="31" t="e">
        <f>SUM(#REF!+I2983+H2983)</f>
        <v>#REF!</v>
      </c>
    </row>
    <row r="2984" s="4" customFormat="1" ht="14.25" spans="1:10">
      <c r="A2984" s="66" t="s">
        <v>1047</v>
      </c>
      <c r="B2984" s="55" t="s">
        <v>165</v>
      </c>
      <c r="C2984" s="53" t="s">
        <v>15</v>
      </c>
      <c r="D2984" s="59">
        <v>5000</v>
      </c>
      <c r="E2984" s="59">
        <v>416.5</v>
      </c>
      <c r="F2984" s="53">
        <v>417.5</v>
      </c>
      <c r="G2984" s="53">
        <v>419</v>
      </c>
      <c r="H2984" s="31">
        <f t="shared" si="1597"/>
        <v>5000</v>
      </c>
      <c r="I2984" s="56">
        <f t="shared" ref="I2984:I2988" si="1599">SUM(G2984-F2984)*D2984</f>
        <v>7500</v>
      </c>
      <c r="J2984" s="31" t="e">
        <f>SUM(#REF!+I2984+H2984)</f>
        <v>#REF!</v>
      </c>
    </row>
    <row r="2985" s="4" customFormat="1" ht="14.25" spans="1:10">
      <c r="A2985" s="66" t="s">
        <v>1047</v>
      </c>
      <c r="B2985" s="55" t="s">
        <v>177</v>
      </c>
      <c r="C2985" s="53" t="s">
        <v>15</v>
      </c>
      <c r="D2985" s="59">
        <v>4000</v>
      </c>
      <c r="E2985" s="59">
        <v>569.5</v>
      </c>
      <c r="F2985" s="53">
        <v>570.5</v>
      </c>
      <c r="G2985" s="53">
        <v>571.5</v>
      </c>
      <c r="H2985" s="31">
        <f t="shared" si="1597"/>
        <v>4000</v>
      </c>
      <c r="I2985" s="56">
        <f t="shared" si="1599"/>
        <v>4000</v>
      </c>
      <c r="J2985" s="31" t="e">
        <f>SUM(#REF!+I2985+H2985)</f>
        <v>#REF!</v>
      </c>
    </row>
    <row r="2986" s="4" customFormat="1" ht="14.25" spans="1:10">
      <c r="A2986" s="66" t="s">
        <v>1048</v>
      </c>
      <c r="B2986" s="55" t="s">
        <v>617</v>
      </c>
      <c r="C2986" s="53" t="s">
        <v>15</v>
      </c>
      <c r="D2986" s="59">
        <v>7000</v>
      </c>
      <c r="E2986" s="59">
        <v>190</v>
      </c>
      <c r="F2986" s="53">
        <v>191</v>
      </c>
      <c r="G2986" s="53">
        <v>192</v>
      </c>
      <c r="H2986" s="31">
        <f t="shared" si="1597"/>
        <v>7000</v>
      </c>
      <c r="I2986" s="56">
        <f t="shared" si="1599"/>
        <v>7000</v>
      </c>
      <c r="J2986" s="31" t="e">
        <f>SUM(#REF!+I2986+H2986)</f>
        <v>#REF!</v>
      </c>
    </row>
    <row r="2987" s="4" customFormat="1" ht="14.25" spans="1:10">
      <c r="A2987" s="66" t="s">
        <v>1048</v>
      </c>
      <c r="B2987" s="55" t="s">
        <v>439</v>
      </c>
      <c r="C2987" s="53" t="s">
        <v>15</v>
      </c>
      <c r="D2987" s="59">
        <v>7000</v>
      </c>
      <c r="E2987" s="59">
        <v>338</v>
      </c>
      <c r="F2987" s="53">
        <v>338.7</v>
      </c>
      <c r="G2987" s="53">
        <v>340</v>
      </c>
      <c r="H2987" s="31">
        <f t="shared" si="1597"/>
        <v>4899.99999999992</v>
      </c>
      <c r="I2987" s="56">
        <f t="shared" si="1599"/>
        <v>9100.00000000008</v>
      </c>
      <c r="J2987" s="31" t="e">
        <f>SUM(#REF!+I2987+H2987)</f>
        <v>#REF!</v>
      </c>
    </row>
    <row r="2988" s="4" customFormat="1" ht="14.25" spans="1:10">
      <c r="A2988" s="66" t="s">
        <v>1048</v>
      </c>
      <c r="B2988" s="55" t="s">
        <v>168</v>
      </c>
      <c r="C2988" s="53" t="s">
        <v>15</v>
      </c>
      <c r="D2988" s="59">
        <v>6000</v>
      </c>
      <c r="E2988" s="59">
        <v>273</v>
      </c>
      <c r="F2988" s="53">
        <v>274</v>
      </c>
      <c r="G2988" s="53">
        <v>275</v>
      </c>
      <c r="H2988" s="31">
        <f t="shared" si="1597"/>
        <v>6000</v>
      </c>
      <c r="I2988" s="56">
        <f t="shared" si="1599"/>
        <v>6000</v>
      </c>
      <c r="J2988" s="31" t="e">
        <f>SUM(#REF!+I2988+H2988)</f>
        <v>#REF!</v>
      </c>
    </row>
    <row r="2989" s="4" customFormat="1" ht="14.25" spans="1:10">
      <c r="A2989" s="66" t="s">
        <v>1048</v>
      </c>
      <c r="B2989" s="55" t="s">
        <v>335</v>
      </c>
      <c r="C2989" s="53" t="s">
        <v>15</v>
      </c>
      <c r="D2989" s="59">
        <v>6000</v>
      </c>
      <c r="E2989" s="59">
        <v>281</v>
      </c>
      <c r="F2989" s="53">
        <v>281.7</v>
      </c>
      <c r="G2989" s="53">
        <v>0</v>
      </c>
      <c r="H2989" s="31">
        <f t="shared" si="1597"/>
        <v>4199.99999999993</v>
      </c>
      <c r="I2989" s="56">
        <v>0</v>
      </c>
      <c r="J2989" s="31" t="e">
        <f>SUM(#REF!+I2989+H2989)</f>
        <v>#REF!</v>
      </c>
    </row>
    <row r="2990" s="4" customFormat="1" ht="14.25" spans="1:10">
      <c r="A2990" s="66" t="s">
        <v>1048</v>
      </c>
      <c r="B2990" s="55" t="s">
        <v>722</v>
      </c>
      <c r="C2990" s="53" t="s">
        <v>15</v>
      </c>
      <c r="D2990" s="59">
        <v>14000</v>
      </c>
      <c r="E2990" s="59">
        <v>104.2</v>
      </c>
      <c r="F2990" s="53">
        <v>103.4</v>
      </c>
      <c r="G2990" s="53">
        <v>0</v>
      </c>
      <c r="H2990" s="31">
        <f t="shared" si="1597"/>
        <v>-11200</v>
      </c>
      <c r="I2990" s="56">
        <v>0</v>
      </c>
      <c r="J2990" s="31" t="e">
        <f>SUM(#REF!+I2990+H2990)</f>
        <v>#REF!</v>
      </c>
    </row>
    <row r="2991" s="4" customFormat="1" ht="14.25" spans="1:10">
      <c r="A2991" s="66" t="s">
        <v>1048</v>
      </c>
      <c r="B2991" s="55" t="s">
        <v>990</v>
      </c>
      <c r="C2991" s="53" t="s">
        <v>15</v>
      </c>
      <c r="D2991" s="59">
        <v>7000</v>
      </c>
      <c r="E2991" s="59">
        <v>166.5</v>
      </c>
      <c r="F2991" s="53">
        <v>165.5</v>
      </c>
      <c r="G2991" s="53">
        <v>0</v>
      </c>
      <c r="H2991" s="31">
        <f t="shared" si="1597"/>
        <v>-7000</v>
      </c>
      <c r="I2991" s="56">
        <v>0</v>
      </c>
      <c r="J2991" s="31" t="e">
        <f>SUM(#REF!+I2991+H2991)</f>
        <v>#REF!</v>
      </c>
    </row>
    <row r="2992" s="4" customFormat="1" ht="14.25" spans="1:10">
      <c r="A2992" s="66" t="s">
        <v>1049</v>
      </c>
      <c r="B2992" s="55" t="s">
        <v>165</v>
      </c>
      <c r="C2992" s="53" t="s">
        <v>15</v>
      </c>
      <c r="D2992" s="59">
        <v>5000</v>
      </c>
      <c r="E2992" s="59">
        <v>408.15</v>
      </c>
      <c r="F2992" s="53">
        <v>409</v>
      </c>
      <c r="G2992" s="53">
        <v>410</v>
      </c>
      <c r="H2992" s="31">
        <f t="shared" si="1597"/>
        <v>4250.00000000011</v>
      </c>
      <c r="I2992" s="56">
        <f t="shared" ref="I2992:I2993" si="1600">SUM(G2992-F2992)*D2992</f>
        <v>5000</v>
      </c>
      <c r="J2992" s="31" t="e">
        <f>SUM(#REF!+I2992+H2992)</f>
        <v>#REF!</v>
      </c>
    </row>
    <row r="2993" s="4" customFormat="1" ht="14.25" spans="1:10">
      <c r="A2993" s="66" t="s">
        <v>1049</v>
      </c>
      <c r="B2993" s="55" t="s">
        <v>617</v>
      </c>
      <c r="C2993" s="53" t="s">
        <v>15</v>
      </c>
      <c r="D2993" s="59">
        <v>5000</v>
      </c>
      <c r="E2993" s="59">
        <v>408.15</v>
      </c>
      <c r="F2993" s="53">
        <v>409</v>
      </c>
      <c r="G2993" s="53">
        <v>410</v>
      </c>
      <c r="H2993" s="31">
        <f t="shared" si="1597"/>
        <v>4250.00000000011</v>
      </c>
      <c r="I2993" s="56">
        <f t="shared" si="1600"/>
        <v>5000</v>
      </c>
      <c r="J2993" s="31" t="e">
        <f>SUM(#REF!+I2993+H2993)</f>
        <v>#REF!</v>
      </c>
    </row>
    <row r="2994" s="4" customFormat="1" ht="14.25" spans="1:10">
      <c r="A2994" s="66" t="s">
        <v>1049</v>
      </c>
      <c r="B2994" s="55" t="s">
        <v>623</v>
      </c>
      <c r="C2994" s="53" t="s">
        <v>15</v>
      </c>
      <c r="D2994" s="59">
        <v>6000</v>
      </c>
      <c r="E2994" s="59">
        <v>349.5</v>
      </c>
      <c r="F2994" s="53">
        <v>350.5</v>
      </c>
      <c r="G2994" s="53">
        <v>351.4</v>
      </c>
      <c r="H2994" s="31">
        <f t="shared" si="1597"/>
        <v>6000</v>
      </c>
      <c r="I2994" s="56">
        <v>0</v>
      </c>
      <c r="J2994" s="31" t="e">
        <f>SUM(#REF!+I2994+H2994)</f>
        <v>#REF!</v>
      </c>
    </row>
    <row r="2995" s="4" customFormat="1" ht="14.25" spans="1:10">
      <c r="A2995" s="66" t="s">
        <v>1049</v>
      </c>
      <c r="B2995" s="55" t="s">
        <v>168</v>
      </c>
      <c r="C2995" s="53" t="s">
        <v>15</v>
      </c>
      <c r="D2995" s="59">
        <v>5000</v>
      </c>
      <c r="E2995" s="59">
        <v>272</v>
      </c>
      <c r="F2995" s="53">
        <v>272</v>
      </c>
      <c r="G2995" s="53">
        <v>0</v>
      </c>
      <c r="H2995" s="31">
        <f t="shared" si="1597"/>
        <v>0</v>
      </c>
      <c r="I2995" s="56">
        <v>0</v>
      </c>
      <c r="J2995" s="31" t="e">
        <f>SUM(#REF!+I2995+H2995)</f>
        <v>#REF!</v>
      </c>
    </row>
    <row r="2996" s="4" customFormat="1" ht="14.25" spans="1:10">
      <c r="A2996" s="66" t="s">
        <v>1049</v>
      </c>
      <c r="B2996" s="55" t="s">
        <v>788</v>
      </c>
      <c r="C2996" s="53" t="s">
        <v>15</v>
      </c>
      <c r="D2996" s="59">
        <v>2000</v>
      </c>
      <c r="E2996" s="59">
        <v>1007</v>
      </c>
      <c r="F2996" s="53">
        <v>1003</v>
      </c>
      <c r="G2996" s="53">
        <v>0</v>
      </c>
      <c r="H2996" s="31">
        <f t="shared" si="1597"/>
        <v>-8000</v>
      </c>
      <c r="I2996" s="56">
        <v>0</v>
      </c>
      <c r="J2996" s="31" t="e">
        <f>SUM(#REF!+I2996+H2996)</f>
        <v>#REF!</v>
      </c>
    </row>
    <row r="2997" s="4" customFormat="1" ht="14.25" spans="1:10">
      <c r="A2997" s="66" t="s">
        <v>1049</v>
      </c>
      <c r="B2997" s="55" t="s">
        <v>520</v>
      </c>
      <c r="C2997" s="53" t="s">
        <v>15</v>
      </c>
      <c r="D2997" s="59">
        <v>2000</v>
      </c>
      <c r="E2997" s="59">
        <v>1013.5</v>
      </c>
      <c r="F2997" s="53">
        <v>1008.5</v>
      </c>
      <c r="G2997" s="53">
        <v>0</v>
      </c>
      <c r="H2997" s="31">
        <f t="shared" si="1597"/>
        <v>-10000</v>
      </c>
      <c r="I2997" s="56">
        <v>0</v>
      </c>
      <c r="J2997" s="31" t="e">
        <f>SUM(#REF!+I2997+H2997)</f>
        <v>#REF!</v>
      </c>
    </row>
    <row r="2998" s="4" customFormat="1" ht="14.25" spans="1:10">
      <c r="A2998" s="66" t="s">
        <v>1050</v>
      </c>
      <c r="B2998" s="55" t="s">
        <v>157</v>
      </c>
      <c r="C2998" s="53" t="s">
        <v>15</v>
      </c>
      <c r="D2998" s="59">
        <v>2400</v>
      </c>
      <c r="E2998" s="59">
        <v>753</v>
      </c>
      <c r="F2998" s="53">
        <v>757</v>
      </c>
      <c r="G2998" s="53">
        <v>760</v>
      </c>
      <c r="H2998" s="31">
        <f t="shared" si="1597"/>
        <v>9600</v>
      </c>
      <c r="I2998" s="56">
        <f t="shared" ref="I2998" si="1601">SUM(G2998-F2998)*D2998</f>
        <v>7200</v>
      </c>
      <c r="J2998" s="31" t="e">
        <f>SUM(#REF!+I2998+H2998)</f>
        <v>#REF!</v>
      </c>
    </row>
    <row r="2999" s="4" customFormat="1" ht="14.25" spans="1:10">
      <c r="A2999" s="66" t="s">
        <v>1050</v>
      </c>
      <c r="B2999" s="55" t="s">
        <v>177</v>
      </c>
      <c r="C2999" s="53" t="s">
        <v>15</v>
      </c>
      <c r="D2999" s="59">
        <v>4000</v>
      </c>
      <c r="E2999" s="59">
        <v>553</v>
      </c>
      <c r="F2999" s="53">
        <v>551.2</v>
      </c>
      <c r="G2999" s="53">
        <v>0</v>
      </c>
      <c r="H2999" s="31">
        <f t="shared" si="1597"/>
        <v>-7199.99999999982</v>
      </c>
      <c r="I2999" s="56">
        <v>0</v>
      </c>
      <c r="J2999" s="31" t="e">
        <f>SUM(#REF!+I2999+H2999)</f>
        <v>#REF!</v>
      </c>
    </row>
    <row r="3000" s="4" customFormat="1" ht="14.25" spans="1:10">
      <c r="A3000" s="66" t="s">
        <v>1051</v>
      </c>
      <c r="B3000" s="55" t="s">
        <v>1052</v>
      </c>
      <c r="C3000" s="53" t="s">
        <v>15</v>
      </c>
      <c r="D3000" s="59">
        <v>5000</v>
      </c>
      <c r="E3000" s="59">
        <v>265.5</v>
      </c>
      <c r="F3000" s="53">
        <v>266.5</v>
      </c>
      <c r="G3000" s="53">
        <v>267.5</v>
      </c>
      <c r="H3000" s="31">
        <f t="shared" si="1597"/>
        <v>5000</v>
      </c>
      <c r="I3000" s="56">
        <f t="shared" ref="I3000" si="1602">SUM(G3000-F3000)*D3000</f>
        <v>5000</v>
      </c>
      <c r="J3000" s="31" t="e">
        <f>SUM(#REF!+I3000+H3000)</f>
        <v>#REF!</v>
      </c>
    </row>
    <row r="3001" s="4" customFormat="1" ht="14.25" spans="1:10">
      <c r="A3001" s="66" t="s">
        <v>1051</v>
      </c>
      <c r="B3001" s="55" t="s">
        <v>474</v>
      </c>
      <c r="C3001" s="53" t="s">
        <v>15</v>
      </c>
      <c r="D3001" s="59">
        <v>12000</v>
      </c>
      <c r="E3001" s="59">
        <v>123.5</v>
      </c>
      <c r="F3001" s="53">
        <v>124.5</v>
      </c>
      <c r="G3001" s="53">
        <v>0</v>
      </c>
      <c r="H3001" s="31">
        <f t="shared" si="1597"/>
        <v>12000</v>
      </c>
      <c r="I3001" s="56">
        <v>0</v>
      </c>
      <c r="J3001" s="31" t="e">
        <f>SUM(#REF!+I3001+H3001)</f>
        <v>#REF!</v>
      </c>
    </row>
    <row r="3002" s="4" customFormat="1" ht="14.25" spans="1:10">
      <c r="A3002" s="66" t="s">
        <v>1051</v>
      </c>
      <c r="B3002" s="55" t="s">
        <v>520</v>
      </c>
      <c r="C3002" s="53" t="s">
        <v>15</v>
      </c>
      <c r="D3002" s="59">
        <v>2000</v>
      </c>
      <c r="E3002" s="59">
        <v>1008</v>
      </c>
      <c r="F3002" s="53">
        <v>1011</v>
      </c>
      <c r="G3002" s="53">
        <v>0</v>
      </c>
      <c r="H3002" s="31">
        <f t="shared" si="1597"/>
        <v>6000</v>
      </c>
      <c r="I3002" s="56">
        <v>0</v>
      </c>
      <c r="J3002" s="31" t="e">
        <f>SUM(#REF!+I3002+H3002)</f>
        <v>#REF!</v>
      </c>
    </row>
    <row r="3003" s="4" customFormat="1" ht="14.25" spans="1:10">
      <c r="A3003" s="76"/>
      <c r="B3003" s="77"/>
      <c r="C3003" s="78"/>
      <c r="D3003" s="79"/>
      <c r="E3003" s="79"/>
      <c r="F3003" s="78"/>
      <c r="G3003" s="78" t="s">
        <v>612</v>
      </c>
      <c r="H3003" s="80">
        <f>SUM(H2928:H3002)</f>
        <v>155990</v>
      </c>
      <c r="I3003" s="80"/>
      <c r="J3003" s="80" t="e">
        <f>SUM(J2928:J3002)</f>
        <v>#REF!</v>
      </c>
    </row>
    <row r="3004" s="4" customFormat="1" ht="14.25" spans="8:10">
      <c r="H3004" s="86"/>
      <c r="I3004" s="86"/>
      <c r="J3004" s="86"/>
    </row>
    <row r="3005" s="4" customFormat="1" ht="14.25" spans="1:10">
      <c r="A3005" s="81"/>
      <c r="B3005" s="82"/>
      <c r="C3005" s="82"/>
      <c r="D3005" s="83"/>
      <c r="E3005" s="83"/>
      <c r="F3005" s="84">
        <v>43070</v>
      </c>
      <c r="G3005" s="82"/>
      <c r="H3005" s="85"/>
      <c r="I3005" s="85"/>
      <c r="J3005" s="85"/>
    </row>
    <row r="3006" s="4" customFormat="1" ht="14.25" spans="1:10">
      <c r="A3006" s="66" t="s">
        <v>1053</v>
      </c>
      <c r="B3006" s="55" t="s">
        <v>722</v>
      </c>
      <c r="C3006" s="53" t="s">
        <v>15</v>
      </c>
      <c r="D3006" s="59">
        <v>14000</v>
      </c>
      <c r="E3006" s="59">
        <v>108</v>
      </c>
      <c r="F3006" s="53">
        <v>108.5</v>
      </c>
      <c r="G3006" s="53">
        <v>109</v>
      </c>
      <c r="H3006" s="31">
        <f t="shared" ref="H3006:H3008" si="1603">SUM(F3006-E3006)*D3006</f>
        <v>7000</v>
      </c>
      <c r="I3006" s="56">
        <f t="shared" ref="I3006:I3007" si="1604">SUM(G3006-F3006)*D3006</f>
        <v>7000</v>
      </c>
      <c r="J3006" s="31" t="e">
        <f>SUM(#REF!+I3006+H3006)</f>
        <v>#REF!</v>
      </c>
    </row>
    <row r="3007" s="4" customFormat="1" ht="14.25" spans="1:10">
      <c r="A3007" s="66" t="s">
        <v>1053</v>
      </c>
      <c r="B3007" s="55" t="s">
        <v>773</v>
      </c>
      <c r="C3007" s="53" t="s">
        <v>15</v>
      </c>
      <c r="D3007" s="59">
        <v>8000</v>
      </c>
      <c r="E3007" s="59">
        <v>179.5</v>
      </c>
      <c r="F3007" s="53">
        <v>180.25</v>
      </c>
      <c r="G3007" s="53">
        <v>181</v>
      </c>
      <c r="H3007" s="31">
        <f t="shared" si="1603"/>
        <v>6000</v>
      </c>
      <c r="I3007" s="56">
        <f t="shared" si="1604"/>
        <v>6000</v>
      </c>
      <c r="J3007" s="31" t="e">
        <f>SUM(#REF!+I3007+H3007)</f>
        <v>#REF!</v>
      </c>
    </row>
    <row r="3008" s="4" customFormat="1" ht="14.25" spans="1:10">
      <c r="A3008" s="66" t="s">
        <v>1054</v>
      </c>
      <c r="B3008" s="55" t="s">
        <v>990</v>
      </c>
      <c r="C3008" s="53" t="s">
        <v>15</v>
      </c>
      <c r="D3008" s="59">
        <v>7500</v>
      </c>
      <c r="E3008" s="59">
        <v>161.25</v>
      </c>
      <c r="F3008" s="53">
        <v>162</v>
      </c>
      <c r="G3008" s="53">
        <v>0</v>
      </c>
      <c r="H3008" s="31">
        <f t="shared" si="1603"/>
        <v>5625</v>
      </c>
      <c r="I3008" s="56">
        <v>0</v>
      </c>
      <c r="J3008" s="31" t="e">
        <f>SUM(#REF!+I3008+H3008)</f>
        <v>#REF!</v>
      </c>
    </row>
    <row r="3009" s="4" customFormat="1" ht="14.25" spans="1:10">
      <c r="A3009" s="66" t="s">
        <v>1054</v>
      </c>
      <c r="B3009" s="55" t="s">
        <v>617</v>
      </c>
      <c r="C3009" s="53" t="s">
        <v>17</v>
      </c>
      <c r="D3009" s="59">
        <v>8000</v>
      </c>
      <c r="E3009" s="59">
        <v>180.8</v>
      </c>
      <c r="F3009" s="53">
        <v>180</v>
      </c>
      <c r="G3009" s="53">
        <v>0</v>
      </c>
      <c r="H3009" s="31">
        <f t="shared" ref="H3009" si="1605">SUM(E3009-F3009)*D3009</f>
        <v>6400.00000000009</v>
      </c>
      <c r="I3009" s="56">
        <v>0</v>
      </c>
      <c r="J3009" s="31" t="e">
        <f>SUM(#REF!+I3009+H3009)</f>
        <v>#REF!</v>
      </c>
    </row>
    <row r="3010" s="4" customFormat="1" ht="14.25" spans="1:10">
      <c r="A3010" s="66" t="s">
        <v>1054</v>
      </c>
      <c r="B3010" s="55" t="s">
        <v>157</v>
      </c>
      <c r="C3010" s="53" t="s">
        <v>15</v>
      </c>
      <c r="D3010" s="59">
        <v>2400</v>
      </c>
      <c r="E3010" s="59">
        <v>750.5</v>
      </c>
      <c r="F3010" s="53">
        <v>750.5</v>
      </c>
      <c r="G3010" s="53">
        <v>0</v>
      </c>
      <c r="H3010" s="31">
        <f t="shared" ref="H3010:H3047" si="1606">SUM(F3010-E3010)*D3010</f>
        <v>0</v>
      </c>
      <c r="I3010" s="56">
        <v>0</v>
      </c>
      <c r="J3010" s="31" t="e">
        <f>SUM(#REF!+I3010+H3010)</f>
        <v>#REF!</v>
      </c>
    </row>
    <row r="3011" s="4" customFormat="1" ht="14.25" spans="1:10">
      <c r="A3011" s="66" t="s">
        <v>1054</v>
      </c>
      <c r="B3011" s="55" t="s">
        <v>506</v>
      </c>
      <c r="C3011" s="53" t="s">
        <v>15</v>
      </c>
      <c r="D3011" s="59">
        <v>12000</v>
      </c>
      <c r="E3011" s="59">
        <v>122</v>
      </c>
      <c r="F3011" s="53">
        <v>121.1</v>
      </c>
      <c r="G3011" s="53">
        <v>0</v>
      </c>
      <c r="H3011" s="31">
        <f t="shared" si="1606"/>
        <v>-10800.0000000001</v>
      </c>
      <c r="I3011" s="56">
        <v>0</v>
      </c>
      <c r="J3011" s="31" t="e">
        <f>SUM(#REF!+I3011+H3011)</f>
        <v>#REF!</v>
      </c>
    </row>
    <row r="3012" s="4" customFormat="1" ht="14.25" spans="1:10">
      <c r="A3012" s="66" t="s">
        <v>1055</v>
      </c>
      <c r="B3012" s="55" t="s">
        <v>649</v>
      </c>
      <c r="C3012" s="53" t="s">
        <v>15</v>
      </c>
      <c r="D3012" s="59">
        <v>8000</v>
      </c>
      <c r="E3012" s="59">
        <v>154</v>
      </c>
      <c r="F3012" s="53">
        <v>154.7</v>
      </c>
      <c r="G3012" s="53">
        <v>0</v>
      </c>
      <c r="H3012" s="31">
        <f t="shared" si="1606"/>
        <v>5599.99999999991</v>
      </c>
      <c r="I3012" s="56">
        <v>0</v>
      </c>
      <c r="J3012" s="31" t="e">
        <f>SUM(#REF!+I3012+H3012)</f>
        <v>#REF!</v>
      </c>
    </row>
    <row r="3013" s="4" customFormat="1" ht="14.25" spans="1:10">
      <c r="A3013" s="66" t="s">
        <v>1055</v>
      </c>
      <c r="B3013" s="55" t="s">
        <v>444</v>
      </c>
      <c r="C3013" s="53" t="s">
        <v>15</v>
      </c>
      <c r="D3013" s="59">
        <v>7000</v>
      </c>
      <c r="E3013" s="59">
        <v>394.5</v>
      </c>
      <c r="F3013" s="53">
        <v>396</v>
      </c>
      <c r="G3013" s="53">
        <v>0</v>
      </c>
      <c r="H3013" s="31">
        <f t="shared" si="1606"/>
        <v>10500</v>
      </c>
      <c r="I3013" s="56">
        <v>0</v>
      </c>
      <c r="J3013" s="31" t="e">
        <f>SUM(#REF!+I3013+H3013)</f>
        <v>#REF!</v>
      </c>
    </row>
    <row r="3014" s="4" customFormat="1" ht="14.25" spans="1:10">
      <c r="A3014" s="66" t="s">
        <v>1055</v>
      </c>
      <c r="B3014" s="55" t="s">
        <v>486</v>
      </c>
      <c r="C3014" s="53" t="s">
        <v>15</v>
      </c>
      <c r="D3014" s="59">
        <v>7000</v>
      </c>
      <c r="E3014" s="59">
        <v>394.5</v>
      </c>
      <c r="F3014" s="53">
        <v>396</v>
      </c>
      <c r="G3014" s="53">
        <v>0</v>
      </c>
      <c r="H3014" s="31">
        <f t="shared" si="1606"/>
        <v>10500</v>
      </c>
      <c r="I3014" s="56">
        <v>0</v>
      </c>
      <c r="J3014" s="31" t="e">
        <f>SUM(#REF!+I3014+H3014)</f>
        <v>#REF!</v>
      </c>
    </row>
    <row r="3015" s="4" customFormat="1" ht="14.25" spans="1:10">
      <c r="A3015" s="66" t="s">
        <v>1055</v>
      </c>
      <c r="B3015" s="55" t="s">
        <v>690</v>
      </c>
      <c r="C3015" s="53" t="s">
        <v>15</v>
      </c>
      <c r="D3015" s="59">
        <v>8000</v>
      </c>
      <c r="E3015" s="59">
        <v>150.5</v>
      </c>
      <c r="F3015" s="53">
        <v>149.7</v>
      </c>
      <c r="G3015" s="53">
        <v>0</v>
      </c>
      <c r="H3015" s="31">
        <f t="shared" si="1606"/>
        <v>-6400.00000000009</v>
      </c>
      <c r="I3015" s="56">
        <v>0</v>
      </c>
      <c r="J3015" s="31" t="e">
        <f>SUM(#REF!+I3015+H3015)</f>
        <v>#REF!</v>
      </c>
    </row>
    <row r="3016" s="4" customFormat="1" ht="14.25" spans="1:10">
      <c r="A3016" s="66" t="s">
        <v>1055</v>
      </c>
      <c r="B3016" s="55" t="s">
        <v>482</v>
      </c>
      <c r="C3016" s="53" t="s">
        <v>15</v>
      </c>
      <c r="D3016" s="59">
        <v>8000</v>
      </c>
      <c r="E3016" s="59">
        <v>204.5</v>
      </c>
      <c r="F3016" s="53">
        <v>203.5</v>
      </c>
      <c r="G3016" s="53">
        <v>0</v>
      </c>
      <c r="H3016" s="31">
        <f t="shared" si="1606"/>
        <v>-8000</v>
      </c>
      <c r="I3016" s="56">
        <v>0</v>
      </c>
      <c r="J3016" s="31" t="e">
        <f>SUM(#REF!+I3016+H3016)</f>
        <v>#REF!</v>
      </c>
    </row>
    <row r="3017" s="4" customFormat="1" ht="14.25" spans="1:10">
      <c r="A3017" s="66" t="s">
        <v>1055</v>
      </c>
      <c r="B3017" s="55" t="s">
        <v>165</v>
      </c>
      <c r="C3017" s="53" t="s">
        <v>15</v>
      </c>
      <c r="D3017" s="59">
        <v>5000</v>
      </c>
      <c r="E3017" s="59">
        <v>407</v>
      </c>
      <c r="F3017" s="53">
        <v>405.5</v>
      </c>
      <c r="G3017" s="53">
        <v>0</v>
      </c>
      <c r="H3017" s="31">
        <f t="shared" si="1606"/>
        <v>-7500</v>
      </c>
      <c r="I3017" s="56">
        <v>0</v>
      </c>
      <c r="J3017" s="31" t="e">
        <f>SUM(#REF!+I3017+H3017)</f>
        <v>#REF!</v>
      </c>
    </row>
    <row r="3018" s="4" customFormat="1" ht="14.25" spans="1:10">
      <c r="A3018" s="66" t="s">
        <v>1056</v>
      </c>
      <c r="B3018" s="55" t="s">
        <v>506</v>
      </c>
      <c r="C3018" s="53" t="s">
        <v>15</v>
      </c>
      <c r="D3018" s="59">
        <v>12000</v>
      </c>
      <c r="E3018" s="59">
        <v>117.5</v>
      </c>
      <c r="F3018" s="53">
        <v>118</v>
      </c>
      <c r="G3018" s="53">
        <v>118.5</v>
      </c>
      <c r="H3018" s="31">
        <f t="shared" si="1606"/>
        <v>6000</v>
      </c>
      <c r="I3018" s="56">
        <f t="shared" ref="I3018:I3019" si="1607">SUM(G3018-F3018)*D3018</f>
        <v>6000</v>
      </c>
      <c r="J3018" s="31" t="e">
        <f>SUM(#REF!+I3018+H3018)</f>
        <v>#REF!</v>
      </c>
    </row>
    <row r="3019" s="4" customFormat="1" ht="14.25" spans="1:10">
      <c r="A3019" s="66" t="s">
        <v>1056</v>
      </c>
      <c r="B3019" s="55" t="s">
        <v>535</v>
      </c>
      <c r="C3019" s="53" t="s">
        <v>15</v>
      </c>
      <c r="D3019" s="59">
        <v>1600</v>
      </c>
      <c r="E3019" s="59">
        <v>1049</v>
      </c>
      <c r="F3019" s="53">
        <v>1053</v>
      </c>
      <c r="G3019" s="53">
        <v>1057</v>
      </c>
      <c r="H3019" s="31">
        <f t="shared" si="1606"/>
        <v>6400</v>
      </c>
      <c r="I3019" s="56">
        <f t="shared" si="1607"/>
        <v>6400</v>
      </c>
      <c r="J3019" s="31" t="e">
        <f>SUM(#REF!+I3019+H3019)</f>
        <v>#REF!</v>
      </c>
    </row>
    <row r="3020" s="4" customFormat="1" ht="14.25" spans="1:10">
      <c r="A3020" s="66" t="s">
        <v>1056</v>
      </c>
      <c r="B3020" s="55" t="s">
        <v>617</v>
      </c>
      <c r="C3020" s="53" t="s">
        <v>15</v>
      </c>
      <c r="D3020" s="59">
        <v>7000</v>
      </c>
      <c r="E3020" s="59">
        <v>186</v>
      </c>
      <c r="F3020" s="53">
        <v>186.7</v>
      </c>
      <c r="G3020" s="53">
        <v>0</v>
      </c>
      <c r="H3020" s="31">
        <f t="shared" si="1606"/>
        <v>4899.99999999992</v>
      </c>
      <c r="I3020" s="56">
        <v>0</v>
      </c>
      <c r="J3020" s="31" t="e">
        <f>SUM(#REF!+I3020+H3020)</f>
        <v>#REF!</v>
      </c>
    </row>
    <row r="3021" s="4" customFormat="1" ht="14.25" spans="1:10">
      <c r="A3021" s="66" t="s">
        <v>1056</v>
      </c>
      <c r="B3021" s="55" t="s">
        <v>387</v>
      </c>
      <c r="C3021" s="53" t="s">
        <v>15</v>
      </c>
      <c r="D3021" s="59">
        <v>9000</v>
      </c>
      <c r="E3021" s="59">
        <v>306.5</v>
      </c>
      <c r="F3021" s="53">
        <v>307.25</v>
      </c>
      <c r="G3021" s="53">
        <v>0</v>
      </c>
      <c r="H3021" s="31">
        <f t="shared" si="1606"/>
        <v>6750</v>
      </c>
      <c r="I3021" s="56">
        <v>0</v>
      </c>
      <c r="J3021" s="31" t="e">
        <f>SUM(#REF!+I3021+H3021)</f>
        <v>#REF!</v>
      </c>
    </row>
    <row r="3022" s="4" customFormat="1" ht="14.25" spans="1:10">
      <c r="A3022" s="66" t="s">
        <v>1057</v>
      </c>
      <c r="B3022" s="55" t="s">
        <v>779</v>
      </c>
      <c r="C3022" s="53" t="s">
        <v>15</v>
      </c>
      <c r="D3022" s="59">
        <v>7000</v>
      </c>
      <c r="E3022" s="59">
        <v>239.5</v>
      </c>
      <c r="F3022" s="53">
        <v>240.5</v>
      </c>
      <c r="G3022" s="53">
        <v>241.5</v>
      </c>
      <c r="H3022" s="31">
        <f t="shared" si="1606"/>
        <v>7000</v>
      </c>
      <c r="I3022" s="56">
        <f t="shared" ref="I3022:I3024" si="1608">SUM(G3022-F3022)*D3022</f>
        <v>7000</v>
      </c>
      <c r="J3022" s="31" t="e">
        <f>SUM(#REF!+I3022+H3022)</f>
        <v>#REF!</v>
      </c>
    </row>
    <row r="3023" s="4" customFormat="1" ht="14.25" spans="1:10">
      <c r="A3023" s="66" t="s">
        <v>1057</v>
      </c>
      <c r="B3023" s="55" t="s">
        <v>976</v>
      </c>
      <c r="C3023" s="53" t="s">
        <v>15</v>
      </c>
      <c r="D3023" s="59">
        <v>9900</v>
      </c>
      <c r="E3023" s="59">
        <v>187.75</v>
      </c>
      <c r="F3023" s="53">
        <v>188.25</v>
      </c>
      <c r="G3023" s="53">
        <v>189</v>
      </c>
      <c r="H3023" s="31">
        <f t="shared" si="1606"/>
        <v>4950</v>
      </c>
      <c r="I3023" s="56">
        <f t="shared" si="1608"/>
        <v>7425</v>
      </c>
      <c r="J3023" s="31" t="e">
        <f>SUM(#REF!+I3023+H3023)</f>
        <v>#REF!</v>
      </c>
    </row>
    <row r="3024" s="4" customFormat="1" ht="14.25" spans="1:10">
      <c r="A3024" s="66" t="s">
        <v>1058</v>
      </c>
      <c r="B3024" s="55" t="s">
        <v>506</v>
      </c>
      <c r="C3024" s="53" t="s">
        <v>15</v>
      </c>
      <c r="D3024" s="59">
        <v>14000</v>
      </c>
      <c r="E3024" s="59">
        <v>109.2</v>
      </c>
      <c r="F3024" s="53">
        <v>109.8</v>
      </c>
      <c r="G3024" s="53">
        <v>110.5</v>
      </c>
      <c r="H3024" s="31">
        <f t="shared" si="1606"/>
        <v>8399.99999999992</v>
      </c>
      <c r="I3024" s="56">
        <f t="shared" si="1608"/>
        <v>9800.00000000004</v>
      </c>
      <c r="J3024" s="31" t="e">
        <f>SUM(#REF!+I3024+H3024)</f>
        <v>#REF!</v>
      </c>
    </row>
    <row r="3025" s="4" customFormat="1" ht="14.25" spans="1:10">
      <c r="A3025" s="66" t="s">
        <v>1058</v>
      </c>
      <c r="B3025" s="55" t="s">
        <v>462</v>
      </c>
      <c r="C3025" s="53" t="s">
        <v>15</v>
      </c>
      <c r="D3025" s="59">
        <v>7000</v>
      </c>
      <c r="E3025" s="59">
        <v>376.5</v>
      </c>
      <c r="F3025" s="53">
        <v>377.5</v>
      </c>
      <c r="G3025" s="53">
        <v>0</v>
      </c>
      <c r="H3025" s="31">
        <f t="shared" si="1606"/>
        <v>7000</v>
      </c>
      <c r="I3025" s="56">
        <v>0</v>
      </c>
      <c r="J3025" s="31" t="e">
        <f>SUM(#REF!+I3025+H3025)</f>
        <v>#REF!</v>
      </c>
    </row>
    <row r="3026" s="4" customFormat="1" ht="14.25" spans="1:10">
      <c r="A3026" s="66" t="s">
        <v>1059</v>
      </c>
      <c r="B3026" s="55" t="s">
        <v>599</v>
      </c>
      <c r="C3026" s="53" t="s">
        <v>15</v>
      </c>
      <c r="D3026" s="59">
        <v>6400</v>
      </c>
      <c r="E3026" s="59">
        <v>142.2</v>
      </c>
      <c r="F3026" s="53">
        <v>143</v>
      </c>
      <c r="G3026" s="53">
        <v>144</v>
      </c>
      <c r="H3026" s="31">
        <f t="shared" si="1606"/>
        <v>5120.00000000007</v>
      </c>
      <c r="I3026" s="56">
        <f t="shared" ref="I3026" si="1609">SUM(G3026-F3026)*D3026</f>
        <v>6400</v>
      </c>
      <c r="J3026" s="31" t="e">
        <f>SUM(#REF!+I3026+H3026)</f>
        <v>#REF!</v>
      </c>
    </row>
    <row r="3027" s="4" customFormat="1" ht="14.25" spans="1:10">
      <c r="A3027" s="66" t="s">
        <v>1059</v>
      </c>
      <c r="B3027" s="55" t="s">
        <v>413</v>
      </c>
      <c r="C3027" s="53" t="s">
        <v>15</v>
      </c>
      <c r="D3027" s="59">
        <v>1000</v>
      </c>
      <c r="E3027" s="59">
        <v>1775</v>
      </c>
      <c r="F3027" s="53">
        <v>1780</v>
      </c>
      <c r="G3027" s="53">
        <v>0</v>
      </c>
      <c r="H3027" s="31">
        <f t="shared" si="1606"/>
        <v>5000</v>
      </c>
      <c r="I3027" s="56">
        <v>0</v>
      </c>
      <c r="J3027" s="31" t="e">
        <f>SUM(#REF!+I3027+H3027)</f>
        <v>#REF!</v>
      </c>
    </row>
    <row r="3028" s="4" customFormat="1" ht="14.25" spans="1:10">
      <c r="A3028" s="66" t="s">
        <v>1059</v>
      </c>
      <c r="B3028" s="55" t="s">
        <v>425</v>
      </c>
      <c r="C3028" s="53" t="s">
        <v>15</v>
      </c>
      <c r="D3028" s="59">
        <v>3000</v>
      </c>
      <c r="E3028" s="59">
        <v>572</v>
      </c>
      <c r="F3028" s="53">
        <v>569</v>
      </c>
      <c r="G3028" s="53">
        <v>0</v>
      </c>
      <c r="H3028" s="31">
        <f t="shared" si="1606"/>
        <v>-9000</v>
      </c>
      <c r="I3028" s="56">
        <v>0</v>
      </c>
      <c r="J3028" s="31" t="e">
        <f>SUM(#REF!+I3028+H3028)</f>
        <v>#REF!</v>
      </c>
    </row>
    <row r="3029" s="4" customFormat="1" ht="14.25" spans="1:10">
      <c r="A3029" s="66" t="s">
        <v>1060</v>
      </c>
      <c r="B3029" s="55" t="s">
        <v>462</v>
      </c>
      <c r="C3029" s="53" t="s">
        <v>15</v>
      </c>
      <c r="D3029" s="59">
        <v>7500</v>
      </c>
      <c r="E3029" s="59">
        <v>387</v>
      </c>
      <c r="F3029" s="53">
        <v>388</v>
      </c>
      <c r="G3029" s="53">
        <v>389</v>
      </c>
      <c r="H3029" s="31">
        <f t="shared" si="1606"/>
        <v>7500</v>
      </c>
      <c r="I3029" s="56">
        <f t="shared" ref="I3029:I3030" si="1610">SUM(G3029-F3029)*D3029</f>
        <v>7500</v>
      </c>
      <c r="J3029" s="31" t="e">
        <f>SUM(#REF!+I3029+H3029)</f>
        <v>#REF!</v>
      </c>
    </row>
    <row r="3030" s="4" customFormat="1" ht="14.25" spans="1:10">
      <c r="A3030" s="66" t="s">
        <v>1060</v>
      </c>
      <c r="B3030" s="55" t="s">
        <v>448</v>
      </c>
      <c r="C3030" s="53" t="s">
        <v>15</v>
      </c>
      <c r="D3030" s="59">
        <v>2000</v>
      </c>
      <c r="E3030" s="59">
        <v>770</v>
      </c>
      <c r="F3030" s="53">
        <v>772</v>
      </c>
      <c r="G3030" s="53">
        <v>774</v>
      </c>
      <c r="H3030" s="31">
        <f t="shared" si="1606"/>
        <v>4000</v>
      </c>
      <c r="I3030" s="56">
        <f t="shared" si="1610"/>
        <v>4000</v>
      </c>
      <c r="J3030" s="31" t="e">
        <f>SUM(#REF!+I3030+H3030)</f>
        <v>#REF!</v>
      </c>
    </row>
    <row r="3031" s="4" customFormat="1" ht="14.25" spans="1:10">
      <c r="A3031" s="66" t="s">
        <v>1060</v>
      </c>
      <c r="B3031" s="55" t="s">
        <v>664</v>
      </c>
      <c r="C3031" s="53" t="s">
        <v>15</v>
      </c>
      <c r="D3031" s="59">
        <v>18000</v>
      </c>
      <c r="E3031" s="59">
        <v>114.25</v>
      </c>
      <c r="F3031" s="53">
        <v>114.7</v>
      </c>
      <c r="G3031" s="53">
        <v>115.5</v>
      </c>
      <c r="H3031" s="31">
        <f t="shared" si="1606"/>
        <v>8100.00000000005</v>
      </c>
      <c r="I3031" s="56">
        <f t="shared" ref="I3031" si="1611">SUM(G3031-F3031)*D3031</f>
        <v>14399.9999999999</v>
      </c>
      <c r="J3031" s="31" t="e">
        <f>SUM(#REF!+I3031+H3031)</f>
        <v>#REF!</v>
      </c>
    </row>
    <row r="3032" s="4" customFormat="1" ht="14.25" spans="1:10">
      <c r="A3032" s="66" t="s">
        <v>1060</v>
      </c>
      <c r="B3032" s="55" t="s">
        <v>967</v>
      </c>
      <c r="C3032" s="53" t="s">
        <v>15</v>
      </c>
      <c r="D3032" s="59">
        <v>5500</v>
      </c>
      <c r="E3032" s="59">
        <v>329.5</v>
      </c>
      <c r="F3032" s="53">
        <v>331</v>
      </c>
      <c r="G3032" s="53">
        <v>0</v>
      </c>
      <c r="H3032" s="31">
        <f t="shared" si="1606"/>
        <v>8250</v>
      </c>
      <c r="I3032" s="56">
        <v>0</v>
      </c>
      <c r="J3032" s="31" t="e">
        <f>SUM(#REF!+I3032+H3032)</f>
        <v>#REF!</v>
      </c>
    </row>
    <row r="3033" s="4" customFormat="1" ht="14.25" spans="1:10">
      <c r="A3033" s="66" t="s">
        <v>1061</v>
      </c>
      <c r="B3033" s="55" t="s">
        <v>658</v>
      </c>
      <c r="C3033" s="53" t="s">
        <v>15</v>
      </c>
      <c r="D3033" s="59">
        <v>12000</v>
      </c>
      <c r="E3033" s="59">
        <v>122</v>
      </c>
      <c r="F3033" s="53">
        <v>122.5</v>
      </c>
      <c r="G3033" s="53">
        <v>123</v>
      </c>
      <c r="H3033" s="31">
        <f t="shared" si="1606"/>
        <v>6000</v>
      </c>
      <c r="I3033" s="56">
        <f t="shared" ref="I3033:I3038" si="1612">SUM(G3033-F3033)*D3033</f>
        <v>6000</v>
      </c>
      <c r="J3033" s="31" t="e">
        <f>SUM(#REF!+I3033+H3033)</f>
        <v>#REF!</v>
      </c>
    </row>
    <row r="3034" s="4" customFormat="1" ht="14.25" spans="1:10">
      <c r="A3034" s="66" t="s">
        <v>1061</v>
      </c>
      <c r="B3034" s="55" t="s">
        <v>177</v>
      </c>
      <c r="C3034" s="53" t="s">
        <v>15</v>
      </c>
      <c r="D3034" s="59">
        <v>8000</v>
      </c>
      <c r="E3034" s="59">
        <v>558</v>
      </c>
      <c r="F3034" s="53">
        <v>559</v>
      </c>
      <c r="G3034" s="53">
        <v>560</v>
      </c>
      <c r="H3034" s="31">
        <f t="shared" si="1606"/>
        <v>8000</v>
      </c>
      <c r="I3034" s="56">
        <f t="shared" si="1612"/>
        <v>8000</v>
      </c>
      <c r="J3034" s="31" t="e">
        <f>SUM(#REF!+I3034+H3034)</f>
        <v>#REF!</v>
      </c>
    </row>
    <row r="3035" s="4" customFormat="1" ht="14.25" spans="1:10">
      <c r="A3035" s="66" t="s">
        <v>1061</v>
      </c>
      <c r="B3035" s="55" t="s">
        <v>520</v>
      </c>
      <c r="C3035" s="53" t="s">
        <v>15</v>
      </c>
      <c r="D3035" s="59">
        <v>2000</v>
      </c>
      <c r="E3035" s="59">
        <v>939</v>
      </c>
      <c r="F3035" s="53">
        <v>941</v>
      </c>
      <c r="G3035" s="53">
        <v>943</v>
      </c>
      <c r="H3035" s="31">
        <f t="shared" si="1606"/>
        <v>4000</v>
      </c>
      <c r="I3035" s="56">
        <f t="shared" si="1612"/>
        <v>4000</v>
      </c>
      <c r="J3035" s="31" t="e">
        <f>SUM(#REF!+I3035+H3035)</f>
        <v>#REF!</v>
      </c>
    </row>
    <row r="3036" s="4" customFormat="1" ht="14.25" spans="1:10">
      <c r="A3036" s="66" t="s">
        <v>1061</v>
      </c>
      <c r="B3036" s="55" t="s">
        <v>448</v>
      </c>
      <c r="C3036" s="53" t="s">
        <v>15</v>
      </c>
      <c r="D3036" s="59">
        <v>2000</v>
      </c>
      <c r="E3036" s="59">
        <v>765</v>
      </c>
      <c r="F3036" s="53">
        <v>767</v>
      </c>
      <c r="G3036" s="53">
        <v>769</v>
      </c>
      <c r="H3036" s="31">
        <f t="shared" si="1606"/>
        <v>4000</v>
      </c>
      <c r="I3036" s="56">
        <f t="shared" si="1612"/>
        <v>4000</v>
      </c>
      <c r="J3036" s="31" t="e">
        <f>SUM(#REF!+I3036+H3036)</f>
        <v>#REF!</v>
      </c>
    </row>
    <row r="3037" s="4" customFormat="1" ht="14.25" spans="1:10">
      <c r="A3037" s="66" t="s">
        <v>1061</v>
      </c>
      <c r="B3037" s="55" t="s">
        <v>366</v>
      </c>
      <c r="C3037" s="53" t="s">
        <v>15</v>
      </c>
      <c r="D3037" s="59">
        <v>4000</v>
      </c>
      <c r="E3037" s="59">
        <v>631</v>
      </c>
      <c r="F3037" s="53">
        <v>633</v>
      </c>
      <c r="G3037" s="53">
        <v>636</v>
      </c>
      <c r="H3037" s="31">
        <f t="shared" si="1606"/>
        <v>8000</v>
      </c>
      <c r="I3037" s="56">
        <f t="shared" si="1612"/>
        <v>12000</v>
      </c>
      <c r="J3037" s="31" t="e">
        <f>SUM(#REF!+I3037+H3037)</f>
        <v>#REF!</v>
      </c>
    </row>
    <row r="3038" s="4" customFormat="1" ht="14.25" spans="1:10">
      <c r="A3038" s="66" t="s">
        <v>1061</v>
      </c>
      <c r="B3038" s="55" t="s">
        <v>778</v>
      </c>
      <c r="C3038" s="53" t="s">
        <v>15</v>
      </c>
      <c r="D3038" s="59">
        <v>3000</v>
      </c>
      <c r="E3038" s="59">
        <v>590</v>
      </c>
      <c r="F3038" s="53">
        <v>592</v>
      </c>
      <c r="G3038" s="53">
        <v>594</v>
      </c>
      <c r="H3038" s="31">
        <f t="shared" si="1606"/>
        <v>6000</v>
      </c>
      <c r="I3038" s="56">
        <f t="shared" si="1612"/>
        <v>6000</v>
      </c>
      <c r="J3038" s="31" t="e">
        <f>SUM(#REF!+I3038+H3038)</f>
        <v>#REF!</v>
      </c>
    </row>
    <row r="3039" s="4" customFormat="1" ht="14.25" spans="1:10">
      <c r="A3039" s="66" t="s">
        <v>1061</v>
      </c>
      <c r="B3039" s="55" t="s">
        <v>113</v>
      </c>
      <c r="C3039" s="53" t="s">
        <v>15</v>
      </c>
      <c r="D3039" s="59">
        <v>2400</v>
      </c>
      <c r="E3039" s="59">
        <v>553</v>
      </c>
      <c r="F3039" s="53">
        <v>553</v>
      </c>
      <c r="G3039" s="53">
        <v>0</v>
      </c>
      <c r="H3039" s="31">
        <f t="shared" si="1606"/>
        <v>0</v>
      </c>
      <c r="I3039" s="56">
        <v>0</v>
      </c>
      <c r="J3039" s="31" t="e">
        <f>SUM(#REF!+I3039+H3039)</f>
        <v>#REF!</v>
      </c>
    </row>
    <row r="3040" s="4" customFormat="1" ht="14.25" spans="1:10">
      <c r="A3040" s="66" t="s">
        <v>1061</v>
      </c>
      <c r="B3040" s="55" t="s">
        <v>597</v>
      </c>
      <c r="C3040" s="53" t="s">
        <v>15</v>
      </c>
      <c r="D3040" s="59">
        <v>3000</v>
      </c>
      <c r="E3040" s="59">
        <v>410</v>
      </c>
      <c r="F3040" s="53">
        <v>410</v>
      </c>
      <c r="G3040" s="53">
        <v>0</v>
      </c>
      <c r="H3040" s="31">
        <f t="shared" si="1606"/>
        <v>0</v>
      </c>
      <c r="I3040" s="56">
        <v>0</v>
      </c>
      <c r="J3040" s="31" t="e">
        <f>SUM(#REF!+I3040+H3040)</f>
        <v>#REF!</v>
      </c>
    </row>
    <row r="3041" s="4" customFormat="1" ht="14.25" spans="1:10">
      <c r="A3041" s="66" t="s">
        <v>1062</v>
      </c>
      <c r="B3041" s="55" t="s">
        <v>632</v>
      </c>
      <c r="C3041" s="53" t="s">
        <v>15</v>
      </c>
      <c r="D3041" s="59">
        <v>3000</v>
      </c>
      <c r="E3041" s="59">
        <v>447</v>
      </c>
      <c r="F3041" s="53">
        <v>449</v>
      </c>
      <c r="G3041" s="53">
        <v>451</v>
      </c>
      <c r="H3041" s="31">
        <f t="shared" si="1606"/>
        <v>6000</v>
      </c>
      <c r="I3041" s="56">
        <f t="shared" ref="I3041:I3047" si="1613">SUM(G3041-F3041)*D3041</f>
        <v>6000</v>
      </c>
      <c r="J3041" s="31" t="e">
        <f>SUM(#REF!+I3041+H3041)</f>
        <v>#REF!</v>
      </c>
    </row>
    <row r="3042" s="4" customFormat="1" ht="14.25" spans="1:10">
      <c r="A3042" s="66" t="s">
        <v>1062</v>
      </c>
      <c r="B3042" s="55" t="s">
        <v>655</v>
      </c>
      <c r="C3042" s="53" t="s">
        <v>15</v>
      </c>
      <c r="D3042" s="59">
        <v>700</v>
      </c>
      <c r="E3042" s="59">
        <v>1770</v>
      </c>
      <c r="F3042" s="53">
        <v>1778</v>
      </c>
      <c r="G3042" s="53">
        <v>1797</v>
      </c>
      <c r="H3042" s="31">
        <f t="shared" si="1606"/>
        <v>5600</v>
      </c>
      <c r="I3042" s="56">
        <f t="shared" si="1613"/>
        <v>13300</v>
      </c>
      <c r="J3042" s="31" t="e">
        <f>SUM(#REF!+I3042+H3042)</f>
        <v>#REF!</v>
      </c>
    </row>
    <row r="3043" s="4" customFormat="1" ht="14.25" spans="1:10">
      <c r="A3043" s="66" t="s">
        <v>1062</v>
      </c>
      <c r="B3043" s="55" t="s">
        <v>778</v>
      </c>
      <c r="C3043" s="53" t="s">
        <v>15</v>
      </c>
      <c r="D3043" s="59">
        <v>3000</v>
      </c>
      <c r="E3043" s="59">
        <v>604.5</v>
      </c>
      <c r="F3043" s="53">
        <v>606</v>
      </c>
      <c r="G3043" s="53">
        <v>608</v>
      </c>
      <c r="H3043" s="31">
        <f t="shared" si="1606"/>
        <v>4500</v>
      </c>
      <c r="I3043" s="56">
        <f t="shared" si="1613"/>
        <v>6000</v>
      </c>
      <c r="J3043" s="31" t="e">
        <f>SUM(#REF!+I3043+H3043)</f>
        <v>#REF!</v>
      </c>
    </row>
    <row r="3044" s="4" customFormat="1" ht="14.25" spans="1:10">
      <c r="A3044" s="66" t="s">
        <v>1062</v>
      </c>
      <c r="B3044" s="55" t="s">
        <v>653</v>
      </c>
      <c r="C3044" s="53" t="s">
        <v>15</v>
      </c>
      <c r="D3044" s="59">
        <v>5000</v>
      </c>
      <c r="E3044" s="59">
        <v>214</v>
      </c>
      <c r="F3044" s="53">
        <v>215</v>
      </c>
      <c r="G3044" s="53">
        <v>216</v>
      </c>
      <c r="H3044" s="31">
        <f t="shared" si="1606"/>
        <v>5000</v>
      </c>
      <c r="I3044" s="56">
        <f t="shared" si="1613"/>
        <v>5000</v>
      </c>
      <c r="J3044" s="31" t="e">
        <f>SUM(#REF!+I3044+H3044)</f>
        <v>#REF!</v>
      </c>
    </row>
    <row r="3045" s="4" customFormat="1" ht="14.25" spans="1:10">
      <c r="A3045" s="66" t="s">
        <v>1062</v>
      </c>
      <c r="B3045" s="55" t="s">
        <v>280</v>
      </c>
      <c r="C3045" s="53" t="s">
        <v>15</v>
      </c>
      <c r="D3045" s="59">
        <v>1200</v>
      </c>
      <c r="E3045" s="59">
        <v>1406</v>
      </c>
      <c r="F3045" s="53">
        <v>1409</v>
      </c>
      <c r="G3045" s="53">
        <v>1412</v>
      </c>
      <c r="H3045" s="31">
        <f t="shared" si="1606"/>
        <v>3600</v>
      </c>
      <c r="I3045" s="56">
        <f t="shared" si="1613"/>
        <v>3600</v>
      </c>
      <c r="J3045" s="31" t="e">
        <f>SUM(#REF!+I3045+H3045)</f>
        <v>#REF!</v>
      </c>
    </row>
    <row r="3046" s="4" customFormat="1" ht="14.25" spans="1:10">
      <c r="A3046" s="66" t="s">
        <v>1063</v>
      </c>
      <c r="B3046" s="55" t="s">
        <v>623</v>
      </c>
      <c r="C3046" s="53" t="s">
        <v>15</v>
      </c>
      <c r="D3046" s="59">
        <v>6000</v>
      </c>
      <c r="E3046" s="59">
        <v>322</v>
      </c>
      <c r="F3046" s="53">
        <v>323</v>
      </c>
      <c r="G3046" s="53">
        <v>324</v>
      </c>
      <c r="H3046" s="31">
        <f t="shared" si="1606"/>
        <v>6000</v>
      </c>
      <c r="I3046" s="56">
        <f t="shared" si="1613"/>
        <v>6000</v>
      </c>
      <c r="J3046" s="31" t="e">
        <f>SUM(#REF!+I3046+H3046)</f>
        <v>#REF!</v>
      </c>
    </row>
    <row r="3047" s="4" customFormat="1" ht="14.25" spans="1:10">
      <c r="A3047" s="66" t="s">
        <v>1063</v>
      </c>
      <c r="B3047" s="55" t="s">
        <v>291</v>
      </c>
      <c r="C3047" s="53" t="s">
        <v>15</v>
      </c>
      <c r="D3047" s="59">
        <v>800</v>
      </c>
      <c r="E3047" s="59">
        <v>2457</v>
      </c>
      <c r="F3047" s="53">
        <v>2463</v>
      </c>
      <c r="G3047" s="53">
        <v>2470</v>
      </c>
      <c r="H3047" s="31">
        <f t="shared" si="1606"/>
        <v>4800</v>
      </c>
      <c r="I3047" s="56">
        <f t="shared" si="1613"/>
        <v>5600</v>
      </c>
      <c r="J3047" s="31" t="e">
        <f>SUM(#REF!+I3047+H3047)</f>
        <v>#REF!</v>
      </c>
    </row>
    <row r="3048" s="4" customFormat="1" ht="14.25" spans="1:10">
      <c r="A3048" s="66" t="s">
        <v>1063</v>
      </c>
      <c r="B3048" s="55" t="s">
        <v>448</v>
      </c>
      <c r="C3048" s="53" t="s">
        <v>17</v>
      </c>
      <c r="D3048" s="59">
        <v>2000</v>
      </c>
      <c r="E3048" s="59">
        <v>743</v>
      </c>
      <c r="F3048" s="53">
        <v>746.5</v>
      </c>
      <c r="G3048" s="53">
        <v>0</v>
      </c>
      <c r="H3048" s="31">
        <v>-7000</v>
      </c>
      <c r="I3048" s="56">
        <v>0</v>
      </c>
      <c r="J3048" s="31" t="e">
        <f>SUM(#REF!+I3048+H3048)</f>
        <v>#REF!</v>
      </c>
    </row>
    <row r="3049" s="4" customFormat="1" ht="14.25" spans="1:10">
      <c r="A3049" s="66" t="s">
        <v>1064</v>
      </c>
      <c r="B3049" s="55" t="s">
        <v>842</v>
      </c>
      <c r="C3049" s="53" t="s">
        <v>15</v>
      </c>
      <c r="D3049" s="59">
        <v>8000</v>
      </c>
      <c r="E3049" s="59">
        <v>125.2</v>
      </c>
      <c r="F3049" s="53">
        <v>125.8</v>
      </c>
      <c r="G3049" s="53">
        <v>0</v>
      </c>
      <c r="H3049" s="31">
        <f t="shared" ref="H3049:H3112" si="1614">SUM(F3049-E3049)*D3049</f>
        <v>4799.99999999995</v>
      </c>
      <c r="I3049" s="56">
        <v>0</v>
      </c>
      <c r="J3049" s="31" t="e">
        <f>SUM(#REF!+I3049+H3049)</f>
        <v>#REF!</v>
      </c>
    </row>
    <row r="3050" s="4" customFormat="1" ht="14.25" spans="1:10">
      <c r="A3050" s="66" t="s">
        <v>1064</v>
      </c>
      <c r="B3050" s="55" t="s">
        <v>788</v>
      </c>
      <c r="C3050" s="53" t="s">
        <v>15</v>
      </c>
      <c r="D3050" s="59">
        <v>2000</v>
      </c>
      <c r="E3050" s="59">
        <v>995</v>
      </c>
      <c r="F3050" s="53">
        <v>997</v>
      </c>
      <c r="G3050" s="53">
        <v>0</v>
      </c>
      <c r="H3050" s="31">
        <f t="shared" si="1614"/>
        <v>4000</v>
      </c>
      <c r="I3050" s="56">
        <v>0</v>
      </c>
      <c r="J3050" s="31" t="e">
        <f>SUM(#REF!+I3050+H3050)</f>
        <v>#REF!</v>
      </c>
    </row>
    <row r="3051" s="4" customFormat="1" ht="14.25" spans="1:10">
      <c r="A3051" s="66" t="s">
        <v>1064</v>
      </c>
      <c r="B3051" s="55" t="s">
        <v>520</v>
      </c>
      <c r="C3051" s="53" t="s">
        <v>15</v>
      </c>
      <c r="D3051" s="59">
        <v>2000</v>
      </c>
      <c r="E3051" s="59">
        <v>922.5</v>
      </c>
      <c r="F3051" s="53">
        <v>925</v>
      </c>
      <c r="G3051" s="53">
        <v>0</v>
      </c>
      <c r="H3051" s="31">
        <f t="shared" si="1614"/>
        <v>5000</v>
      </c>
      <c r="I3051" s="56">
        <v>0</v>
      </c>
      <c r="J3051" s="31" t="e">
        <f>SUM(#REF!+I3051+H3051)</f>
        <v>#REF!</v>
      </c>
    </row>
    <row r="3052" s="4" customFormat="1" ht="14.25" spans="1:10">
      <c r="A3052" s="66" t="s">
        <v>1064</v>
      </c>
      <c r="B3052" s="55" t="s">
        <v>535</v>
      </c>
      <c r="C3052" s="53" t="s">
        <v>15</v>
      </c>
      <c r="D3052" s="59">
        <v>1600</v>
      </c>
      <c r="E3052" s="59">
        <v>991</v>
      </c>
      <c r="F3052" s="53">
        <v>994</v>
      </c>
      <c r="G3052" s="53">
        <v>0</v>
      </c>
      <c r="H3052" s="31">
        <f t="shared" si="1614"/>
        <v>4800</v>
      </c>
      <c r="I3052" s="56">
        <v>0</v>
      </c>
      <c r="J3052" s="31" t="e">
        <f>SUM(#REF!+I3052+H3052)</f>
        <v>#REF!</v>
      </c>
    </row>
    <row r="3053" s="4" customFormat="1" ht="14.25" spans="1:10">
      <c r="A3053" s="66" t="s">
        <v>1065</v>
      </c>
      <c r="B3053" s="55" t="s">
        <v>705</v>
      </c>
      <c r="C3053" s="53" t="s">
        <v>15</v>
      </c>
      <c r="D3053" s="59">
        <v>7000</v>
      </c>
      <c r="E3053" s="59">
        <v>191.5</v>
      </c>
      <c r="F3053" s="53">
        <v>192.25</v>
      </c>
      <c r="G3053" s="53">
        <v>0</v>
      </c>
      <c r="H3053" s="31">
        <f t="shared" si="1614"/>
        <v>5250</v>
      </c>
      <c r="I3053" s="56">
        <v>0</v>
      </c>
      <c r="J3053" s="31" t="e">
        <f>SUM(#REF!+I3053+H3053)</f>
        <v>#REF!</v>
      </c>
    </row>
    <row r="3054" s="4" customFormat="1" ht="14.25" spans="1:10">
      <c r="A3054" s="66" t="s">
        <v>1065</v>
      </c>
      <c r="B3054" s="55" t="s">
        <v>280</v>
      </c>
      <c r="C3054" s="53" t="s">
        <v>15</v>
      </c>
      <c r="D3054" s="59">
        <v>1200</v>
      </c>
      <c r="E3054" s="59">
        <v>1369</v>
      </c>
      <c r="F3054" s="53">
        <v>1375</v>
      </c>
      <c r="G3054" s="53">
        <v>0</v>
      </c>
      <c r="H3054" s="31">
        <f t="shared" si="1614"/>
        <v>7200</v>
      </c>
      <c r="I3054" s="56">
        <v>0</v>
      </c>
      <c r="J3054" s="31" t="e">
        <f>SUM(#REF!+I3054+H3054)</f>
        <v>#REF!</v>
      </c>
    </row>
    <row r="3055" s="4" customFormat="1" ht="14.25" spans="1:10">
      <c r="A3055" s="66" t="s">
        <v>1065</v>
      </c>
      <c r="B3055" s="55" t="s">
        <v>366</v>
      </c>
      <c r="C3055" s="53" t="s">
        <v>15</v>
      </c>
      <c r="D3055" s="59">
        <v>2000</v>
      </c>
      <c r="E3055" s="59">
        <v>634</v>
      </c>
      <c r="F3055" s="53">
        <v>636</v>
      </c>
      <c r="G3055" s="53">
        <v>0</v>
      </c>
      <c r="H3055" s="31">
        <f t="shared" si="1614"/>
        <v>4000</v>
      </c>
      <c r="I3055" s="56">
        <v>0</v>
      </c>
      <c r="J3055" s="31" t="e">
        <f>SUM(#REF!+I3055+H3055)</f>
        <v>#REF!</v>
      </c>
    </row>
    <row r="3056" s="4" customFormat="1" ht="14.25" spans="1:10">
      <c r="A3056" s="66" t="s">
        <v>1066</v>
      </c>
      <c r="B3056" s="55" t="s">
        <v>705</v>
      </c>
      <c r="C3056" s="53" t="s">
        <v>15</v>
      </c>
      <c r="D3056" s="59">
        <v>6000</v>
      </c>
      <c r="E3056" s="59">
        <v>185.15</v>
      </c>
      <c r="F3056" s="53">
        <v>186</v>
      </c>
      <c r="G3056" s="53">
        <v>187</v>
      </c>
      <c r="H3056" s="31">
        <f t="shared" si="1614"/>
        <v>5099.99999999997</v>
      </c>
      <c r="I3056" s="56">
        <f t="shared" ref="I3056:I3059" si="1615">SUM(G3056-F3056)*D3056</f>
        <v>6000</v>
      </c>
      <c r="J3056" s="31" t="e">
        <f>SUM(#REF!+I3056+H3056)</f>
        <v>#REF!</v>
      </c>
    </row>
    <row r="3057" s="4" customFormat="1" ht="14.25" spans="1:10">
      <c r="A3057" s="66" t="s">
        <v>1066</v>
      </c>
      <c r="B3057" s="55" t="s">
        <v>773</v>
      </c>
      <c r="C3057" s="53" t="s">
        <v>15</v>
      </c>
      <c r="D3057" s="59">
        <v>8000</v>
      </c>
      <c r="E3057" s="59">
        <v>169.2</v>
      </c>
      <c r="F3057" s="53">
        <v>170</v>
      </c>
      <c r="G3057" s="53">
        <v>171</v>
      </c>
      <c r="H3057" s="31">
        <f t="shared" si="1614"/>
        <v>6400.00000000009</v>
      </c>
      <c r="I3057" s="56">
        <f t="shared" si="1615"/>
        <v>8000</v>
      </c>
      <c r="J3057" s="31" t="e">
        <f>SUM(#REF!+I3057+H3057)</f>
        <v>#REF!</v>
      </c>
    </row>
    <row r="3058" s="4" customFormat="1" ht="14.25" spans="1:10">
      <c r="A3058" s="66" t="s">
        <v>1066</v>
      </c>
      <c r="B3058" s="55" t="s">
        <v>520</v>
      </c>
      <c r="C3058" s="53" t="s">
        <v>15</v>
      </c>
      <c r="D3058" s="59">
        <v>2000</v>
      </c>
      <c r="E3058" s="59">
        <v>913</v>
      </c>
      <c r="F3058" s="53">
        <v>915</v>
      </c>
      <c r="G3058" s="53">
        <v>917</v>
      </c>
      <c r="H3058" s="31">
        <f t="shared" si="1614"/>
        <v>4000</v>
      </c>
      <c r="I3058" s="56">
        <f t="shared" si="1615"/>
        <v>4000</v>
      </c>
      <c r="J3058" s="31" t="e">
        <f>SUM(#REF!+I3058+H3058)</f>
        <v>#REF!</v>
      </c>
    </row>
    <row r="3059" s="4" customFormat="1" ht="14.25" spans="1:10">
      <c r="A3059" s="66" t="s">
        <v>1066</v>
      </c>
      <c r="B3059" s="55" t="s">
        <v>462</v>
      </c>
      <c r="C3059" s="53" t="s">
        <v>15</v>
      </c>
      <c r="D3059" s="59">
        <v>7500</v>
      </c>
      <c r="E3059" s="59">
        <v>378.5</v>
      </c>
      <c r="F3059" s="53">
        <v>379.5</v>
      </c>
      <c r="G3059" s="53">
        <v>380.5</v>
      </c>
      <c r="H3059" s="31">
        <f t="shared" si="1614"/>
        <v>7500</v>
      </c>
      <c r="I3059" s="56">
        <f t="shared" si="1615"/>
        <v>7500</v>
      </c>
      <c r="J3059" s="31" t="e">
        <f>SUM(#REF!+I3059+H3059)</f>
        <v>#REF!</v>
      </c>
    </row>
    <row r="3060" s="4" customFormat="1" ht="14.25" spans="1:10">
      <c r="A3060" s="66" t="s">
        <v>1066</v>
      </c>
      <c r="B3060" s="55" t="s">
        <v>343</v>
      </c>
      <c r="C3060" s="53" t="s">
        <v>15</v>
      </c>
      <c r="D3060" s="59">
        <v>3000</v>
      </c>
      <c r="E3060" s="59">
        <v>825</v>
      </c>
      <c r="F3060" s="53">
        <v>827</v>
      </c>
      <c r="G3060" s="53">
        <v>0</v>
      </c>
      <c r="H3060" s="31">
        <f t="shared" si="1614"/>
        <v>6000</v>
      </c>
      <c r="I3060" s="56">
        <v>0</v>
      </c>
      <c r="J3060" s="31" t="e">
        <f>SUM(#REF!+I3060+H3060)</f>
        <v>#REF!</v>
      </c>
    </row>
    <row r="3061" s="4" customFormat="1" ht="14.25" spans="1:10">
      <c r="A3061" s="66" t="s">
        <v>1067</v>
      </c>
      <c r="B3061" s="55" t="s">
        <v>520</v>
      </c>
      <c r="C3061" s="53" t="s">
        <v>15</v>
      </c>
      <c r="D3061" s="59">
        <v>2000</v>
      </c>
      <c r="E3061" s="59">
        <v>865</v>
      </c>
      <c r="F3061" s="53">
        <v>867</v>
      </c>
      <c r="G3061" s="53">
        <v>869</v>
      </c>
      <c r="H3061" s="31">
        <f t="shared" si="1614"/>
        <v>4000</v>
      </c>
      <c r="I3061" s="56">
        <f t="shared" ref="I3061:I3065" si="1616">SUM(G3061-F3061)*D3061</f>
        <v>4000</v>
      </c>
      <c r="J3061" s="31" t="e">
        <f>SUM(#REF!+I3061+H3061)</f>
        <v>#REF!</v>
      </c>
    </row>
    <row r="3062" s="4" customFormat="1" ht="14.25" spans="1:10">
      <c r="A3062" s="66" t="s">
        <v>1067</v>
      </c>
      <c r="B3062" s="55" t="s">
        <v>291</v>
      </c>
      <c r="C3062" s="53" t="s">
        <v>15</v>
      </c>
      <c r="D3062" s="59">
        <v>800</v>
      </c>
      <c r="E3062" s="59">
        <v>2304</v>
      </c>
      <c r="F3062" s="53">
        <v>2309</v>
      </c>
      <c r="G3062" s="53">
        <v>2315</v>
      </c>
      <c r="H3062" s="31">
        <f t="shared" si="1614"/>
        <v>4000</v>
      </c>
      <c r="I3062" s="56">
        <f t="shared" si="1616"/>
        <v>4800</v>
      </c>
      <c r="J3062" s="31" t="e">
        <f>SUM(#REF!+I3062+H3062)</f>
        <v>#REF!</v>
      </c>
    </row>
    <row r="3063" s="4" customFormat="1" ht="14.25" spans="1:10">
      <c r="A3063" s="66" t="s">
        <v>1067</v>
      </c>
      <c r="B3063" s="55" t="s">
        <v>280</v>
      </c>
      <c r="C3063" s="53" t="s">
        <v>15</v>
      </c>
      <c r="D3063" s="59">
        <v>1000</v>
      </c>
      <c r="E3063" s="59">
        <v>1377</v>
      </c>
      <c r="F3063" s="53">
        <v>1382</v>
      </c>
      <c r="G3063" s="53">
        <v>1388</v>
      </c>
      <c r="H3063" s="31">
        <f t="shared" si="1614"/>
        <v>5000</v>
      </c>
      <c r="I3063" s="56">
        <f t="shared" si="1616"/>
        <v>6000</v>
      </c>
      <c r="J3063" s="31" t="e">
        <f>SUM(#REF!+I3063+H3063)</f>
        <v>#REF!</v>
      </c>
    </row>
    <row r="3064" s="4" customFormat="1" ht="14.25" spans="1:10">
      <c r="A3064" s="66" t="s">
        <v>1067</v>
      </c>
      <c r="B3064" s="55" t="s">
        <v>851</v>
      </c>
      <c r="C3064" s="53" t="s">
        <v>15</v>
      </c>
      <c r="D3064" s="59">
        <v>1000</v>
      </c>
      <c r="E3064" s="59">
        <v>1404</v>
      </c>
      <c r="F3064" s="53">
        <v>1410</v>
      </c>
      <c r="G3064" s="53">
        <v>1420</v>
      </c>
      <c r="H3064" s="31">
        <f t="shared" si="1614"/>
        <v>6000</v>
      </c>
      <c r="I3064" s="56">
        <f t="shared" si="1616"/>
        <v>10000</v>
      </c>
      <c r="J3064" s="31" t="e">
        <f>SUM(#REF!+I3064+H3064)</f>
        <v>#REF!</v>
      </c>
    </row>
    <row r="3065" s="4" customFormat="1" ht="14.25" spans="1:10">
      <c r="A3065" s="66" t="s">
        <v>1067</v>
      </c>
      <c r="B3065" s="55" t="s">
        <v>479</v>
      </c>
      <c r="C3065" s="53" t="s">
        <v>15</v>
      </c>
      <c r="D3065" s="59">
        <v>8000</v>
      </c>
      <c r="E3065" s="59">
        <v>206</v>
      </c>
      <c r="F3065" s="53">
        <v>206.7</v>
      </c>
      <c r="G3065" s="53">
        <v>207.5</v>
      </c>
      <c r="H3065" s="31">
        <f t="shared" si="1614"/>
        <v>5599.99999999991</v>
      </c>
      <c r="I3065" s="56">
        <f t="shared" si="1616"/>
        <v>6400.00000000009</v>
      </c>
      <c r="J3065" s="31" t="e">
        <f>SUM(#REF!+I3065+H3065)</f>
        <v>#REF!</v>
      </c>
    </row>
    <row r="3066" s="4" customFormat="1" ht="14.25" spans="1:10">
      <c r="A3066" s="66" t="s">
        <v>1067</v>
      </c>
      <c r="B3066" s="55" t="s">
        <v>778</v>
      </c>
      <c r="C3066" s="53" t="s">
        <v>15</v>
      </c>
      <c r="D3066" s="59">
        <v>3000</v>
      </c>
      <c r="E3066" s="59">
        <v>593</v>
      </c>
      <c r="F3066" s="53">
        <v>589.8</v>
      </c>
      <c r="G3066" s="53">
        <v>0</v>
      </c>
      <c r="H3066" s="31">
        <f t="shared" si="1614"/>
        <v>-9600.00000000014</v>
      </c>
      <c r="I3066" s="56">
        <v>0</v>
      </c>
      <c r="J3066" s="31" t="e">
        <f>SUM(#REF!+I3066+H3066)</f>
        <v>#REF!</v>
      </c>
    </row>
    <row r="3067" s="4" customFormat="1" ht="14.25" spans="1:10">
      <c r="A3067" s="66" t="s">
        <v>1068</v>
      </c>
      <c r="B3067" s="55" t="s">
        <v>844</v>
      </c>
      <c r="C3067" s="53" t="s">
        <v>15</v>
      </c>
      <c r="D3067" s="59">
        <v>1600</v>
      </c>
      <c r="E3067" s="59">
        <v>1194</v>
      </c>
      <c r="F3067" s="53">
        <v>1198</v>
      </c>
      <c r="G3067" s="53">
        <v>1202</v>
      </c>
      <c r="H3067" s="31">
        <f t="shared" si="1614"/>
        <v>6400</v>
      </c>
      <c r="I3067" s="56">
        <f t="shared" ref="I3067:I3070" si="1617">SUM(G3067-F3067)*D3067</f>
        <v>6400</v>
      </c>
      <c r="J3067" s="31" t="e">
        <f>SUM(#REF!+I3067+H3067)</f>
        <v>#REF!</v>
      </c>
    </row>
    <row r="3068" s="4" customFormat="1" ht="14.25" spans="1:10">
      <c r="A3068" s="66" t="s">
        <v>1068</v>
      </c>
      <c r="B3068" s="55" t="s">
        <v>177</v>
      </c>
      <c r="C3068" s="53" t="s">
        <v>15</v>
      </c>
      <c r="D3068" s="59">
        <v>4000</v>
      </c>
      <c r="E3068" s="59">
        <v>518.5</v>
      </c>
      <c r="F3068" s="53">
        <v>519.5</v>
      </c>
      <c r="G3068" s="53">
        <v>520.5</v>
      </c>
      <c r="H3068" s="31">
        <f t="shared" si="1614"/>
        <v>4000</v>
      </c>
      <c r="I3068" s="56">
        <f t="shared" si="1617"/>
        <v>4000</v>
      </c>
      <c r="J3068" s="31" t="e">
        <f>SUM(#REF!+I3068+H3068)</f>
        <v>#REF!</v>
      </c>
    </row>
    <row r="3069" s="4" customFormat="1" ht="14.25" spans="1:10">
      <c r="A3069" s="66" t="s">
        <v>1068</v>
      </c>
      <c r="B3069" s="55" t="s">
        <v>486</v>
      </c>
      <c r="C3069" s="53" t="s">
        <v>15</v>
      </c>
      <c r="D3069" s="59">
        <v>6000</v>
      </c>
      <c r="E3069" s="59">
        <v>242.5</v>
      </c>
      <c r="F3069" s="53">
        <v>243.5</v>
      </c>
      <c r="G3069" s="53">
        <v>244.5</v>
      </c>
      <c r="H3069" s="31">
        <f t="shared" si="1614"/>
        <v>6000</v>
      </c>
      <c r="I3069" s="56">
        <f t="shared" si="1617"/>
        <v>6000</v>
      </c>
      <c r="J3069" s="31" t="e">
        <f>SUM(#REF!+I3069+H3069)</f>
        <v>#REF!</v>
      </c>
    </row>
    <row r="3070" s="4" customFormat="1" ht="14.25" spans="1:10">
      <c r="A3070" s="66" t="s">
        <v>1068</v>
      </c>
      <c r="B3070" s="55" t="s">
        <v>778</v>
      </c>
      <c r="C3070" s="53" t="s">
        <v>15</v>
      </c>
      <c r="D3070" s="59">
        <v>3000</v>
      </c>
      <c r="E3070" s="59">
        <v>584</v>
      </c>
      <c r="F3070" s="53">
        <v>586</v>
      </c>
      <c r="G3070" s="53">
        <v>588</v>
      </c>
      <c r="H3070" s="31">
        <f t="shared" si="1614"/>
        <v>6000</v>
      </c>
      <c r="I3070" s="56">
        <f t="shared" si="1617"/>
        <v>6000</v>
      </c>
      <c r="J3070" s="31" t="e">
        <f>SUM(#REF!+I3070+H3070)</f>
        <v>#REF!</v>
      </c>
    </row>
    <row r="3071" s="4" customFormat="1" ht="14.25" spans="1:10">
      <c r="A3071" s="66" t="s">
        <v>1068</v>
      </c>
      <c r="B3071" s="55" t="s">
        <v>547</v>
      </c>
      <c r="C3071" s="53" t="s">
        <v>15</v>
      </c>
      <c r="D3071" s="59">
        <v>12000</v>
      </c>
      <c r="E3071" s="59">
        <v>187</v>
      </c>
      <c r="F3071" s="53">
        <v>187.7</v>
      </c>
      <c r="G3071" s="53">
        <v>0</v>
      </c>
      <c r="H3071" s="31">
        <f t="shared" si="1614"/>
        <v>8399.99999999986</v>
      </c>
      <c r="I3071" s="56">
        <v>0</v>
      </c>
      <c r="J3071" s="31" t="e">
        <f>SUM(#REF!+I3071+H3071)</f>
        <v>#REF!</v>
      </c>
    </row>
    <row r="3072" s="4" customFormat="1" ht="14.25" spans="1:10">
      <c r="A3072" s="66" t="s">
        <v>1068</v>
      </c>
      <c r="B3072" s="55" t="s">
        <v>177</v>
      </c>
      <c r="C3072" s="53" t="s">
        <v>15</v>
      </c>
      <c r="D3072" s="59">
        <v>4000</v>
      </c>
      <c r="E3072" s="59">
        <v>528</v>
      </c>
      <c r="F3072" s="53">
        <v>529</v>
      </c>
      <c r="G3072" s="53">
        <v>0</v>
      </c>
      <c r="H3072" s="31">
        <f t="shared" si="1614"/>
        <v>4000</v>
      </c>
      <c r="I3072" s="56">
        <v>0</v>
      </c>
      <c r="J3072" s="31" t="e">
        <f>SUM(#REF!+I3072+H3072)</f>
        <v>#REF!</v>
      </c>
    </row>
    <row r="3073" s="4" customFormat="1" ht="14.25" spans="1:10">
      <c r="A3073" s="66" t="s">
        <v>1069</v>
      </c>
      <c r="B3073" s="55" t="s">
        <v>520</v>
      </c>
      <c r="C3073" s="53" t="s">
        <v>15</v>
      </c>
      <c r="D3073" s="59">
        <v>2000</v>
      </c>
      <c r="E3073" s="59">
        <v>844</v>
      </c>
      <c r="F3073" s="53">
        <v>847</v>
      </c>
      <c r="G3073" s="53">
        <v>849</v>
      </c>
      <c r="H3073" s="31">
        <f t="shared" si="1614"/>
        <v>6000</v>
      </c>
      <c r="I3073" s="56">
        <f t="shared" ref="I3073" si="1618">SUM(G3073-F3073)*D3073</f>
        <v>4000</v>
      </c>
      <c r="J3073" s="31" t="e">
        <f>SUM(#REF!+I3073+H3073)</f>
        <v>#REF!</v>
      </c>
    </row>
    <row r="3074" s="4" customFormat="1" ht="14.25" spans="1:10">
      <c r="A3074" s="66" t="s">
        <v>1069</v>
      </c>
      <c r="B3074" s="55" t="s">
        <v>990</v>
      </c>
      <c r="C3074" s="53" t="s">
        <v>15</v>
      </c>
      <c r="D3074" s="59">
        <v>6000</v>
      </c>
      <c r="E3074" s="59">
        <v>147</v>
      </c>
      <c r="F3074" s="53">
        <v>147.8</v>
      </c>
      <c r="G3074" s="53">
        <v>0</v>
      </c>
      <c r="H3074" s="31">
        <f t="shared" si="1614"/>
        <v>4800.00000000007</v>
      </c>
      <c r="I3074" s="56">
        <v>0</v>
      </c>
      <c r="J3074" s="31" t="e">
        <f>SUM(#REF!+I3074+H3074)</f>
        <v>#REF!</v>
      </c>
    </row>
    <row r="3075" s="4" customFormat="1" ht="14.25" spans="1:10">
      <c r="A3075" s="66" t="s">
        <v>1070</v>
      </c>
      <c r="B3075" s="55" t="s">
        <v>623</v>
      </c>
      <c r="C3075" s="53" t="s">
        <v>15</v>
      </c>
      <c r="D3075" s="59">
        <v>6000</v>
      </c>
      <c r="E3075" s="59">
        <v>347</v>
      </c>
      <c r="F3075" s="53">
        <v>348</v>
      </c>
      <c r="G3075" s="53">
        <v>349</v>
      </c>
      <c r="H3075" s="31">
        <f t="shared" si="1614"/>
        <v>6000</v>
      </c>
      <c r="I3075" s="56">
        <f t="shared" ref="I3075" si="1619">SUM(G3075-F3075)*D3075</f>
        <v>6000</v>
      </c>
      <c r="J3075" s="31" t="e">
        <f>SUM(#REF!+I3075+H3075)</f>
        <v>#REF!</v>
      </c>
    </row>
    <row r="3076" s="4" customFormat="1" ht="14.25" spans="1:10">
      <c r="A3076" s="66" t="s">
        <v>1070</v>
      </c>
      <c r="B3076" s="55" t="s">
        <v>366</v>
      </c>
      <c r="C3076" s="53" t="s">
        <v>15</v>
      </c>
      <c r="D3076" s="59">
        <v>4000</v>
      </c>
      <c r="E3076" s="59">
        <v>618</v>
      </c>
      <c r="F3076" s="53">
        <v>620</v>
      </c>
      <c r="G3076" s="53">
        <v>0</v>
      </c>
      <c r="H3076" s="31">
        <f t="shared" si="1614"/>
        <v>8000</v>
      </c>
      <c r="I3076" s="56">
        <v>0</v>
      </c>
      <c r="J3076" s="31" t="e">
        <f>SUM(#REF!+I3076+H3076)</f>
        <v>#REF!</v>
      </c>
    </row>
    <row r="3077" s="4" customFormat="1" ht="14.25" spans="1:10">
      <c r="A3077" s="66" t="s">
        <v>1071</v>
      </c>
      <c r="B3077" s="55" t="s">
        <v>990</v>
      </c>
      <c r="C3077" s="53" t="s">
        <v>15</v>
      </c>
      <c r="D3077" s="59">
        <v>6000</v>
      </c>
      <c r="E3077" s="59">
        <v>148</v>
      </c>
      <c r="F3077" s="53">
        <v>148.7</v>
      </c>
      <c r="G3077" s="53">
        <v>149.5</v>
      </c>
      <c r="H3077" s="31">
        <f t="shared" si="1614"/>
        <v>4199.99999999993</v>
      </c>
      <c r="I3077" s="56">
        <f t="shared" ref="I3077" si="1620">SUM(G3077-F3077)*D3077</f>
        <v>4800.00000000007</v>
      </c>
      <c r="J3077" s="31" t="e">
        <f>SUM(#REF!+I3077+H3077)</f>
        <v>#REF!</v>
      </c>
    </row>
    <row r="3078" s="4" customFormat="1" ht="14.25" spans="1:10">
      <c r="A3078" s="66" t="s">
        <v>1071</v>
      </c>
      <c r="B3078" s="55" t="s">
        <v>439</v>
      </c>
      <c r="C3078" s="53" t="s">
        <v>15</v>
      </c>
      <c r="D3078" s="59">
        <v>6000</v>
      </c>
      <c r="E3078" s="59">
        <v>296</v>
      </c>
      <c r="F3078" s="53">
        <v>294.5</v>
      </c>
      <c r="G3078" s="53">
        <v>0</v>
      </c>
      <c r="H3078" s="31">
        <f t="shared" si="1614"/>
        <v>-9000</v>
      </c>
      <c r="I3078" s="56">
        <v>0</v>
      </c>
      <c r="J3078" s="31" t="e">
        <f>SUM(#REF!+I3078+H3078)</f>
        <v>#REF!</v>
      </c>
    </row>
    <row r="3079" s="4" customFormat="1" ht="14.25" spans="1:10">
      <c r="A3079" s="66" t="s">
        <v>1072</v>
      </c>
      <c r="B3079" s="55" t="s">
        <v>486</v>
      </c>
      <c r="C3079" s="53" t="s">
        <v>17</v>
      </c>
      <c r="D3079" s="59">
        <v>6000</v>
      </c>
      <c r="E3079" s="59">
        <v>254</v>
      </c>
      <c r="F3079" s="53">
        <v>253</v>
      </c>
      <c r="G3079" s="53">
        <v>0</v>
      </c>
      <c r="H3079" s="31">
        <f t="shared" si="1614"/>
        <v>-6000</v>
      </c>
      <c r="I3079" s="56">
        <v>0</v>
      </c>
      <c r="J3079" s="31" t="e">
        <f>SUM(#REF!+I3079+H3079)</f>
        <v>#REF!</v>
      </c>
    </row>
    <row r="3080" s="4" customFormat="1" ht="14.25" spans="1:10">
      <c r="A3080" s="66" t="s">
        <v>1072</v>
      </c>
      <c r="B3080" s="55" t="s">
        <v>343</v>
      </c>
      <c r="C3080" s="53" t="s">
        <v>15</v>
      </c>
      <c r="D3080" s="59">
        <v>2000</v>
      </c>
      <c r="E3080" s="59">
        <v>827</v>
      </c>
      <c r="F3080" s="53">
        <v>829</v>
      </c>
      <c r="G3080" s="53">
        <v>0</v>
      </c>
      <c r="H3080" s="31">
        <f t="shared" si="1614"/>
        <v>4000</v>
      </c>
      <c r="I3080" s="56">
        <v>0</v>
      </c>
      <c r="J3080" s="31" t="e">
        <f>SUM(#REF!+I3080+H3080)</f>
        <v>#REF!</v>
      </c>
    </row>
    <row r="3081" s="4" customFormat="1" ht="14.25" spans="1:10">
      <c r="A3081" s="66" t="s">
        <v>1073</v>
      </c>
      <c r="B3081" s="55" t="s">
        <v>291</v>
      </c>
      <c r="C3081" s="53" t="s">
        <v>15</v>
      </c>
      <c r="D3081" s="59">
        <v>800</v>
      </c>
      <c r="E3081" s="59">
        <v>2145</v>
      </c>
      <c r="F3081" s="53">
        <v>2150</v>
      </c>
      <c r="G3081" s="53">
        <v>2155</v>
      </c>
      <c r="H3081" s="31">
        <f t="shared" si="1614"/>
        <v>4000</v>
      </c>
      <c r="I3081" s="56">
        <f t="shared" ref="I3081:I3082" si="1621">SUM(G3081-F3081)*D3081</f>
        <v>4000</v>
      </c>
      <c r="J3081" s="31" t="e">
        <f>SUM(#REF!+I3081+H3081)</f>
        <v>#REF!</v>
      </c>
    </row>
    <row r="3082" s="4" customFormat="1" ht="14.25" spans="1:10">
      <c r="A3082" s="66" t="s">
        <v>1073</v>
      </c>
      <c r="B3082" s="55" t="s">
        <v>990</v>
      </c>
      <c r="C3082" s="53" t="s">
        <v>15</v>
      </c>
      <c r="D3082" s="59">
        <v>4000</v>
      </c>
      <c r="E3082" s="59">
        <v>143</v>
      </c>
      <c r="F3082" s="53">
        <v>143.7</v>
      </c>
      <c r="G3082" s="53">
        <v>144.5</v>
      </c>
      <c r="H3082" s="31">
        <f t="shared" si="1614"/>
        <v>2799.99999999995</v>
      </c>
      <c r="I3082" s="56">
        <f t="shared" si="1621"/>
        <v>3200.00000000005</v>
      </c>
      <c r="J3082" s="31" t="e">
        <f>SUM(#REF!+I3082+H3082)</f>
        <v>#REF!</v>
      </c>
    </row>
    <row r="3083" s="4" customFormat="1" ht="14.25" spans="1:10">
      <c r="A3083" s="66" t="s">
        <v>1073</v>
      </c>
      <c r="B3083" s="55" t="s">
        <v>280</v>
      </c>
      <c r="C3083" s="53" t="s">
        <v>15</v>
      </c>
      <c r="D3083" s="59">
        <v>1000</v>
      </c>
      <c r="E3083" s="59">
        <v>1362</v>
      </c>
      <c r="F3083" s="53">
        <v>1355</v>
      </c>
      <c r="G3083" s="53">
        <v>0</v>
      </c>
      <c r="H3083" s="31">
        <f t="shared" si="1614"/>
        <v>-7000</v>
      </c>
      <c r="I3083" s="56">
        <v>0</v>
      </c>
      <c r="J3083" s="31" t="e">
        <f>SUM(#REF!+I3083+H3083)</f>
        <v>#REF!</v>
      </c>
    </row>
    <row r="3084" s="4" customFormat="1" ht="14.25" spans="1:10">
      <c r="A3084" s="66" t="s">
        <v>1074</v>
      </c>
      <c r="B3084" s="55" t="s">
        <v>623</v>
      </c>
      <c r="C3084" s="53" t="s">
        <v>15</v>
      </c>
      <c r="D3084" s="59">
        <v>6000</v>
      </c>
      <c r="E3084" s="59">
        <v>328</v>
      </c>
      <c r="F3084" s="53">
        <v>329</v>
      </c>
      <c r="G3084" s="53">
        <v>330</v>
      </c>
      <c r="H3084" s="31">
        <f t="shared" si="1614"/>
        <v>6000</v>
      </c>
      <c r="I3084" s="56">
        <f t="shared" ref="I3084" si="1622">SUM(G3084-F3084)*D3084</f>
        <v>6000</v>
      </c>
      <c r="J3084" s="31" t="e">
        <f>SUM(#REF!+I3084+H3084)</f>
        <v>#REF!</v>
      </c>
    </row>
    <row r="3085" s="4" customFormat="1" ht="14.25" spans="1:10">
      <c r="A3085" s="66" t="s">
        <v>1074</v>
      </c>
      <c r="B3085" s="55" t="s">
        <v>1075</v>
      </c>
      <c r="C3085" s="53" t="s">
        <v>15</v>
      </c>
      <c r="D3085" s="59">
        <v>2000</v>
      </c>
      <c r="E3085" s="59">
        <v>990</v>
      </c>
      <c r="F3085" s="53">
        <v>993</v>
      </c>
      <c r="G3085" s="53">
        <v>0</v>
      </c>
      <c r="H3085" s="31">
        <f t="shared" si="1614"/>
        <v>6000</v>
      </c>
      <c r="I3085" s="56">
        <v>0</v>
      </c>
      <c r="J3085" s="31" t="e">
        <f>SUM(#REF!+I3085+H3085)</f>
        <v>#REF!</v>
      </c>
    </row>
    <row r="3086" s="4" customFormat="1" ht="14.25" spans="1:10">
      <c r="A3086" s="66" t="s">
        <v>1074</v>
      </c>
      <c r="B3086" s="55" t="s">
        <v>157</v>
      </c>
      <c r="C3086" s="53" t="s">
        <v>15</v>
      </c>
      <c r="D3086" s="59">
        <v>2400</v>
      </c>
      <c r="E3086" s="59">
        <v>755</v>
      </c>
      <c r="F3086" s="53">
        <v>751</v>
      </c>
      <c r="G3086" s="53">
        <v>0</v>
      </c>
      <c r="H3086" s="31">
        <f t="shared" si="1614"/>
        <v>-9600</v>
      </c>
      <c r="I3086" s="56">
        <v>0</v>
      </c>
      <c r="J3086" s="31" t="e">
        <f>SUM(#REF!+I3086+H3086)</f>
        <v>#REF!</v>
      </c>
    </row>
    <row r="3087" s="4" customFormat="1" ht="14.25" spans="1:10">
      <c r="A3087" s="66" t="s">
        <v>1076</v>
      </c>
      <c r="B3087" s="55" t="s">
        <v>555</v>
      </c>
      <c r="C3087" s="53" t="s">
        <v>15</v>
      </c>
      <c r="D3087" s="59">
        <v>1000</v>
      </c>
      <c r="E3087" s="59">
        <v>1890</v>
      </c>
      <c r="F3087" s="53">
        <v>1894</v>
      </c>
      <c r="G3087" s="53">
        <v>1898</v>
      </c>
      <c r="H3087" s="31">
        <f t="shared" si="1614"/>
        <v>4000</v>
      </c>
      <c r="I3087" s="56">
        <f t="shared" ref="I3087:I3093" si="1623">SUM(G3087-F3087)*D3087</f>
        <v>4000</v>
      </c>
      <c r="J3087" s="31" t="e">
        <f>SUM(#REF!+I3087+H3087)</f>
        <v>#REF!</v>
      </c>
    </row>
    <row r="3088" s="4" customFormat="1" ht="14.25" spans="1:10">
      <c r="A3088" s="66" t="s">
        <v>1076</v>
      </c>
      <c r="B3088" s="55" t="s">
        <v>778</v>
      </c>
      <c r="C3088" s="53" t="s">
        <v>15</v>
      </c>
      <c r="D3088" s="59">
        <v>1000</v>
      </c>
      <c r="E3088" s="59">
        <v>581.5</v>
      </c>
      <c r="F3088" s="53">
        <v>583</v>
      </c>
      <c r="G3088" s="53">
        <v>585</v>
      </c>
      <c r="H3088" s="31">
        <f t="shared" si="1614"/>
        <v>1500</v>
      </c>
      <c r="I3088" s="56">
        <f t="shared" si="1623"/>
        <v>2000</v>
      </c>
      <c r="J3088" s="31" t="e">
        <f>SUM(#REF!+I3088+H3088)</f>
        <v>#REF!</v>
      </c>
    </row>
    <row r="3089" s="4" customFormat="1" ht="14.25" spans="1:10">
      <c r="A3089" s="66" t="s">
        <v>1077</v>
      </c>
      <c r="B3089" s="55" t="s">
        <v>632</v>
      </c>
      <c r="C3089" s="53" t="s">
        <v>15</v>
      </c>
      <c r="D3089" s="59">
        <v>3000</v>
      </c>
      <c r="E3089" s="59">
        <v>392.25</v>
      </c>
      <c r="F3089" s="53">
        <v>394</v>
      </c>
      <c r="G3089" s="53">
        <v>396</v>
      </c>
      <c r="H3089" s="31">
        <f t="shared" si="1614"/>
        <v>5250</v>
      </c>
      <c r="I3089" s="56">
        <f t="shared" si="1623"/>
        <v>6000</v>
      </c>
      <c r="J3089" s="31" t="e">
        <f>SUM(#REF!+I3089+H3089)</f>
        <v>#REF!</v>
      </c>
    </row>
    <row r="3090" s="4" customFormat="1" ht="14.25" spans="1:10">
      <c r="A3090" s="66" t="s">
        <v>1077</v>
      </c>
      <c r="B3090" s="55" t="s">
        <v>688</v>
      </c>
      <c r="C3090" s="53" t="s">
        <v>15</v>
      </c>
      <c r="D3090" s="59">
        <v>2000</v>
      </c>
      <c r="E3090" s="59">
        <v>1348</v>
      </c>
      <c r="F3090" s="53">
        <v>1352</v>
      </c>
      <c r="G3090" s="53">
        <v>1356</v>
      </c>
      <c r="H3090" s="31">
        <f t="shared" si="1614"/>
        <v>8000</v>
      </c>
      <c r="I3090" s="56">
        <f t="shared" si="1623"/>
        <v>8000</v>
      </c>
      <c r="J3090" s="31" t="e">
        <f>SUM(#REF!+I3090+H3090)</f>
        <v>#REF!</v>
      </c>
    </row>
    <row r="3091" s="4" customFormat="1" ht="14.25" spans="1:10">
      <c r="A3091" s="66" t="s">
        <v>1077</v>
      </c>
      <c r="B3091" s="55" t="s">
        <v>157</v>
      </c>
      <c r="C3091" s="53" t="s">
        <v>15</v>
      </c>
      <c r="D3091" s="59">
        <v>2000</v>
      </c>
      <c r="E3091" s="59">
        <v>756</v>
      </c>
      <c r="F3091" s="53">
        <v>758</v>
      </c>
      <c r="G3091" s="53">
        <v>760</v>
      </c>
      <c r="H3091" s="31">
        <f t="shared" si="1614"/>
        <v>4000</v>
      </c>
      <c r="I3091" s="56">
        <f t="shared" si="1623"/>
        <v>4000</v>
      </c>
      <c r="J3091" s="31" t="e">
        <f>SUM(#REF!+I3091+H3091)</f>
        <v>#REF!</v>
      </c>
    </row>
    <row r="3092" s="4" customFormat="1" ht="14.25" spans="1:10">
      <c r="A3092" s="66" t="s">
        <v>1077</v>
      </c>
      <c r="B3092" s="55" t="s">
        <v>751</v>
      </c>
      <c r="C3092" s="53" t="s">
        <v>15</v>
      </c>
      <c r="D3092" s="59">
        <v>4000</v>
      </c>
      <c r="E3092" s="59">
        <v>438</v>
      </c>
      <c r="F3092" s="53">
        <v>439</v>
      </c>
      <c r="G3092" s="53">
        <v>440</v>
      </c>
      <c r="H3092" s="31">
        <f t="shared" si="1614"/>
        <v>4000</v>
      </c>
      <c r="I3092" s="56">
        <f t="shared" si="1623"/>
        <v>4000</v>
      </c>
      <c r="J3092" s="31" t="e">
        <f>SUM(#REF!+I3092+H3092)</f>
        <v>#REF!</v>
      </c>
    </row>
    <row r="3093" s="4" customFormat="1" ht="14.25" spans="1:10">
      <c r="A3093" s="66" t="s">
        <v>1078</v>
      </c>
      <c r="B3093" s="55" t="s">
        <v>157</v>
      </c>
      <c r="C3093" s="53" t="s">
        <v>15</v>
      </c>
      <c r="D3093" s="59">
        <v>12000</v>
      </c>
      <c r="E3093" s="59">
        <v>746</v>
      </c>
      <c r="F3093" s="53">
        <v>749</v>
      </c>
      <c r="G3093" s="53">
        <v>750</v>
      </c>
      <c r="H3093" s="31">
        <f t="shared" si="1614"/>
        <v>36000</v>
      </c>
      <c r="I3093" s="56">
        <f t="shared" si="1623"/>
        <v>12000</v>
      </c>
      <c r="J3093" s="31" t="e">
        <f>SUM(#REF!+I3093+H3093)</f>
        <v>#REF!</v>
      </c>
    </row>
    <row r="3094" s="4" customFormat="1" ht="14.25" spans="1:10">
      <c r="A3094" s="66" t="s">
        <v>1078</v>
      </c>
      <c r="B3094" s="55" t="s">
        <v>1079</v>
      </c>
      <c r="C3094" s="53" t="s">
        <v>15</v>
      </c>
      <c r="D3094" s="59">
        <v>18000</v>
      </c>
      <c r="E3094" s="59">
        <v>95.35</v>
      </c>
      <c r="F3094" s="53">
        <v>95.85</v>
      </c>
      <c r="G3094" s="53">
        <v>0</v>
      </c>
      <c r="H3094" s="31">
        <f t="shared" si="1614"/>
        <v>9000</v>
      </c>
      <c r="I3094" s="56">
        <v>0</v>
      </c>
      <c r="J3094" s="31" t="e">
        <f>SUM(#REF!+I3094+H3094)</f>
        <v>#REF!</v>
      </c>
    </row>
    <row r="3095" s="4" customFormat="1" ht="14.25" spans="1:10">
      <c r="A3095" s="66" t="s">
        <v>1078</v>
      </c>
      <c r="B3095" s="55" t="s">
        <v>506</v>
      </c>
      <c r="C3095" s="53" t="s">
        <v>15</v>
      </c>
      <c r="D3095" s="59">
        <v>12000</v>
      </c>
      <c r="E3095" s="59">
        <v>105.8</v>
      </c>
      <c r="F3095" s="53">
        <v>106.5</v>
      </c>
      <c r="G3095" s="53">
        <v>0</v>
      </c>
      <c r="H3095" s="31">
        <f t="shared" si="1614"/>
        <v>8400.00000000003</v>
      </c>
      <c r="I3095" s="56">
        <v>0</v>
      </c>
      <c r="J3095" s="31" t="e">
        <f>SUM(#REF!+I3095+H3095)</f>
        <v>#REF!</v>
      </c>
    </row>
    <row r="3096" s="4" customFormat="1" ht="14.25" spans="1:10">
      <c r="A3096" s="66" t="s">
        <v>1078</v>
      </c>
      <c r="B3096" s="55" t="s">
        <v>59</v>
      </c>
      <c r="C3096" s="53" t="s">
        <v>15</v>
      </c>
      <c r="D3096" s="59">
        <v>12000</v>
      </c>
      <c r="E3096" s="59">
        <v>163</v>
      </c>
      <c r="F3096" s="53">
        <v>164</v>
      </c>
      <c r="G3096" s="53">
        <v>0</v>
      </c>
      <c r="H3096" s="31">
        <f t="shared" si="1614"/>
        <v>12000</v>
      </c>
      <c r="I3096" s="56">
        <v>0</v>
      </c>
      <c r="J3096" s="31" t="e">
        <f>SUM(#REF!+I3096+H3096)</f>
        <v>#REF!</v>
      </c>
    </row>
    <row r="3097" s="4" customFormat="1" ht="14.25" spans="1:10">
      <c r="A3097" s="66" t="s">
        <v>1080</v>
      </c>
      <c r="B3097" s="55" t="s">
        <v>482</v>
      </c>
      <c r="C3097" s="53" t="s">
        <v>15</v>
      </c>
      <c r="D3097" s="59">
        <v>8000</v>
      </c>
      <c r="E3097" s="59">
        <v>208</v>
      </c>
      <c r="F3097" s="53">
        <v>208.75</v>
      </c>
      <c r="G3097" s="53">
        <v>209.5</v>
      </c>
      <c r="H3097" s="31">
        <f t="shared" si="1614"/>
        <v>6000</v>
      </c>
      <c r="I3097" s="56">
        <f t="shared" ref="I3097" si="1624">SUM(G3097-F3097)*D3097</f>
        <v>6000</v>
      </c>
      <c r="J3097" s="31" t="e">
        <f>SUM(#REF!+I3097+H3097)</f>
        <v>#REF!</v>
      </c>
    </row>
    <row r="3098" s="4" customFormat="1" ht="14.25" spans="1:10">
      <c r="A3098" s="66" t="s">
        <v>1080</v>
      </c>
      <c r="B3098" s="55" t="s">
        <v>486</v>
      </c>
      <c r="C3098" s="53" t="s">
        <v>15</v>
      </c>
      <c r="D3098" s="59">
        <v>6000</v>
      </c>
      <c r="E3098" s="59">
        <v>250.8</v>
      </c>
      <c r="F3098" s="53">
        <v>249.5</v>
      </c>
      <c r="G3098" s="53">
        <v>0</v>
      </c>
      <c r="H3098" s="31">
        <f t="shared" si="1614"/>
        <v>-7800.00000000007</v>
      </c>
      <c r="I3098" s="56">
        <v>0</v>
      </c>
      <c r="J3098" s="31" t="e">
        <f>SUM(#REF!+I3098+H3098)</f>
        <v>#REF!</v>
      </c>
    </row>
    <row r="3099" s="4" customFormat="1" ht="14.25" spans="1:10">
      <c r="A3099" s="66" t="s">
        <v>1081</v>
      </c>
      <c r="B3099" s="55" t="s">
        <v>165</v>
      </c>
      <c r="C3099" s="53" t="s">
        <v>15</v>
      </c>
      <c r="D3099" s="59">
        <v>2400</v>
      </c>
      <c r="E3099" s="59">
        <v>412.5</v>
      </c>
      <c r="F3099" s="53">
        <v>413.5</v>
      </c>
      <c r="G3099" s="53">
        <v>414.5</v>
      </c>
      <c r="H3099" s="31">
        <f t="shared" si="1614"/>
        <v>2400</v>
      </c>
      <c r="I3099" s="56">
        <f t="shared" ref="I3099:I3100" si="1625">SUM(G3099-F3099)*D3099</f>
        <v>2400</v>
      </c>
      <c r="J3099" s="31" t="e">
        <f>SUM(#REF!+I3099+H3099)</f>
        <v>#REF!</v>
      </c>
    </row>
    <row r="3100" s="4" customFormat="1" ht="14.25" spans="1:10">
      <c r="A3100" s="66" t="s">
        <v>1081</v>
      </c>
      <c r="B3100" s="55" t="s">
        <v>448</v>
      </c>
      <c r="C3100" s="53" t="s">
        <v>15</v>
      </c>
      <c r="D3100" s="59">
        <v>2400</v>
      </c>
      <c r="E3100" s="59">
        <v>715</v>
      </c>
      <c r="F3100" s="53">
        <v>717</v>
      </c>
      <c r="G3100" s="53">
        <v>719</v>
      </c>
      <c r="H3100" s="31">
        <f t="shared" si="1614"/>
        <v>4800</v>
      </c>
      <c r="I3100" s="56">
        <f t="shared" si="1625"/>
        <v>4800</v>
      </c>
      <c r="J3100" s="31" t="e">
        <f>SUM(#REF!+I3100+H3100)</f>
        <v>#REF!</v>
      </c>
    </row>
    <row r="3101" s="4" customFormat="1" ht="14.25" spans="1:10">
      <c r="A3101" s="66" t="s">
        <v>1081</v>
      </c>
      <c r="B3101" s="55" t="s">
        <v>535</v>
      </c>
      <c r="C3101" s="53" t="s">
        <v>15</v>
      </c>
      <c r="D3101" s="59">
        <v>2400</v>
      </c>
      <c r="E3101" s="59">
        <v>989.5</v>
      </c>
      <c r="F3101" s="53">
        <v>992.5</v>
      </c>
      <c r="G3101" s="53">
        <v>0</v>
      </c>
      <c r="H3101" s="31">
        <f t="shared" si="1614"/>
        <v>7200</v>
      </c>
      <c r="I3101" s="56">
        <v>0</v>
      </c>
      <c r="J3101" s="31" t="e">
        <f>SUM(#REF!+I3101+H3101)</f>
        <v>#REF!</v>
      </c>
    </row>
    <row r="3102" s="4" customFormat="1" ht="14.25" spans="1:10">
      <c r="A3102" s="66" t="s">
        <v>1082</v>
      </c>
      <c r="B3102" s="55" t="s">
        <v>175</v>
      </c>
      <c r="C3102" s="53" t="s">
        <v>15</v>
      </c>
      <c r="D3102" s="59">
        <v>1600</v>
      </c>
      <c r="E3102" s="59">
        <v>1059</v>
      </c>
      <c r="F3102" s="53">
        <v>1064</v>
      </c>
      <c r="G3102" s="53">
        <v>1068</v>
      </c>
      <c r="H3102" s="31">
        <f t="shared" si="1614"/>
        <v>8000</v>
      </c>
      <c r="I3102" s="56">
        <f t="shared" ref="I3102:I3103" si="1626">SUM(G3102-F3102)*D3102</f>
        <v>6400</v>
      </c>
      <c r="J3102" s="31" t="e">
        <f>SUM(#REF!+I3102+H3102)</f>
        <v>#REF!</v>
      </c>
    </row>
    <row r="3103" s="4" customFormat="1" ht="14.25" spans="1:10">
      <c r="A3103" s="66" t="s">
        <v>1082</v>
      </c>
      <c r="B3103" s="55" t="s">
        <v>751</v>
      </c>
      <c r="C3103" s="53" t="s">
        <v>15</v>
      </c>
      <c r="D3103" s="59">
        <v>4000</v>
      </c>
      <c r="E3103" s="59">
        <v>431.5</v>
      </c>
      <c r="F3103" s="53">
        <v>432.5</v>
      </c>
      <c r="G3103" s="53">
        <v>433.5</v>
      </c>
      <c r="H3103" s="31">
        <f t="shared" si="1614"/>
        <v>4000</v>
      </c>
      <c r="I3103" s="56">
        <f t="shared" si="1626"/>
        <v>4000</v>
      </c>
      <c r="J3103" s="31" t="e">
        <f>SUM(#REF!+I3103+H3103)</f>
        <v>#REF!</v>
      </c>
    </row>
    <row r="3104" s="4" customFormat="1" ht="14.25" spans="1:10">
      <c r="A3104" s="66" t="s">
        <v>1083</v>
      </c>
      <c r="B3104" s="55" t="s">
        <v>1084</v>
      </c>
      <c r="C3104" s="53" t="s">
        <v>15</v>
      </c>
      <c r="D3104" s="59">
        <v>8000</v>
      </c>
      <c r="E3104" s="59">
        <v>118.5</v>
      </c>
      <c r="F3104" s="53">
        <v>119.25</v>
      </c>
      <c r="G3104" s="53">
        <v>0</v>
      </c>
      <c r="H3104" s="31">
        <f t="shared" si="1614"/>
        <v>6000</v>
      </c>
      <c r="I3104" s="56">
        <v>0</v>
      </c>
      <c r="J3104" s="31" t="e">
        <f>SUM(#REF!+I3104+H3104)</f>
        <v>#REF!</v>
      </c>
    </row>
    <row r="3105" s="4" customFormat="1" ht="14.25" spans="1:10">
      <c r="A3105" s="66" t="s">
        <v>1083</v>
      </c>
      <c r="B3105" s="55" t="s">
        <v>943</v>
      </c>
      <c r="C3105" s="53" t="s">
        <v>15</v>
      </c>
      <c r="D3105" s="59">
        <v>3000</v>
      </c>
      <c r="E3105" s="59">
        <v>442</v>
      </c>
      <c r="F3105" s="53">
        <v>439.5</v>
      </c>
      <c r="G3105" s="53">
        <v>0</v>
      </c>
      <c r="H3105" s="31">
        <f t="shared" si="1614"/>
        <v>-7500</v>
      </c>
      <c r="I3105" s="56">
        <v>0</v>
      </c>
      <c r="J3105" s="31" t="e">
        <f>SUM(#REF!+I3105+H3105)</f>
        <v>#REF!</v>
      </c>
    </row>
    <row r="3106" s="4" customFormat="1" ht="14.25" spans="1:10">
      <c r="A3106" s="66" t="s">
        <v>1085</v>
      </c>
      <c r="B3106" s="55" t="s">
        <v>448</v>
      </c>
      <c r="C3106" s="53" t="s">
        <v>15</v>
      </c>
      <c r="D3106" s="59">
        <v>2000</v>
      </c>
      <c r="E3106" s="59">
        <v>713</v>
      </c>
      <c r="F3106" s="53">
        <v>715</v>
      </c>
      <c r="G3106" s="53">
        <v>717</v>
      </c>
      <c r="H3106" s="31">
        <f t="shared" si="1614"/>
        <v>4000</v>
      </c>
      <c r="I3106" s="56">
        <f>SUM(G3106-F3106)*D3106</f>
        <v>4000</v>
      </c>
      <c r="J3106" s="31" t="e">
        <f>SUM(#REF!+I3106+H3106)</f>
        <v>#REF!</v>
      </c>
    </row>
    <row r="3107" s="4" customFormat="1" ht="14.25" spans="1:10">
      <c r="A3107" s="66" t="s">
        <v>1085</v>
      </c>
      <c r="B3107" s="55" t="s">
        <v>444</v>
      </c>
      <c r="C3107" s="53" t="s">
        <v>15</v>
      </c>
      <c r="D3107" s="59">
        <v>6000</v>
      </c>
      <c r="E3107" s="59">
        <v>396.5</v>
      </c>
      <c r="F3107" s="53">
        <v>398.5</v>
      </c>
      <c r="G3107" s="53">
        <v>400</v>
      </c>
      <c r="H3107" s="31">
        <f t="shared" si="1614"/>
        <v>12000</v>
      </c>
      <c r="I3107" s="56">
        <f>SUM(G3107-F3107)*D3107</f>
        <v>9000</v>
      </c>
      <c r="J3107" s="31" t="e">
        <f>SUM(#REF!+I3107+H3107)</f>
        <v>#REF!</v>
      </c>
    </row>
    <row r="3108" s="4" customFormat="1" ht="14.25" spans="1:10">
      <c r="A3108" s="66" t="s">
        <v>1086</v>
      </c>
      <c r="B3108" s="55" t="s">
        <v>664</v>
      </c>
      <c r="C3108" s="53" t="s">
        <v>15</v>
      </c>
      <c r="D3108" s="59">
        <v>14000</v>
      </c>
      <c r="E3108" s="59">
        <v>105</v>
      </c>
      <c r="F3108" s="53">
        <v>105.5</v>
      </c>
      <c r="G3108" s="53">
        <v>106</v>
      </c>
      <c r="H3108" s="31">
        <f t="shared" si="1614"/>
        <v>7000</v>
      </c>
      <c r="I3108" s="56">
        <f>SUM(G3108-F3108)*D3108</f>
        <v>7000</v>
      </c>
      <c r="J3108" s="31" t="e">
        <f>SUM(#REF!+I3108+H3108)</f>
        <v>#REF!</v>
      </c>
    </row>
    <row r="3109" s="4" customFormat="1" ht="14.25" spans="1:10">
      <c r="A3109" s="66" t="s">
        <v>1086</v>
      </c>
      <c r="B3109" s="55" t="s">
        <v>476</v>
      </c>
      <c r="C3109" s="53" t="s">
        <v>15</v>
      </c>
      <c r="D3109" s="59">
        <v>6000</v>
      </c>
      <c r="E3109" s="59">
        <v>181.5</v>
      </c>
      <c r="F3109" s="53">
        <v>182.5</v>
      </c>
      <c r="G3109" s="53">
        <v>183.5</v>
      </c>
      <c r="H3109" s="31">
        <f t="shared" si="1614"/>
        <v>6000</v>
      </c>
      <c r="I3109" s="56">
        <f>SUM(G3109-F3109)*D3109</f>
        <v>6000</v>
      </c>
      <c r="J3109" s="31" t="e">
        <f>SUM(#REF!+I3109+H3109)</f>
        <v>#REF!</v>
      </c>
    </row>
    <row r="3110" s="4" customFormat="1" ht="14.25" spans="1:10">
      <c r="A3110" s="66" t="s">
        <v>1086</v>
      </c>
      <c r="B3110" s="55" t="s">
        <v>448</v>
      </c>
      <c r="C3110" s="53" t="s">
        <v>15</v>
      </c>
      <c r="D3110" s="59">
        <v>4000</v>
      </c>
      <c r="E3110" s="59">
        <v>707.5</v>
      </c>
      <c r="F3110" s="53">
        <v>704</v>
      </c>
      <c r="G3110" s="53">
        <v>0</v>
      </c>
      <c r="H3110" s="31">
        <f t="shared" si="1614"/>
        <v>-14000</v>
      </c>
      <c r="I3110" s="56">
        <v>0</v>
      </c>
      <c r="J3110" s="31" t="e">
        <f>SUM(#REF!+I3110+H3110)</f>
        <v>#REF!</v>
      </c>
    </row>
    <row r="3111" s="4" customFormat="1" ht="14.25" spans="1:10">
      <c r="A3111" s="66" t="s">
        <v>1086</v>
      </c>
      <c r="B3111" s="55" t="s">
        <v>366</v>
      </c>
      <c r="C3111" s="53" t="s">
        <v>15</v>
      </c>
      <c r="D3111" s="59">
        <v>4000</v>
      </c>
      <c r="E3111" s="59">
        <v>594</v>
      </c>
      <c r="F3111" s="53">
        <v>591</v>
      </c>
      <c r="G3111" s="53">
        <v>0</v>
      </c>
      <c r="H3111" s="31">
        <f t="shared" si="1614"/>
        <v>-12000</v>
      </c>
      <c r="I3111" s="56">
        <v>0</v>
      </c>
      <c r="J3111" s="31" t="e">
        <f>SUM(#REF!+I3111+H3111)</f>
        <v>#REF!</v>
      </c>
    </row>
    <row r="3112" s="4" customFormat="1" ht="14.25" spans="1:10">
      <c r="A3112" s="66" t="s">
        <v>1087</v>
      </c>
      <c r="B3112" s="55" t="s">
        <v>486</v>
      </c>
      <c r="C3112" s="53" t="s">
        <v>15</v>
      </c>
      <c r="D3112" s="59">
        <v>6000</v>
      </c>
      <c r="E3112" s="59">
        <v>237.5</v>
      </c>
      <c r="F3112" s="53">
        <v>238.5</v>
      </c>
      <c r="G3112" s="53">
        <v>239.5</v>
      </c>
      <c r="H3112" s="31">
        <f t="shared" si="1614"/>
        <v>6000</v>
      </c>
      <c r="I3112" s="56">
        <f>SUM(G3112-F3112)*D3112</f>
        <v>6000</v>
      </c>
      <c r="J3112" s="31" t="e">
        <f>SUM(#REF!+I3112+H3112)</f>
        <v>#REF!</v>
      </c>
    </row>
    <row r="3113" s="4" customFormat="1" ht="14.25" spans="1:10">
      <c r="A3113" s="66" t="s">
        <v>1087</v>
      </c>
      <c r="B3113" s="55" t="s">
        <v>653</v>
      </c>
      <c r="C3113" s="53" t="s">
        <v>15</v>
      </c>
      <c r="D3113" s="59">
        <v>4000</v>
      </c>
      <c r="E3113" s="59">
        <v>232</v>
      </c>
      <c r="F3113" s="53">
        <v>233</v>
      </c>
      <c r="G3113" s="53">
        <v>234</v>
      </c>
      <c r="H3113" s="31">
        <f t="shared" ref="H3113:H3149" si="1627">SUM(F3113-E3113)*D3113</f>
        <v>4000</v>
      </c>
      <c r="I3113" s="56">
        <f>SUM(G3113-F3113)*D3113</f>
        <v>4000</v>
      </c>
      <c r="J3113" s="31" t="e">
        <f>SUM(#REF!+I3113+H3113)</f>
        <v>#REF!</v>
      </c>
    </row>
    <row r="3114" s="4" customFormat="1" ht="14.25" spans="1:10">
      <c r="A3114" s="66" t="s">
        <v>1088</v>
      </c>
      <c r="B3114" s="55" t="s">
        <v>664</v>
      </c>
      <c r="C3114" s="53" t="s">
        <v>15</v>
      </c>
      <c r="D3114" s="59">
        <v>14000</v>
      </c>
      <c r="E3114" s="59">
        <v>101.5</v>
      </c>
      <c r="F3114" s="53">
        <v>102</v>
      </c>
      <c r="G3114" s="53">
        <v>103</v>
      </c>
      <c r="H3114" s="31">
        <f t="shared" si="1627"/>
        <v>7000</v>
      </c>
      <c r="I3114" s="56">
        <f>SUM(G3114-F3114)*D3114</f>
        <v>14000</v>
      </c>
      <c r="J3114" s="31" t="e">
        <f>SUM(#REF!+I3114+H3114)</f>
        <v>#REF!</v>
      </c>
    </row>
    <row r="3115" s="4" customFormat="1" ht="14.25" spans="1:10">
      <c r="A3115" s="66" t="s">
        <v>1088</v>
      </c>
      <c r="B3115" s="55" t="s">
        <v>177</v>
      </c>
      <c r="C3115" s="53" t="s">
        <v>15</v>
      </c>
      <c r="D3115" s="59">
        <v>8000</v>
      </c>
      <c r="E3115" s="59">
        <v>513.5</v>
      </c>
      <c r="F3115" s="53">
        <v>514.5</v>
      </c>
      <c r="G3115" s="53">
        <v>515.5</v>
      </c>
      <c r="H3115" s="31">
        <f t="shared" si="1627"/>
        <v>8000</v>
      </c>
      <c r="I3115" s="56">
        <f>SUM(G3115-F3115)*D3115</f>
        <v>8000</v>
      </c>
      <c r="J3115" s="31" t="e">
        <f>SUM(#REF!+I3115+H3115)</f>
        <v>#REF!</v>
      </c>
    </row>
    <row r="3116" s="4" customFormat="1" ht="14.25" spans="1:10">
      <c r="A3116" s="66" t="s">
        <v>1088</v>
      </c>
      <c r="B3116" s="55" t="s">
        <v>653</v>
      </c>
      <c r="C3116" s="53" t="s">
        <v>15</v>
      </c>
      <c r="D3116" s="59">
        <v>4000</v>
      </c>
      <c r="E3116" s="59">
        <v>232.5</v>
      </c>
      <c r="F3116" s="53">
        <v>231</v>
      </c>
      <c r="G3116" s="53">
        <v>0</v>
      </c>
      <c r="H3116" s="31">
        <f t="shared" si="1627"/>
        <v>-6000</v>
      </c>
      <c r="I3116" s="56">
        <v>0</v>
      </c>
      <c r="J3116" s="31" t="e">
        <f>SUM(#REF!+I3116+H3116)</f>
        <v>#REF!</v>
      </c>
    </row>
    <row r="3117" s="4" customFormat="1" ht="14.25" spans="1:10">
      <c r="A3117" s="66" t="s">
        <v>1089</v>
      </c>
      <c r="B3117" s="55" t="s">
        <v>183</v>
      </c>
      <c r="C3117" s="53" t="s">
        <v>15</v>
      </c>
      <c r="D3117" s="59">
        <v>1400</v>
      </c>
      <c r="E3117" s="59">
        <v>1250</v>
      </c>
      <c r="F3117" s="53">
        <v>1255</v>
      </c>
      <c r="G3117" s="53">
        <v>1260</v>
      </c>
      <c r="H3117" s="31">
        <f t="shared" si="1627"/>
        <v>7000</v>
      </c>
      <c r="I3117" s="56">
        <f>SUM(G3117-F3117)*D3117</f>
        <v>7000</v>
      </c>
      <c r="J3117" s="31" t="e">
        <f>SUM(#REF!+I3117+H3117)</f>
        <v>#REF!</v>
      </c>
    </row>
    <row r="3118" s="4" customFormat="1" ht="14.25" spans="1:10">
      <c r="A3118" s="66" t="s">
        <v>1089</v>
      </c>
      <c r="B3118" s="55" t="s">
        <v>177</v>
      </c>
      <c r="C3118" s="53" t="s">
        <v>15</v>
      </c>
      <c r="D3118" s="59">
        <v>4000</v>
      </c>
      <c r="E3118" s="59">
        <v>522</v>
      </c>
      <c r="F3118" s="53">
        <v>523</v>
      </c>
      <c r="G3118" s="53">
        <v>0</v>
      </c>
      <c r="H3118" s="31">
        <f t="shared" si="1627"/>
        <v>4000</v>
      </c>
      <c r="I3118" s="56">
        <v>0</v>
      </c>
      <c r="J3118" s="31" t="e">
        <f>SUM(#REF!+I3118+H3118)</f>
        <v>#REF!</v>
      </c>
    </row>
    <row r="3119" s="4" customFormat="1" ht="14.25" spans="1:10">
      <c r="A3119" s="66" t="s">
        <v>1089</v>
      </c>
      <c r="B3119" s="55" t="s">
        <v>448</v>
      </c>
      <c r="C3119" s="53" t="s">
        <v>15</v>
      </c>
      <c r="D3119" s="59">
        <v>2000</v>
      </c>
      <c r="E3119" s="59">
        <v>697</v>
      </c>
      <c r="F3119" s="53">
        <v>699</v>
      </c>
      <c r="G3119" s="53">
        <v>0</v>
      </c>
      <c r="H3119" s="31">
        <f t="shared" si="1627"/>
        <v>4000</v>
      </c>
      <c r="I3119" s="56">
        <v>0</v>
      </c>
      <c r="J3119" s="31" t="e">
        <f>SUM(#REF!+I3119+H3119)</f>
        <v>#REF!</v>
      </c>
    </row>
    <row r="3120" s="4" customFormat="1" ht="14.25" spans="1:10">
      <c r="A3120" s="66" t="s">
        <v>1090</v>
      </c>
      <c r="B3120" s="55" t="s">
        <v>788</v>
      </c>
      <c r="C3120" s="53" t="s">
        <v>15</v>
      </c>
      <c r="D3120" s="59">
        <v>2000</v>
      </c>
      <c r="E3120" s="59">
        <v>994</v>
      </c>
      <c r="F3120" s="53">
        <v>999</v>
      </c>
      <c r="G3120" s="53">
        <v>0</v>
      </c>
      <c r="H3120" s="31">
        <f t="shared" si="1627"/>
        <v>10000</v>
      </c>
      <c r="I3120" s="56">
        <v>0</v>
      </c>
      <c r="J3120" s="31" t="e">
        <f>SUM(#REF!+I3120+H3120)</f>
        <v>#REF!</v>
      </c>
    </row>
    <row r="3121" s="4" customFormat="1" ht="14.25" spans="1:10">
      <c r="A3121" s="66" t="s">
        <v>1090</v>
      </c>
      <c r="B3121" s="55" t="s">
        <v>1091</v>
      </c>
      <c r="C3121" s="53" t="s">
        <v>15</v>
      </c>
      <c r="D3121" s="59">
        <v>2000</v>
      </c>
      <c r="E3121" s="59">
        <v>233</v>
      </c>
      <c r="F3121" s="53">
        <v>233.7</v>
      </c>
      <c r="G3121" s="53">
        <v>0</v>
      </c>
      <c r="H3121" s="31">
        <f t="shared" si="1627"/>
        <v>1399.99999999998</v>
      </c>
      <c r="I3121" s="56">
        <v>0</v>
      </c>
      <c r="J3121" s="31" t="e">
        <f>SUM(#REF!+I3121+H3121)</f>
        <v>#REF!</v>
      </c>
    </row>
    <row r="3122" s="4" customFormat="1" ht="14.25" spans="1:10">
      <c r="A3122" s="66" t="s">
        <v>1090</v>
      </c>
      <c r="B3122" s="55" t="s">
        <v>752</v>
      </c>
      <c r="C3122" s="53" t="s">
        <v>15</v>
      </c>
      <c r="D3122" s="59">
        <v>2000</v>
      </c>
      <c r="E3122" s="59">
        <v>706</v>
      </c>
      <c r="F3122" s="53">
        <v>710</v>
      </c>
      <c r="G3122" s="53">
        <v>0</v>
      </c>
      <c r="H3122" s="31">
        <f t="shared" si="1627"/>
        <v>8000</v>
      </c>
      <c r="I3122" s="56">
        <v>0</v>
      </c>
      <c r="J3122" s="31" t="e">
        <f>SUM(#REF!+I3122+H3122)</f>
        <v>#REF!</v>
      </c>
    </row>
    <row r="3123" s="4" customFormat="1" ht="14.25" spans="1:10">
      <c r="A3123" s="66" t="s">
        <v>1090</v>
      </c>
      <c r="B3123" s="55" t="s">
        <v>788</v>
      </c>
      <c r="C3123" s="53" t="s">
        <v>15</v>
      </c>
      <c r="D3123" s="59">
        <v>2000</v>
      </c>
      <c r="E3123" s="59">
        <v>989.5</v>
      </c>
      <c r="F3123" s="53">
        <v>992.5</v>
      </c>
      <c r="G3123" s="53">
        <v>0</v>
      </c>
      <c r="H3123" s="31">
        <f t="shared" si="1627"/>
        <v>6000</v>
      </c>
      <c r="I3123" s="56">
        <v>0</v>
      </c>
      <c r="J3123" s="31" t="e">
        <f>SUM(#REF!+I3123+H3123)</f>
        <v>#REF!</v>
      </c>
    </row>
    <row r="3124" s="4" customFormat="1" ht="14.25" spans="1:10">
      <c r="A3124" s="66" t="s">
        <v>1092</v>
      </c>
      <c r="B3124" s="55" t="s">
        <v>1093</v>
      </c>
      <c r="C3124" s="53" t="s">
        <v>15</v>
      </c>
      <c r="D3124" s="59">
        <v>4000</v>
      </c>
      <c r="E3124" s="59">
        <v>522</v>
      </c>
      <c r="F3124" s="53">
        <v>523</v>
      </c>
      <c r="G3124" s="53">
        <v>0</v>
      </c>
      <c r="H3124" s="31">
        <f t="shared" si="1627"/>
        <v>4000</v>
      </c>
      <c r="I3124" s="56">
        <v>0</v>
      </c>
      <c r="J3124" s="31" t="e">
        <f>SUM(#REF!+I3124+H3124)</f>
        <v>#REF!</v>
      </c>
    </row>
    <row r="3125" s="4" customFormat="1" ht="14.25" spans="1:10">
      <c r="A3125" s="66" t="s">
        <v>1092</v>
      </c>
      <c r="B3125" s="55" t="s">
        <v>177</v>
      </c>
      <c r="C3125" s="53" t="s">
        <v>15</v>
      </c>
      <c r="D3125" s="59">
        <v>4000</v>
      </c>
      <c r="E3125" s="59">
        <v>511</v>
      </c>
      <c r="F3125" s="53">
        <v>513</v>
      </c>
      <c r="G3125" s="53">
        <v>0</v>
      </c>
      <c r="H3125" s="31">
        <f t="shared" si="1627"/>
        <v>8000</v>
      </c>
      <c r="I3125" s="56">
        <v>0</v>
      </c>
      <c r="J3125" s="31" t="e">
        <f>SUM(#REF!+I3125+H3125)</f>
        <v>#REF!</v>
      </c>
    </row>
    <row r="3126" s="4" customFormat="1" ht="14.25" spans="1:10">
      <c r="A3126" s="66" t="s">
        <v>1092</v>
      </c>
      <c r="B3126" s="55" t="s">
        <v>773</v>
      </c>
      <c r="C3126" s="53" t="s">
        <v>15</v>
      </c>
      <c r="D3126" s="59">
        <v>4000</v>
      </c>
      <c r="E3126" s="59">
        <v>165</v>
      </c>
      <c r="F3126" s="53">
        <v>166</v>
      </c>
      <c r="G3126" s="53">
        <v>0</v>
      </c>
      <c r="H3126" s="31">
        <f t="shared" si="1627"/>
        <v>4000</v>
      </c>
      <c r="I3126" s="56">
        <v>0</v>
      </c>
      <c r="J3126" s="31" t="e">
        <f>SUM(#REF!+I3126+H3126)</f>
        <v>#REF!</v>
      </c>
    </row>
    <row r="3127" s="4" customFormat="1" ht="14.25" spans="1:10">
      <c r="A3127" s="66" t="s">
        <v>1094</v>
      </c>
      <c r="B3127" s="55" t="s">
        <v>773</v>
      </c>
      <c r="C3127" s="53" t="s">
        <v>15</v>
      </c>
      <c r="D3127" s="59">
        <v>8000</v>
      </c>
      <c r="E3127" s="59">
        <v>158.5</v>
      </c>
      <c r="F3127" s="53">
        <v>159.25</v>
      </c>
      <c r="G3127" s="53">
        <v>160</v>
      </c>
      <c r="H3127" s="31">
        <f t="shared" si="1627"/>
        <v>6000</v>
      </c>
      <c r="I3127" s="56">
        <f>SUM(G3127-F3127)*D3127</f>
        <v>6000</v>
      </c>
      <c r="J3127" s="31" t="e">
        <f>SUM(#REF!+I3127+H3127)</f>
        <v>#REF!</v>
      </c>
    </row>
    <row r="3128" s="4" customFormat="1" ht="14.25" spans="1:10">
      <c r="A3128" s="66" t="s">
        <v>1094</v>
      </c>
      <c r="B3128" s="55" t="s">
        <v>168</v>
      </c>
      <c r="C3128" s="53" t="s">
        <v>15</v>
      </c>
      <c r="D3128" s="59">
        <v>14000</v>
      </c>
      <c r="E3128" s="59">
        <v>271.25</v>
      </c>
      <c r="F3128" s="53">
        <v>272</v>
      </c>
      <c r="G3128" s="53">
        <v>0</v>
      </c>
      <c r="H3128" s="31">
        <f t="shared" si="1627"/>
        <v>10500</v>
      </c>
      <c r="I3128" s="56">
        <v>0</v>
      </c>
      <c r="J3128" s="31" t="e">
        <f>SUM(#REF!+I3128+H3128)</f>
        <v>#REF!</v>
      </c>
    </row>
    <row r="3129" s="4" customFormat="1" ht="14.25" spans="1:10">
      <c r="A3129" s="66" t="s">
        <v>1094</v>
      </c>
      <c r="B3129" s="55" t="s">
        <v>690</v>
      </c>
      <c r="C3129" s="53" t="s">
        <v>15</v>
      </c>
      <c r="D3129" s="59">
        <v>8000</v>
      </c>
      <c r="E3129" s="59">
        <v>172</v>
      </c>
      <c r="F3129" s="53">
        <v>173</v>
      </c>
      <c r="G3129" s="53">
        <v>0</v>
      </c>
      <c r="H3129" s="31">
        <f t="shared" si="1627"/>
        <v>8000</v>
      </c>
      <c r="I3129" s="56">
        <v>0</v>
      </c>
      <c r="J3129" s="31" t="e">
        <f>SUM(#REF!+I3129+H3129)</f>
        <v>#REF!</v>
      </c>
    </row>
    <row r="3130" s="4" customFormat="1" ht="14.25" spans="1:10">
      <c r="A3130" s="66" t="s">
        <v>1094</v>
      </c>
      <c r="B3130" s="55" t="s">
        <v>623</v>
      </c>
      <c r="C3130" s="53" t="s">
        <v>15</v>
      </c>
      <c r="D3130" s="59">
        <v>6000</v>
      </c>
      <c r="E3130" s="59">
        <v>343</v>
      </c>
      <c r="F3130" s="53">
        <v>341.5</v>
      </c>
      <c r="G3130" s="53">
        <v>0</v>
      </c>
      <c r="H3130" s="31">
        <f t="shared" si="1627"/>
        <v>-9000</v>
      </c>
      <c r="I3130" s="56">
        <v>0</v>
      </c>
      <c r="J3130" s="31" t="e">
        <f>SUM(#REF!+I3130+H3130)</f>
        <v>#REF!</v>
      </c>
    </row>
    <row r="3131" s="4" customFormat="1" ht="14.25" spans="1:10">
      <c r="A3131" s="66" t="s">
        <v>1095</v>
      </c>
      <c r="B3131" s="55" t="s">
        <v>506</v>
      </c>
      <c r="C3131" s="53" t="s">
        <v>15</v>
      </c>
      <c r="D3131" s="59">
        <v>14000</v>
      </c>
      <c r="E3131" s="59">
        <v>103</v>
      </c>
      <c r="F3131" s="53">
        <v>103.5</v>
      </c>
      <c r="G3131" s="53">
        <v>104</v>
      </c>
      <c r="H3131" s="31">
        <f t="shared" si="1627"/>
        <v>7000</v>
      </c>
      <c r="I3131" s="56">
        <f>SUM(G3131-F3131)*D3131</f>
        <v>7000</v>
      </c>
      <c r="J3131" s="31" t="e">
        <f>SUM(#REF!+I3131+H3131)</f>
        <v>#REF!</v>
      </c>
    </row>
    <row r="3132" s="4" customFormat="1" ht="14.25" spans="1:10">
      <c r="A3132" s="66" t="s">
        <v>1095</v>
      </c>
      <c r="B3132" s="55" t="s">
        <v>751</v>
      </c>
      <c r="C3132" s="53" t="s">
        <v>15</v>
      </c>
      <c r="D3132" s="59">
        <v>4000</v>
      </c>
      <c r="E3132" s="59">
        <v>446</v>
      </c>
      <c r="F3132" s="53">
        <v>447</v>
      </c>
      <c r="G3132" s="53">
        <v>448</v>
      </c>
      <c r="H3132" s="31">
        <f t="shared" si="1627"/>
        <v>4000</v>
      </c>
      <c r="I3132" s="56">
        <f>SUM(G3132-F3132)*D3132</f>
        <v>4000</v>
      </c>
      <c r="J3132" s="31" t="e">
        <f>SUM(#REF!+I3132+H3132)</f>
        <v>#REF!</v>
      </c>
    </row>
    <row r="3133" s="4" customFormat="1" ht="14.25" spans="1:10">
      <c r="A3133" s="66" t="s">
        <v>1095</v>
      </c>
      <c r="B3133" s="55" t="s">
        <v>658</v>
      </c>
      <c r="C3133" s="53" t="s">
        <v>15</v>
      </c>
      <c r="D3133" s="59">
        <v>12000</v>
      </c>
      <c r="E3133" s="59">
        <v>144</v>
      </c>
      <c r="F3133" s="53">
        <v>143.2</v>
      </c>
      <c r="G3133" s="53">
        <v>0</v>
      </c>
      <c r="H3133" s="31">
        <f t="shared" si="1627"/>
        <v>-9600.00000000014</v>
      </c>
      <c r="I3133" s="56">
        <v>0</v>
      </c>
      <c r="J3133" s="31" t="e">
        <f>SUM(#REF!+I3133+H3133)</f>
        <v>#REF!</v>
      </c>
    </row>
    <row r="3134" s="4" customFormat="1" ht="14.25" spans="1:10">
      <c r="A3134" s="66" t="s">
        <v>1096</v>
      </c>
      <c r="B3134" s="55" t="s">
        <v>520</v>
      </c>
      <c r="C3134" s="53" t="s">
        <v>15</v>
      </c>
      <c r="D3134" s="59">
        <v>2000</v>
      </c>
      <c r="E3134" s="59">
        <v>878.5</v>
      </c>
      <c r="F3134" s="53">
        <v>880</v>
      </c>
      <c r="G3134" s="53">
        <v>882</v>
      </c>
      <c r="H3134" s="31">
        <f t="shared" si="1627"/>
        <v>3000</v>
      </c>
      <c r="I3134" s="56">
        <f>SUM(G3134-F3134)*D3134</f>
        <v>4000</v>
      </c>
      <c r="J3134" s="31" t="e">
        <f>SUM(#REF!+I3134+H3134)</f>
        <v>#REF!</v>
      </c>
    </row>
    <row r="3135" s="4" customFormat="1" ht="14.25" spans="1:10">
      <c r="A3135" s="66" t="s">
        <v>1096</v>
      </c>
      <c r="B3135" s="55" t="s">
        <v>653</v>
      </c>
      <c r="C3135" s="53" t="s">
        <v>15</v>
      </c>
      <c r="D3135" s="59">
        <v>4000</v>
      </c>
      <c r="E3135" s="59">
        <v>246</v>
      </c>
      <c r="F3135" s="53">
        <v>247</v>
      </c>
      <c r="G3135" s="53">
        <v>0</v>
      </c>
      <c r="H3135" s="31">
        <f t="shared" si="1627"/>
        <v>4000</v>
      </c>
      <c r="I3135" s="56">
        <v>0</v>
      </c>
      <c r="J3135" s="31" t="e">
        <f>SUM(#REF!+I3135+H3135)</f>
        <v>#REF!</v>
      </c>
    </row>
    <row r="3136" s="4" customFormat="1" ht="14.25" spans="1:10">
      <c r="A3136" s="66" t="s">
        <v>1097</v>
      </c>
      <c r="B3136" s="55" t="s">
        <v>623</v>
      </c>
      <c r="C3136" s="53" t="s">
        <v>15</v>
      </c>
      <c r="D3136" s="59">
        <v>6000</v>
      </c>
      <c r="E3136" s="59">
        <v>292.5</v>
      </c>
      <c r="F3136" s="53">
        <v>293.5</v>
      </c>
      <c r="G3136" s="53">
        <v>294.5</v>
      </c>
      <c r="H3136" s="31">
        <f t="shared" si="1627"/>
        <v>6000</v>
      </c>
      <c r="I3136" s="56">
        <f>SUM(G3136-F3136)*D3136</f>
        <v>6000</v>
      </c>
      <c r="J3136" s="31" t="e">
        <f>SUM(#REF!+I3136+H3136)</f>
        <v>#REF!</v>
      </c>
    </row>
    <row r="3137" s="4" customFormat="1" ht="14.25" spans="1:10">
      <c r="A3137" s="66" t="s">
        <v>1097</v>
      </c>
      <c r="B3137" s="55" t="s">
        <v>620</v>
      </c>
      <c r="C3137" s="53" t="s">
        <v>15</v>
      </c>
      <c r="D3137" s="59">
        <v>6000</v>
      </c>
      <c r="E3137" s="59">
        <v>292.5</v>
      </c>
      <c r="F3137" s="53">
        <v>293.5</v>
      </c>
      <c r="G3137" s="53">
        <v>294.5</v>
      </c>
      <c r="H3137" s="31">
        <f t="shared" si="1627"/>
        <v>6000</v>
      </c>
      <c r="I3137" s="56">
        <f>SUM(G3137-F3137)*D3137</f>
        <v>6000</v>
      </c>
      <c r="J3137" s="31" t="e">
        <f>SUM(#REF!+I3137+H3137)</f>
        <v>#REF!</v>
      </c>
    </row>
    <row r="3138" s="4" customFormat="1" ht="14.25" spans="1:10">
      <c r="A3138" s="66" t="s">
        <v>1097</v>
      </c>
      <c r="B3138" s="55" t="s">
        <v>165</v>
      </c>
      <c r="C3138" s="53" t="s">
        <v>15</v>
      </c>
      <c r="D3138" s="59">
        <v>4000</v>
      </c>
      <c r="E3138" s="59">
        <v>439</v>
      </c>
      <c r="F3138" s="53">
        <v>440</v>
      </c>
      <c r="G3138" s="53">
        <v>441</v>
      </c>
      <c r="H3138" s="31">
        <f t="shared" si="1627"/>
        <v>4000</v>
      </c>
      <c r="I3138" s="56">
        <f>SUM(G3138-F3138)*D3138</f>
        <v>4000</v>
      </c>
      <c r="J3138" s="31" t="e">
        <f>SUM(#REF!+I3138+H3138)</f>
        <v>#REF!</v>
      </c>
    </row>
    <row r="3139" s="4" customFormat="1" ht="14.25" spans="1:10">
      <c r="A3139" s="66" t="s">
        <v>1097</v>
      </c>
      <c r="B3139" s="55" t="s">
        <v>177</v>
      </c>
      <c r="C3139" s="53" t="s">
        <v>15</v>
      </c>
      <c r="D3139" s="59">
        <v>4000</v>
      </c>
      <c r="E3139" s="59">
        <v>503</v>
      </c>
      <c r="F3139" s="53">
        <v>504</v>
      </c>
      <c r="G3139" s="53">
        <v>0</v>
      </c>
      <c r="H3139" s="31">
        <f t="shared" si="1627"/>
        <v>4000</v>
      </c>
      <c r="I3139" s="56">
        <v>0</v>
      </c>
      <c r="J3139" s="31" t="e">
        <f>SUM(#REF!+I3139+H3139)</f>
        <v>#REF!</v>
      </c>
    </row>
    <row r="3140" s="4" customFormat="1" ht="14.25" spans="1:10">
      <c r="A3140" s="66" t="s">
        <v>1097</v>
      </c>
      <c r="B3140" s="55" t="s">
        <v>535</v>
      </c>
      <c r="C3140" s="53" t="s">
        <v>15</v>
      </c>
      <c r="D3140" s="59">
        <v>1600</v>
      </c>
      <c r="E3140" s="59">
        <v>977</v>
      </c>
      <c r="F3140" s="53">
        <v>973</v>
      </c>
      <c r="G3140" s="53">
        <v>0</v>
      </c>
      <c r="H3140" s="31">
        <f t="shared" si="1627"/>
        <v>-6400</v>
      </c>
      <c r="I3140" s="56">
        <v>0</v>
      </c>
      <c r="J3140" s="31" t="e">
        <f>SUM(#REF!+I3140+H3140)</f>
        <v>#REF!</v>
      </c>
    </row>
    <row r="3141" s="4" customFormat="1" ht="14.25" spans="1:10">
      <c r="A3141" s="66" t="s">
        <v>1097</v>
      </c>
      <c r="B3141" s="55" t="s">
        <v>943</v>
      </c>
      <c r="C3141" s="53" t="s">
        <v>15</v>
      </c>
      <c r="D3141" s="59">
        <v>3000</v>
      </c>
      <c r="E3141" s="59">
        <v>588.5</v>
      </c>
      <c r="F3141" s="53">
        <v>586</v>
      </c>
      <c r="G3141" s="53">
        <v>0</v>
      </c>
      <c r="H3141" s="31">
        <f t="shared" si="1627"/>
        <v>-7500</v>
      </c>
      <c r="I3141" s="56">
        <v>0</v>
      </c>
      <c r="J3141" s="31" t="e">
        <f>SUM(#REF!+I3141+H3141)</f>
        <v>#REF!</v>
      </c>
    </row>
    <row r="3142" s="4" customFormat="1" ht="14.25" spans="1:10">
      <c r="A3142" s="66" t="s">
        <v>1098</v>
      </c>
      <c r="B3142" s="55" t="s">
        <v>620</v>
      </c>
      <c r="C3142" s="53" t="s">
        <v>15</v>
      </c>
      <c r="D3142" s="59">
        <v>4000</v>
      </c>
      <c r="E3142" s="59">
        <v>325</v>
      </c>
      <c r="F3142" s="53">
        <v>326</v>
      </c>
      <c r="G3142" s="53">
        <v>327</v>
      </c>
      <c r="H3142" s="31">
        <f t="shared" si="1627"/>
        <v>4000</v>
      </c>
      <c r="I3142" s="56">
        <f>SUM(G3142-F3142)*D3142</f>
        <v>4000</v>
      </c>
      <c r="J3142" s="31" t="e">
        <f>SUM(#REF!+I3142+H3142)</f>
        <v>#REF!</v>
      </c>
    </row>
    <row r="3143" s="4" customFormat="1" ht="14.25" spans="1:10">
      <c r="A3143" s="66" t="s">
        <v>1098</v>
      </c>
      <c r="B3143" s="55" t="s">
        <v>73</v>
      </c>
      <c r="C3143" s="53" t="s">
        <v>15</v>
      </c>
      <c r="D3143" s="59">
        <v>10000</v>
      </c>
      <c r="E3143" s="59">
        <v>208</v>
      </c>
      <c r="F3143" s="53">
        <v>208.5</v>
      </c>
      <c r="G3143" s="53">
        <v>209</v>
      </c>
      <c r="H3143" s="31">
        <f t="shared" si="1627"/>
        <v>5000</v>
      </c>
      <c r="I3143" s="56">
        <f>SUM(G3143-F3143)*D3143</f>
        <v>5000</v>
      </c>
      <c r="J3143" s="31" t="e">
        <f>SUM(#REF!+I3143+H3143)</f>
        <v>#REF!</v>
      </c>
    </row>
    <row r="3144" s="4" customFormat="1" ht="14.25" spans="1:10">
      <c r="A3144" s="66" t="s">
        <v>1098</v>
      </c>
      <c r="B3144" s="55" t="s">
        <v>489</v>
      </c>
      <c r="C3144" s="53" t="s">
        <v>15</v>
      </c>
      <c r="D3144" s="59">
        <v>3400</v>
      </c>
      <c r="E3144" s="59">
        <v>548.2</v>
      </c>
      <c r="F3144" s="53">
        <v>545.5</v>
      </c>
      <c r="G3144" s="53">
        <v>0</v>
      </c>
      <c r="H3144" s="31">
        <f t="shared" si="1627"/>
        <v>-9180.00000000015</v>
      </c>
      <c r="I3144" s="56">
        <v>0</v>
      </c>
      <c r="J3144" s="31" t="e">
        <f>SUM(#REF!+I3144+H3144)</f>
        <v>#REF!</v>
      </c>
    </row>
    <row r="3145" s="4" customFormat="1" ht="14.25" spans="1:10">
      <c r="A3145" s="66" t="s">
        <v>1099</v>
      </c>
      <c r="B3145" s="55" t="s">
        <v>649</v>
      </c>
      <c r="C3145" s="53" t="s">
        <v>15</v>
      </c>
      <c r="D3145" s="59">
        <v>4000</v>
      </c>
      <c r="E3145" s="59">
        <v>162</v>
      </c>
      <c r="F3145" s="53">
        <v>162.7</v>
      </c>
      <c r="G3145" s="53">
        <v>164</v>
      </c>
      <c r="H3145" s="31">
        <f t="shared" si="1627"/>
        <v>2799.99999999995</v>
      </c>
      <c r="I3145" s="56">
        <f>SUM(G3145-F3145)*D3145</f>
        <v>5200.00000000005</v>
      </c>
      <c r="J3145" s="31" t="e">
        <f>SUM(#REF!+I3145+H3145)</f>
        <v>#REF!</v>
      </c>
    </row>
    <row r="3146" s="4" customFormat="1" ht="14.25" spans="1:10">
      <c r="A3146" s="66" t="s">
        <v>1099</v>
      </c>
      <c r="B3146" s="55" t="s">
        <v>462</v>
      </c>
      <c r="C3146" s="53" t="s">
        <v>15</v>
      </c>
      <c r="D3146" s="59">
        <v>6000</v>
      </c>
      <c r="E3146" s="59">
        <v>365</v>
      </c>
      <c r="F3146" s="53">
        <v>365.7</v>
      </c>
      <c r="G3146" s="53">
        <v>366.7</v>
      </c>
      <c r="H3146" s="31">
        <f t="shared" si="1627"/>
        <v>4199.99999999993</v>
      </c>
      <c r="I3146" s="56">
        <f>SUM(G3146-F3146)*D3146</f>
        <v>6000</v>
      </c>
      <c r="J3146" s="31" t="e">
        <f>SUM(#REF!+I3146+H3146)</f>
        <v>#REF!</v>
      </c>
    </row>
    <row r="3147" s="4" customFormat="1" ht="14.25" spans="1:10">
      <c r="A3147" s="66" t="s">
        <v>1099</v>
      </c>
      <c r="B3147" s="55" t="s">
        <v>366</v>
      </c>
      <c r="C3147" s="53" t="s">
        <v>15</v>
      </c>
      <c r="D3147" s="59">
        <v>4000</v>
      </c>
      <c r="E3147" s="59">
        <v>571</v>
      </c>
      <c r="F3147" s="53">
        <v>572</v>
      </c>
      <c r="G3147" s="53">
        <v>0</v>
      </c>
      <c r="H3147" s="31">
        <f t="shared" si="1627"/>
        <v>4000</v>
      </c>
      <c r="I3147" s="56">
        <v>0</v>
      </c>
      <c r="J3147" s="31" t="e">
        <f>SUM(#REF!+I3147+H3147)</f>
        <v>#REF!</v>
      </c>
    </row>
    <row r="3148" s="4" customFormat="1" ht="14.25" spans="1:10">
      <c r="A3148" s="66" t="s">
        <v>1099</v>
      </c>
      <c r="B3148" s="55" t="s">
        <v>690</v>
      </c>
      <c r="C3148" s="53" t="s">
        <v>15</v>
      </c>
      <c r="D3148" s="59">
        <v>6000</v>
      </c>
      <c r="E3148" s="59">
        <v>179.1</v>
      </c>
      <c r="F3148" s="53">
        <v>178.25</v>
      </c>
      <c r="G3148" s="53">
        <v>0</v>
      </c>
      <c r="H3148" s="31">
        <f t="shared" si="1627"/>
        <v>-5099.99999999997</v>
      </c>
      <c r="I3148" s="56">
        <v>0</v>
      </c>
      <c r="J3148" s="31" t="e">
        <f>SUM(#REF!+I3148+H3148)</f>
        <v>#REF!</v>
      </c>
    </row>
    <row r="3149" s="4" customFormat="1" ht="14.25" spans="1:10">
      <c r="A3149" s="66" t="s">
        <v>1099</v>
      </c>
      <c r="B3149" s="55" t="s">
        <v>506</v>
      </c>
      <c r="C3149" s="53" t="s">
        <v>15</v>
      </c>
      <c r="D3149" s="59">
        <v>14000</v>
      </c>
      <c r="E3149" s="59">
        <v>100.5</v>
      </c>
      <c r="F3149" s="53">
        <v>99.7</v>
      </c>
      <c r="G3149" s="53">
        <v>0</v>
      </c>
      <c r="H3149" s="31">
        <f t="shared" si="1627"/>
        <v>-11200</v>
      </c>
      <c r="I3149" s="56">
        <v>0</v>
      </c>
      <c r="J3149" s="31" t="e">
        <f>SUM(#REF!+I3149+H3149)</f>
        <v>#REF!</v>
      </c>
    </row>
    <row r="3150" s="4" customFormat="1" ht="14.25" spans="1:10">
      <c r="A3150" s="66" t="s">
        <v>1099</v>
      </c>
      <c r="B3150" s="55" t="s">
        <v>177</v>
      </c>
      <c r="C3150" s="53" t="s">
        <v>15</v>
      </c>
      <c r="D3150" s="59">
        <v>492</v>
      </c>
      <c r="E3150" s="59">
        <v>492</v>
      </c>
      <c r="F3150" s="53">
        <v>0</v>
      </c>
      <c r="G3150" s="53">
        <v>0</v>
      </c>
      <c r="H3150" s="31">
        <v>0</v>
      </c>
      <c r="I3150" s="56">
        <v>0</v>
      </c>
      <c r="J3150" s="31" t="e">
        <f>SUM(#REF!+I3150+H3150)</f>
        <v>#REF!</v>
      </c>
    </row>
    <row r="3151" s="4" customFormat="1" ht="14.25" spans="1:10">
      <c r="A3151" s="66" t="s">
        <v>1100</v>
      </c>
      <c r="B3151" s="55" t="s">
        <v>177</v>
      </c>
      <c r="C3151" s="53" t="s">
        <v>15</v>
      </c>
      <c r="D3151" s="59">
        <v>4000</v>
      </c>
      <c r="E3151" s="59">
        <v>492</v>
      </c>
      <c r="F3151" s="53">
        <v>493</v>
      </c>
      <c r="G3151" s="53">
        <v>494</v>
      </c>
      <c r="H3151" s="31">
        <f t="shared" ref="H3151:H3214" si="1628">SUM(F3151-E3151)*D3151</f>
        <v>4000</v>
      </c>
      <c r="I3151" s="56">
        <f>SUM(G3151-F3151)*D3151</f>
        <v>4000</v>
      </c>
      <c r="J3151" s="31" t="e">
        <f>SUM(#REF!+I3151+H3151)</f>
        <v>#REF!</v>
      </c>
    </row>
    <row r="3152" s="4" customFormat="1" ht="14.25" spans="1:10">
      <c r="A3152" s="66" t="s">
        <v>1100</v>
      </c>
      <c r="B3152" s="55" t="s">
        <v>842</v>
      </c>
      <c r="C3152" s="53" t="s">
        <v>15</v>
      </c>
      <c r="D3152" s="59">
        <v>16000</v>
      </c>
      <c r="E3152" s="59">
        <v>138</v>
      </c>
      <c r="F3152" s="53">
        <v>138.5</v>
      </c>
      <c r="G3152" s="53">
        <v>0</v>
      </c>
      <c r="H3152" s="31">
        <f t="shared" si="1628"/>
        <v>8000</v>
      </c>
      <c r="I3152" s="56">
        <v>0</v>
      </c>
      <c r="J3152" s="31" t="e">
        <f>SUM(#REF!+I3152+H3152)</f>
        <v>#REF!</v>
      </c>
    </row>
    <row r="3153" s="4" customFormat="1" ht="14.25" spans="1:10">
      <c r="A3153" s="66" t="s">
        <v>1100</v>
      </c>
      <c r="B3153" s="55" t="s">
        <v>448</v>
      </c>
      <c r="C3153" s="53" t="s">
        <v>15</v>
      </c>
      <c r="D3153" s="59">
        <v>4000</v>
      </c>
      <c r="E3153" s="59">
        <v>722.5</v>
      </c>
      <c r="F3153" s="53">
        <v>723.5</v>
      </c>
      <c r="G3153" s="53">
        <v>0</v>
      </c>
      <c r="H3153" s="31">
        <f t="shared" si="1628"/>
        <v>4000</v>
      </c>
      <c r="I3153" s="56">
        <v>0</v>
      </c>
      <c r="J3153" s="31" t="e">
        <f>SUM(#REF!+I3153+H3153)</f>
        <v>#REF!</v>
      </c>
    </row>
    <row r="3154" s="4" customFormat="1" ht="14.25" spans="1:10">
      <c r="A3154" s="66" t="s">
        <v>1101</v>
      </c>
      <c r="B3154" s="55" t="s">
        <v>52</v>
      </c>
      <c r="C3154" s="53" t="s">
        <v>15</v>
      </c>
      <c r="D3154" s="59">
        <v>4000</v>
      </c>
      <c r="E3154" s="59">
        <v>539</v>
      </c>
      <c r="F3154" s="53">
        <v>540</v>
      </c>
      <c r="G3154" s="53">
        <v>541</v>
      </c>
      <c r="H3154" s="31">
        <f t="shared" si="1628"/>
        <v>4000</v>
      </c>
      <c r="I3154" s="56">
        <f>SUM(G3154-F3154)*D3154</f>
        <v>4000</v>
      </c>
      <c r="J3154" s="31" t="e">
        <f>SUM(#REF!+I3154+H3154)</f>
        <v>#REF!</v>
      </c>
    </row>
    <row r="3155" s="4" customFormat="1" ht="14.25" spans="1:10">
      <c r="A3155" s="66" t="s">
        <v>1101</v>
      </c>
      <c r="B3155" s="55" t="s">
        <v>623</v>
      </c>
      <c r="C3155" s="53" t="s">
        <v>15</v>
      </c>
      <c r="D3155" s="59">
        <v>6000</v>
      </c>
      <c r="E3155" s="59">
        <v>285</v>
      </c>
      <c r="F3155" s="53">
        <v>283.5</v>
      </c>
      <c r="G3155" s="53">
        <v>0</v>
      </c>
      <c r="H3155" s="31">
        <f t="shared" si="1628"/>
        <v>-9000</v>
      </c>
      <c r="I3155" s="56">
        <v>0</v>
      </c>
      <c r="J3155" s="31" t="e">
        <f>SUM(#REF!+I3155+H3155)</f>
        <v>#REF!</v>
      </c>
    </row>
    <row r="3156" s="4" customFormat="1" ht="14.25" spans="1:10">
      <c r="A3156" s="66" t="s">
        <v>1101</v>
      </c>
      <c r="B3156" s="55" t="s">
        <v>413</v>
      </c>
      <c r="C3156" s="53" t="s">
        <v>15</v>
      </c>
      <c r="D3156" s="59">
        <v>1000</v>
      </c>
      <c r="E3156" s="59">
        <v>1814</v>
      </c>
      <c r="F3156" s="53">
        <v>1808</v>
      </c>
      <c r="G3156" s="53">
        <v>0</v>
      </c>
      <c r="H3156" s="31">
        <f t="shared" si="1628"/>
        <v>-6000</v>
      </c>
      <c r="I3156" s="56">
        <v>0</v>
      </c>
      <c r="J3156" s="31" t="e">
        <f>SUM(#REF!+I3156+H3156)</f>
        <v>#REF!</v>
      </c>
    </row>
    <row r="3157" s="4" customFormat="1" ht="14.25" spans="1:10">
      <c r="A3157" s="66" t="s">
        <v>1101</v>
      </c>
      <c r="B3157" s="55" t="s">
        <v>653</v>
      </c>
      <c r="C3157" s="53" t="s">
        <v>15</v>
      </c>
      <c r="D3157" s="59">
        <v>4000</v>
      </c>
      <c r="E3157" s="59">
        <v>243</v>
      </c>
      <c r="F3157" s="53">
        <v>243</v>
      </c>
      <c r="G3157" s="53">
        <v>0</v>
      </c>
      <c r="H3157" s="31">
        <f t="shared" si="1628"/>
        <v>0</v>
      </c>
      <c r="I3157" s="56">
        <v>0</v>
      </c>
      <c r="J3157" s="31" t="e">
        <f>SUM(#REF!+I3157+H3157)</f>
        <v>#REF!</v>
      </c>
    </row>
    <row r="3158" s="4" customFormat="1" ht="14.25" spans="1:10">
      <c r="A3158" s="66" t="s">
        <v>1102</v>
      </c>
      <c r="B3158" s="55" t="s">
        <v>186</v>
      </c>
      <c r="C3158" s="53" t="s">
        <v>15</v>
      </c>
      <c r="D3158" s="59">
        <v>4000</v>
      </c>
      <c r="E3158" s="59">
        <v>450</v>
      </c>
      <c r="F3158" s="53">
        <v>451</v>
      </c>
      <c r="G3158" s="53">
        <v>452</v>
      </c>
      <c r="H3158" s="31">
        <f t="shared" si="1628"/>
        <v>4000</v>
      </c>
      <c r="I3158" s="56">
        <f>SUM(G3158-F3158)*D3158</f>
        <v>4000</v>
      </c>
      <c r="J3158" s="31" t="e">
        <f>SUM(#REF!+I3158+H3158)</f>
        <v>#REF!</v>
      </c>
    </row>
    <row r="3159" s="4" customFormat="1" ht="14.25" spans="1:10">
      <c r="A3159" s="66" t="s">
        <v>1102</v>
      </c>
      <c r="B3159" s="55" t="s">
        <v>623</v>
      </c>
      <c r="C3159" s="53" t="s">
        <v>15</v>
      </c>
      <c r="D3159" s="59">
        <v>6000</v>
      </c>
      <c r="E3159" s="59">
        <v>288</v>
      </c>
      <c r="F3159" s="53">
        <v>289</v>
      </c>
      <c r="G3159" s="53">
        <v>290</v>
      </c>
      <c r="H3159" s="31">
        <f t="shared" si="1628"/>
        <v>6000</v>
      </c>
      <c r="I3159" s="56">
        <f t="shared" ref="I3159:I3160" si="1629">SUM(G3159-F3159)*D3159</f>
        <v>6000</v>
      </c>
      <c r="J3159" s="31" t="e">
        <f>SUM(#REF!+I3159+H3159)</f>
        <v>#REF!</v>
      </c>
    </row>
    <row r="3160" s="4" customFormat="1" ht="14.25" spans="1:10">
      <c r="A3160" s="66" t="s">
        <v>1102</v>
      </c>
      <c r="B3160" s="55" t="s">
        <v>788</v>
      </c>
      <c r="C3160" s="53" t="s">
        <v>15</v>
      </c>
      <c r="D3160" s="59">
        <v>2000</v>
      </c>
      <c r="E3160" s="59">
        <v>964</v>
      </c>
      <c r="F3160" s="53">
        <v>966</v>
      </c>
      <c r="G3160" s="53">
        <v>968</v>
      </c>
      <c r="H3160" s="31">
        <f t="shared" si="1628"/>
        <v>4000</v>
      </c>
      <c r="I3160" s="56">
        <f t="shared" si="1629"/>
        <v>4000</v>
      </c>
      <c r="J3160" s="31" t="e">
        <f>SUM(#REF!+I3160+H3160)</f>
        <v>#REF!</v>
      </c>
    </row>
    <row r="3161" s="4" customFormat="1" ht="14.25" spans="1:10">
      <c r="A3161" s="66" t="s">
        <v>1102</v>
      </c>
      <c r="B3161" s="55" t="s">
        <v>623</v>
      </c>
      <c r="C3161" s="53" t="s">
        <v>15</v>
      </c>
      <c r="D3161" s="59">
        <v>6000</v>
      </c>
      <c r="E3161" s="59">
        <v>291</v>
      </c>
      <c r="F3161" s="53">
        <v>292</v>
      </c>
      <c r="G3161" s="53">
        <v>0</v>
      </c>
      <c r="H3161" s="31">
        <f t="shared" si="1628"/>
        <v>6000</v>
      </c>
      <c r="I3161" s="56">
        <v>0</v>
      </c>
      <c r="J3161" s="31" t="e">
        <f>SUM(#REF!+I3161+H3161)</f>
        <v>#REF!</v>
      </c>
    </row>
    <row r="3162" s="4" customFormat="1" ht="14.25" spans="1:10">
      <c r="A3162" s="66" t="s">
        <v>1103</v>
      </c>
      <c r="B3162" s="55" t="s">
        <v>658</v>
      </c>
      <c r="C3162" s="53" t="s">
        <v>15</v>
      </c>
      <c r="D3162" s="59">
        <v>12000</v>
      </c>
      <c r="E3162" s="59">
        <v>140</v>
      </c>
      <c r="F3162" s="53">
        <v>140.5</v>
      </c>
      <c r="G3162" s="53">
        <v>141</v>
      </c>
      <c r="H3162" s="31">
        <f t="shared" si="1628"/>
        <v>6000</v>
      </c>
      <c r="I3162" s="56">
        <f t="shared" ref="I3162:I3164" si="1630">SUM(G3162-F3162)*D3162</f>
        <v>6000</v>
      </c>
      <c r="J3162" s="31" t="e">
        <f>SUM(#REF!+I3162+H3162)</f>
        <v>#REF!</v>
      </c>
    </row>
    <row r="3163" s="4" customFormat="1" ht="14.25" spans="1:10">
      <c r="A3163" s="66" t="s">
        <v>1103</v>
      </c>
      <c r="B3163" s="55" t="s">
        <v>186</v>
      </c>
      <c r="C3163" s="53" t="s">
        <v>15</v>
      </c>
      <c r="D3163" s="59">
        <v>8000</v>
      </c>
      <c r="E3163" s="59">
        <v>381.5</v>
      </c>
      <c r="F3163" s="53">
        <v>382.5</v>
      </c>
      <c r="G3163" s="53">
        <v>383</v>
      </c>
      <c r="H3163" s="31">
        <f t="shared" si="1628"/>
        <v>8000</v>
      </c>
      <c r="I3163" s="56">
        <f t="shared" si="1630"/>
        <v>4000</v>
      </c>
      <c r="J3163" s="31" t="e">
        <f>SUM(#REF!+I3163+H3163)</f>
        <v>#REF!</v>
      </c>
    </row>
    <row r="3164" s="4" customFormat="1" ht="14.25" spans="1:10">
      <c r="A3164" s="66" t="s">
        <v>1103</v>
      </c>
      <c r="B3164" s="55" t="s">
        <v>586</v>
      </c>
      <c r="C3164" s="53" t="s">
        <v>15</v>
      </c>
      <c r="D3164" s="59">
        <v>7000</v>
      </c>
      <c r="E3164" s="59">
        <v>184.5</v>
      </c>
      <c r="F3164" s="53">
        <v>185.25</v>
      </c>
      <c r="G3164" s="53">
        <v>186</v>
      </c>
      <c r="H3164" s="31">
        <f t="shared" si="1628"/>
        <v>5250</v>
      </c>
      <c r="I3164" s="56">
        <f t="shared" si="1630"/>
        <v>5250</v>
      </c>
      <c r="J3164" s="31" t="e">
        <f>SUM(#REF!+I3164+H3164)</f>
        <v>#REF!</v>
      </c>
    </row>
    <row r="3165" s="4" customFormat="1" ht="14.25" spans="1:10">
      <c r="A3165" s="66" t="s">
        <v>1103</v>
      </c>
      <c r="B3165" s="55" t="s">
        <v>690</v>
      </c>
      <c r="C3165" s="53" t="s">
        <v>15</v>
      </c>
      <c r="D3165" s="59">
        <v>12000</v>
      </c>
      <c r="E3165" s="59">
        <v>169</v>
      </c>
      <c r="F3165" s="53">
        <v>168.25</v>
      </c>
      <c r="G3165" s="53">
        <v>0</v>
      </c>
      <c r="H3165" s="31">
        <f t="shared" si="1628"/>
        <v>-9000</v>
      </c>
      <c r="I3165" s="56">
        <v>0</v>
      </c>
      <c r="J3165" s="31" t="e">
        <f>SUM(#REF!+I3165+H3165)</f>
        <v>#REF!</v>
      </c>
    </row>
    <row r="3166" s="4" customFormat="1" ht="14.25" spans="1:10">
      <c r="A3166" s="66" t="s">
        <v>1104</v>
      </c>
      <c r="B3166" s="55" t="s">
        <v>366</v>
      </c>
      <c r="C3166" s="53" t="s">
        <v>15</v>
      </c>
      <c r="D3166" s="59">
        <v>4000</v>
      </c>
      <c r="E3166" s="59">
        <v>536.5</v>
      </c>
      <c r="F3166" s="53">
        <v>537.5</v>
      </c>
      <c r="G3166" s="53">
        <v>0</v>
      </c>
      <c r="H3166" s="31">
        <f t="shared" si="1628"/>
        <v>4000</v>
      </c>
      <c r="I3166" s="56">
        <v>0</v>
      </c>
      <c r="J3166" s="31" t="e">
        <f>SUM(#REF!+I3166+H3166)</f>
        <v>#REF!</v>
      </c>
    </row>
    <row r="3167" s="4" customFormat="1" ht="14.25" spans="1:10">
      <c r="A3167" s="66" t="s">
        <v>1104</v>
      </c>
      <c r="B3167" s="55" t="s">
        <v>547</v>
      </c>
      <c r="C3167" s="53" t="s">
        <v>15</v>
      </c>
      <c r="D3167" s="59">
        <v>12000</v>
      </c>
      <c r="E3167" s="59">
        <v>140.35</v>
      </c>
      <c r="F3167" s="53">
        <v>140.85</v>
      </c>
      <c r="G3167" s="53">
        <v>0</v>
      </c>
      <c r="H3167" s="31">
        <f t="shared" si="1628"/>
        <v>6000</v>
      </c>
      <c r="I3167" s="56">
        <v>0</v>
      </c>
      <c r="J3167" s="31" t="e">
        <f>SUM(#REF!+I3167+H3167)</f>
        <v>#REF!</v>
      </c>
    </row>
    <row r="3168" s="4" customFormat="1" ht="14.25" spans="1:10">
      <c r="A3168" s="66" t="s">
        <v>1104</v>
      </c>
      <c r="B3168" s="55" t="s">
        <v>1032</v>
      </c>
      <c r="C3168" s="53" t="s">
        <v>15</v>
      </c>
      <c r="D3168" s="59">
        <v>1000</v>
      </c>
      <c r="E3168" s="59">
        <v>1875</v>
      </c>
      <c r="F3168" s="53">
        <v>1867</v>
      </c>
      <c r="G3168" s="53">
        <v>0</v>
      </c>
      <c r="H3168" s="31">
        <f t="shared" si="1628"/>
        <v>-8000</v>
      </c>
      <c r="I3168" s="56">
        <v>0</v>
      </c>
      <c r="J3168" s="31" t="e">
        <f>SUM(#REF!+I3168+H3168)</f>
        <v>#REF!</v>
      </c>
    </row>
    <row r="3169" s="4" customFormat="1" ht="14.25" spans="1:10">
      <c r="A3169" s="66" t="s">
        <v>1104</v>
      </c>
      <c r="B3169" s="55" t="s">
        <v>28</v>
      </c>
      <c r="C3169" s="53" t="s">
        <v>15</v>
      </c>
      <c r="D3169" s="59">
        <v>1000</v>
      </c>
      <c r="E3169" s="59">
        <v>1175</v>
      </c>
      <c r="F3169" s="53">
        <v>1168</v>
      </c>
      <c r="G3169" s="53">
        <v>0</v>
      </c>
      <c r="H3169" s="31">
        <f t="shared" si="1628"/>
        <v>-7000</v>
      </c>
      <c r="I3169" s="56">
        <v>0</v>
      </c>
      <c r="J3169" s="31" t="e">
        <f>SUM(#REF!+I3169+H3169)</f>
        <v>#REF!</v>
      </c>
    </row>
    <row r="3170" s="4" customFormat="1" ht="14.25" spans="1:10">
      <c r="A3170" s="66" t="s">
        <v>1104</v>
      </c>
      <c r="B3170" s="55" t="s">
        <v>1105</v>
      </c>
      <c r="C3170" s="53" t="s">
        <v>15</v>
      </c>
      <c r="D3170" s="59">
        <v>8000</v>
      </c>
      <c r="E3170" s="59">
        <v>213.25</v>
      </c>
      <c r="F3170" s="53">
        <v>211.5</v>
      </c>
      <c r="G3170" s="53">
        <v>0</v>
      </c>
      <c r="H3170" s="31">
        <f t="shared" si="1628"/>
        <v>-14000</v>
      </c>
      <c r="I3170" s="56">
        <v>0</v>
      </c>
      <c r="J3170" s="31" t="e">
        <f>SUM(#REF!+I3170+H3170)</f>
        <v>#REF!</v>
      </c>
    </row>
    <row r="3171" s="4" customFormat="1" ht="14.25" spans="1:10">
      <c r="A3171" s="66" t="s">
        <v>1106</v>
      </c>
      <c r="B3171" s="55" t="s">
        <v>177</v>
      </c>
      <c r="C3171" s="53" t="s">
        <v>15</v>
      </c>
      <c r="D3171" s="59">
        <v>4000</v>
      </c>
      <c r="E3171" s="59">
        <v>555.5</v>
      </c>
      <c r="F3171" s="53">
        <v>556.5</v>
      </c>
      <c r="G3171" s="53">
        <v>0</v>
      </c>
      <c r="H3171" s="31">
        <f t="shared" si="1628"/>
        <v>4000</v>
      </c>
      <c r="I3171" s="56">
        <v>0</v>
      </c>
      <c r="J3171" s="31" t="e">
        <f>SUM(#REF!+I3171+H3171)</f>
        <v>#REF!</v>
      </c>
    </row>
    <row r="3172" s="4" customFormat="1" ht="14.25" spans="1:10">
      <c r="A3172" s="66" t="s">
        <v>1106</v>
      </c>
      <c r="B3172" s="55" t="s">
        <v>677</v>
      </c>
      <c r="C3172" s="53" t="s">
        <v>15</v>
      </c>
      <c r="D3172" s="59">
        <v>8000</v>
      </c>
      <c r="E3172" s="59">
        <v>209.2</v>
      </c>
      <c r="F3172" s="53">
        <v>210</v>
      </c>
      <c r="G3172" s="53">
        <v>0</v>
      </c>
      <c r="H3172" s="31">
        <f t="shared" si="1628"/>
        <v>6400.00000000009</v>
      </c>
      <c r="I3172" s="56">
        <v>0</v>
      </c>
      <c r="J3172" s="31" t="e">
        <f>SUM(#REF!+I3172+H3172)</f>
        <v>#REF!</v>
      </c>
    </row>
    <row r="3173" s="4" customFormat="1" ht="14.25" spans="1:10">
      <c r="A3173" s="66" t="s">
        <v>1106</v>
      </c>
      <c r="B3173" s="55" t="s">
        <v>751</v>
      </c>
      <c r="C3173" s="53" t="s">
        <v>15</v>
      </c>
      <c r="D3173" s="59">
        <v>4000</v>
      </c>
      <c r="E3173" s="59">
        <v>392</v>
      </c>
      <c r="F3173" s="53">
        <v>393</v>
      </c>
      <c r="G3173" s="53">
        <v>0</v>
      </c>
      <c r="H3173" s="31">
        <f t="shared" si="1628"/>
        <v>4000</v>
      </c>
      <c r="I3173" s="56">
        <v>0</v>
      </c>
      <c r="J3173" s="31" t="e">
        <f>SUM(#REF!+I3173+H3173)</f>
        <v>#REF!</v>
      </c>
    </row>
    <row r="3174" s="4" customFormat="1" ht="14.25" spans="1:10">
      <c r="A3174" s="66" t="s">
        <v>1106</v>
      </c>
      <c r="B3174" s="55" t="s">
        <v>462</v>
      </c>
      <c r="C3174" s="53" t="s">
        <v>15</v>
      </c>
      <c r="D3174" s="59">
        <v>6000</v>
      </c>
      <c r="E3174" s="59">
        <v>336</v>
      </c>
      <c r="F3174" s="53">
        <v>334.5</v>
      </c>
      <c r="G3174" s="53">
        <v>0</v>
      </c>
      <c r="H3174" s="31">
        <f t="shared" si="1628"/>
        <v>-9000</v>
      </c>
      <c r="I3174" s="56">
        <v>0</v>
      </c>
      <c r="J3174" s="31" t="e">
        <f>SUM(#REF!+I3174+H3174)</f>
        <v>#REF!</v>
      </c>
    </row>
    <row r="3175" s="4" customFormat="1" ht="14.25" spans="1:10">
      <c r="A3175" s="66" t="s">
        <v>1107</v>
      </c>
      <c r="B3175" s="55" t="s">
        <v>230</v>
      </c>
      <c r="C3175" s="53" t="s">
        <v>15</v>
      </c>
      <c r="D3175" s="59">
        <v>2200</v>
      </c>
      <c r="E3175" s="59">
        <v>825</v>
      </c>
      <c r="F3175" s="53">
        <v>827</v>
      </c>
      <c r="G3175" s="53">
        <v>829</v>
      </c>
      <c r="H3175" s="31">
        <f t="shared" si="1628"/>
        <v>4400</v>
      </c>
      <c r="I3175" s="56">
        <f t="shared" ref="I3175:I3176" si="1631">SUM(G3175-F3175)*D3175</f>
        <v>4400</v>
      </c>
      <c r="J3175" s="31" t="e">
        <f>SUM(#REF!+I3175+H3175)</f>
        <v>#REF!</v>
      </c>
    </row>
    <row r="3176" s="4" customFormat="1" ht="14.25" spans="1:10">
      <c r="A3176" s="66" t="s">
        <v>1107</v>
      </c>
      <c r="B3176" s="55" t="s">
        <v>366</v>
      </c>
      <c r="C3176" s="53" t="s">
        <v>15</v>
      </c>
      <c r="D3176" s="59">
        <v>4000</v>
      </c>
      <c r="E3176" s="59">
        <v>538.5</v>
      </c>
      <c r="F3176" s="53">
        <v>540</v>
      </c>
      <c r="G3176" s="53">
        <v>541</v>
      </c>
      <c r="H3176" s="31">
        <f t="shared" si="1628"/>
        <v>6000</v>
      </c>
      <c r="I3176" s="56">
        <f t="shared" si="1631"/>
        <v>4000</v>
      </c>
      <c r="J3176" s="31" t="e">
        <f>SUM(#REF!+I3176+H3176)</f>
        <v>#REF!</v>
      </c>
    </row>
    <row r="3177" s="4" customFormat="1" ht="14.25" spans="1:10">
      <c r="A3177" s="66" t="s">
        <v>1107</v>
      </c>
      <c r="B3177" s="55" t="s">
        <v>667</v>
      </c>
      <c r="C3177" s="53" t="s">
        <v>15</v>
      </c>
      <c r="D3177" s="59">
        <v>6000</v>
      </c>
      <c r="E3177" s="59">
        <v>284</v>
      </c>
      <c r="F3177" s="53">
        <v>285</v>
      </c>
      <c r="G3177" s="53">
        <v>0</v>
      </c>
      <c r="H3177" s="31">
        <f t="shared" si="1628"/>
        <v>6000</v>
      </c>
      <c r="I3177" s="56">
        <v>0</v>
      </c>
      <c r="J3177" s="31" t="e">
        <f>SUM(#REF!+I3177+H3177)</f>
        <v>#REF!</v>
      </c>
    </row>
    <row r="3178" s="4" customFormat="1" ht="14.25" spans="1:10">
      <c r="A3178" s="66" t="s">
        <v>1107</v>
      </c>
      <c r="B3178" s="55" t="s">
        <v>844</v>
      </c>
      <c r="C3178" s="53" t="s">
        <v>15</v>
      </c>
      <c r="D3178" s="59">
        <v>1600</v>
      </c>
      <c r="E3178" s="59">
        <v>1342</v>
      </c>
      <c r="F3178" s="53">
        <v>1335</v>
      </c>
      <c r="G3178" s="53">
        <v>0</v>
      </c>
      <c r="H3178" s="31">
        <f t="shared" si="1628"/>
        <v>-11200</v>
      </c>
      <c r="I3178" s="56">
        <v>0</v>
      </c>
      <c r="J3178" s="31" t="e">
        <f>SUM(#REF!+I3178+H3178)</f>
        <v>#REF!</v>
      </c>
    </row>
    <row r="3179" s="4" customFormat="1" ht="14.25" spans="1:10">
      <c r="A3179" s="66" t="s">
        <v>1108</v>
      </c>
      <c r="B3179" s="55" t="s">
        <v>844</v>
      </c>
      <c r="C3179" s="53" t="s">
        <v>15</v>
      </c>
      <c r="D3179" s="59">
        <v>1600</v>
      </c>
      <c r="E3179" s="59">
        <v>1324</v>
      </c>
      <c r="F3179" s="53">
        <v>1327</v>
      </c>
      <c r="G3179" s="53">
        <v>1330</v>
      </c>
      <c r="H3179" s="31">
        <f t="shared" si="1628"/>
        <v>4800</v>
      </c>
      <c r="I3179" s="56">
        <f t="shared" ref="I3179:I3181" si="1632">SUM(G3179-F3179)*D3179</f>
        <v>4800</v>
      </c>
      <c r="J3179" s="31" t="e">
        <f>SUM(#REF!+I3179+H3179)</f>
        <v>#REF!</v>
      </c>
    </row>
    <row r="3180" s="4" customFormat="1" ht="14.25" spans="1:10">
      <c r="A3180" s="66" t="s">
        <v>1108</v>
      </c>
      <c r="B3180" s="55" t="s">
        <v>177</v>
      </c>
      <c r="C3180" s="53" t="s">
        <v>15</v>
      </c>
      <c r="D3180" s="59">
        <v>4000</v>
      </c>
      <c r="E3180" s="59">
        <v>547.5</v>
      </c>
      <c r="F3180" s="53">
        <v>548.5</v>
      </c>
      <c r="G3180" s="53">
        <v>549.5</v>
      </c>
      <c r="H3180" s="31">
        <f t="shared" si="1628"/>
        <v>4000</v>
      </c>
      <c r="I3180" s="56">
        <f t="shared" si="1632"/>
        <v>4000</v>
      </c>
      <c r="J3180" s="31" t="e">
        <f>SUM(#REF!+I3180+H3180)</f>
        <v>#REF!</v>
      </c>
    </row>
    <row r="3181" s="4" customFormat="1" ht="14.25" spans="1:10">
      <c r="A3181" s="66" t="s">
        <v>1109</v>
      </c>
      <c r="B3181" s="55" t="s">
        <v>366</v>
      </c>
      <c r="C3181" s="53" t="s">
        <v>15</v>
      </c>
      <c r="D3181" s="59">
        <v>4000</v>
      </c>
      <c r="E3181" s="59">
        <v>536</v>
      </c>
      <c r="F3181" s="53">
        <v>537</v>
      </c>
      <c r="G3181" s="53">
        <v>538</v>
      </c>
      <c r="H3181" s="31">
        <f t="shared" si="1628"/>
        <v>4000</v>
      </c>
      <c r="I3181" s="56">
        <f t="shared" si="1632"/>
        <v>4000</v>
      </c>
      <c r="J3181" s="31" t="e">
        <f>SUM(#REF!+I3181+H3181)</f>
        <v>#REF!</v>
      </c>
    </row>
    <row r="3182" s="4" customFormat="1" ht="14.25" spans="1:10">
      <c r="A3182" s="66" t="s">
        <v>1109</v>
      </c>
      <c r="B3182" s="55" t="s">
        <v>486</v>
      </c>
      <c r="C3182" s="53" t="s">
        <v>15</v>
      </c>
      <c r="D3182" s="59">
        <v>6000</v>
      </c>
      <c r="E3182" s="59">
        <v>245</v>
      </c>
      <c r="F3182" s="53">
        <v>245.7</v>
      </c>
      <c r="G3182" s="53">
        <v>0</v>
      </c>
      <c r="H3182" s="31">
        <f t="shared" si="1628"/>
        <v>4199.99999999993</v>
      </c>
      <c r="I3182" s="56">
        <v>0</v>
      </c>
      <c r="J3182" s="31" t="e">
        <f>SUM(#REF!+I3182+H3182)</f>
        <v>#REF!</v>
      </c>
    </row>
    <row r="3183" s="4" customFormat="1" ht="14.25" spans="1:10">
      <c r="A3183" s="66" t="s">
        <v>1109</v>
      </c>
      <c r="B3183" s="55" t="s">
        <v>462</v>
      </c>
      <c r="C3183" s="53" t="s">
        <v>15</v>
      </c>
      <c r="D3183" s="59">
        <v>6000</v>
      </c>
      <c r="E3183" s="59">
        <v>356.5</v>
      </c>
      <c r="F3183" s="53">
        <v>357.5</v>
      </c>
      <c r="G3183" s="53">
        <v>0</v>
      </c>
      <c r="H3183" s="31">
        <f t="shared" si="1628"/>
        <v>6000</v>
      </c>
      <c r="I3183" s="56">
        <v>0</v>
      </c>
      <c r="J3183" s="31" t="e">
        <f>SUM(#REF!+I3183+H3183)</f>
        <v>#REF!</v>
      </c>
    </row>
    <row r="3184" s="4" customFormat="1" ht="14.25" spans="1:10">
      <c r="A3184" s="66" t="s">
        <v>1109</v>
      </c>
      <c r="B3184" s="55" t="s">
        <v>165</v>
      </c>
      <c r="C3184" s="53" t="s">
        <v>15</v>
      </c>
      <c r="D3184" s="59">
        <v>4000</v>
      </c>
      <c r="E3184" s="59">
        <v>407</v>
      </c>
      <c r="F3184" s="53">
        <v>405.5</v>
      </c>
      <c r="G3184" s="53">
        <v>0</v>
      </c>
      <c r="H3184" s="31">
        <f t="shared" si="1628"/>
        <v>-6000</v>
      </c>
      <c r="I3184" s="56">
        <v>0</v>
      </c>
      <c r="J3184" s="31" t="e">
        <f>SUM(#REF!+I3184+H3184)</f>
        <v>#REF!</v>
      </c>
    </row>
    <row r="3185" s="4" customFormat="1" ht="14.25" spans="1:10">
      <c r="A3185" s="66" t="s">
        <v>1110</v>
      </c>
      <c r="B3185" s="55" t="s">
        <v>177</v>
      </c>
      <c r="C3185" s="53" t="s">
        <v>15</v>
      </c>
      <c r="D3185" s="59">
        <v>4000</v>
      </c>
      <c r="E3185" s="59">
        <v>541</v>
      </c>
      <c r="F3185" s="53">
        <v>542</v>
      </c>
      <c r="G3185" s="53">
        <v>543</v>
      </c>
      <c r="H3185" s="31">
        <f t="shared" si="1628"/>
        <v>4000</v>
      </c>
      <c r="I3185" s="56">
        <f t="shared" ref="I3185:I3187" si="1633">SUM(G3185-F3185)*D3185</f>
        <v>4000</v>
      </c>
      <c r="J3185" s="31" t="e">
        <f>SUM(#REF!+I3185+H3185)</f>
        <v>#REF!</v>
      </c>
    </row>
    <row r="3186" s="4" customFormat="1" ht="14.25" spans="1:10">
      <c r="A3186" s="66" t="s">
        <v>1110</v>
      </c>
      <c r="B3186" s="55" t="s">
        <v>329</v>
      </c>
      <c r="C3186" s="53" t="s">
        <v>15</v>
      </c>
      <c r="D3186" s="59">
        <v>4000</v>
      </c>
      <c r="E3186" s="59">
        <v>696.5</v>
      </c>
      <c r="F3186" s="53">
        <v>697.5</v>
      </c>
      <c r="G3186" s="53">
        <v>698.5</v>
      </c>
      <c r="H3186" s="31">
        <f t="shared" si="1628"/>
        <v>4000</v>
      </c>
      <c r="I3186" s="56">
        <f t="shared" si="1633"/>
        <v>4000</v>
      </c>
      <c r="J3186" s="31" t="e">
        <f>SUM(#REF!+I3186+H3186)</f>
        <v>#REF!</v>
      </c>
    </row>
    <row r="3187" s="4" customFormat="1" ht="14.25" spans="1:10">
      <c r="A3187" s="66" t="s">
        <v>1110</v>
      </c>
      <c r="B3187" s="55" t="s">
        <v>535</v>
      </c>
      <c r="C3187" s="53" t="s">
        <v>15</v>
      </c>
      <c r="D3187" s="59">
        <v>1600</v>
      </c>
      <c r="E3187" s="59">
        <v>851</v>
      </c>
      <c r="F3187" s="53">
        <v>854</v>
      </c>
      <c r="G3187" s="53">
        <v>858</v>
      </c>
      <c r="H3187" s="31">
        <f t="shared" si="1628"/>
        <v>4800</v>
      </c>
      <c r="I3187" s="56">
        <f t="shared" si="1633"/>
        <v>6400</v>
      </c>
      <c r="J3187" s="31" t="e">
        <f>SUM(#REF!+I3187+H3187)</f>
        <v>#REF!</v>
      </c>
    </row>
    <row r="3188" s="4" customFormat="1" ht="14.25" spans="1:10">
      <c r="A3188" s="66" t="s">
        <v>1110</v>
      </c>
      <c r="B3188" s="55" t="s">
        <v>448</v>
      </c>
      <c r="C3188" s="53" t="s">
        <v>15</v>
      </c>
      <c r="D3188" s="59">
        <v>4000</v>
      </c>
      <c r="E3188" s="59">
        <v>696.5</v>
      </c>
      <c r="F3188" s="53">
        <v>694</v>
      </c>
      <c r="G3188" s="53">
        <v>0</v>
      </c>
      <c r="H3188" s="31">
        <f t="shared" si="1628"/>
        <v>-10000</v>
      </c>
      <c r="I3188" s="56">
        <v>0</v>
      </c>
      <c r="J3188" s="31" t="e">
        <f>SUM(#REF!+I3188+H3188)</f>
        <v>#REF!</v>
      </c>
    </row>
    <row r="3189" s="4" customFormat="1" ht="14.25" spans="1:10">
      <c r="A3189" s="66" t="s">
        <v>1111</v>
      </c>
      <c r="B3189" s="55" t="s">
        <v>448</v>
      </c>
      <c r="C3189" s="53" t="s">
        <v>15</v>
      </c>
      <c r="D3189" s="59">
        <v>4000</v>
      </c>
      <c r="E3189" s="59">
        <v>688</v>
      </c>
      <c r="F3189" s="53">
        <v>689</v>
      </c>
      <c r="G3189" s="53">
        <v>690</v>
      </c>
      <c r="H3189" s="31">
        <f t="shared" si="1628"/>
        <v>4000</v>
      </c>
      <c r="I3189" s="56">
        <f t="shared" ref="I3189:I3196" si="1634">SUM(G3189-F3189)*D3189</f>
        <v>4000</v>
      </c>
      <c r="J3189" s="31" t="e">
        <f>SUM(#REF!+I3189+H3189)</f>
        <v>#REF!</v>
      </c>
    </row>
    <row r="3190" s="4" customFormat="1" ht="14.25" spans="1:10">
      <c r="A3190" s="66" t="s">
        <v>1111</v>
      </c>
      <c r="B3190" s="55" t="s">
        <v>623</v>
      </c>
      <c r="C3190" s="53" t="s">
        <v>15</v>
      </c>
      <c r="D3190" s="59">
        <v>6000</v>
      </c>
      <c r="E3190" s="59">
        <v>275</v>
      </c>
      <c r="F3190" s="53">
        <v>276</v>
      </c>
      <c r="G3190" s="53">
        <v>277</v>
      </c>
      <c r="H3190" s="31">
        <f t="shared" si="1628"/>
        <v>6000</v>
      </c>
      <c r="I3190" s="56">
        <f t="shared" si="1634"/>
        <v>6000</v>
      </c>
      <c r="J3190" s="31" t="e">
        <f>SUM(#REF!+I3190+H3190)</f>
        <v>#REF!</v>
      </c>
    </row>
    <row r="3191" s="4" customFormat="1" ht="14.25" spans="1:10">
      <c r="A3191" s="66" t="s">
        <v>1111</v>
      </c>
      <c r="B3191" s="55" t="s">
        <v>165</v>
      </c>
      <c r="C3191" s="53" t="s">
        <v>15</v>
      </c>
      <c r="D3191" s="59">
        <v>4000</v>
      </c>
      <c r="E3191" s="59">
        <v>400</v>
      </c>
      <c r="F3191" s="53">
        <v>401</v>
      </c>
      <c r="G3191" s="53">
        <v>402</v>
      </c>
      <c r="H3191" s="31">
        <f t="shared" si="1628"/>
        <v>4000</v>
      </c>
      <c r="I3191" s="56">
        <f t="shared" si="1634"/>
        <v>4000</v>
      </c>
      <c r="J3191" s="31" t="e">
        <f>SUM(#REF!+I3191+H3191)</f>
        <v>#REF!</v>
      </c>
    </row>
    <row r="3192" s="4" customFormat="1" ht="14.25" spans="1:10">
      <c r="A3192" s="66" t="s">
        <v>1111</v>
      </c>
      <c r="B3192" s="55" t="s">
        <v>177</v>
      </c>
      <c r="C3192" s="53" t="s">
        <v>15</v>
      </c>
      <c r="D3192" s="59">
        <v>4000</v>
      </c>
      <c r="E3192" s="59">
        <v>534</v>
      </c>
      <c r="F3192" s="53">
        <v>535</v>
      </c>
      <c r="G3192" s="53">
        <v>536</v>
      </c>
      <c r="H3192" s="31">
        <f t="shared" si="1628"/>
        <v>4000</v>
      </c>
      <c r="I3192" s="56">
        <f t="shared" si="1634"/>
        <v>4000</v>
      </c>
      <c r="J3192" s="31" t="e">
        <f>SUM(#REF!+I3192+H3192)</f>
        <v>#REF!</v>
      </c>
    </row>
    <row r="3193" s="4" customFormat="1" ht="14.25" spans="1:10">
      <c r="A3193" s="66" t="s">
        <v>1112</v>
      </c>
      <c r="B3193" s="55" t="s">
        <v>366</v>
      </c>
      <c r="C3193" s="53" t="s">
        <v>15</v>
      </c>
      <c r="D3193" s="59">
        <v>4000</v>
      </c>
      <c r="E3193" s="59">
        <v>535.5</v>
      </c>
      <c r="F3193" s="53">
        <v>536.5</v>
      </c>
      <c r="G3193" s="53">
        <v>537.5</v>
      </c>
      <c r="H3193" s="31">
        <f t="shared" si="1628"/>
        <v>4000</v>
      </c>
      <c r="I3193" s="56">
        <f t="shared" si="1634"/>
        <v>4000</v>
      </c>
      <c r="J3193" s="31" t="e">
        <f>SUM(#REF!+I3193+H3193)</f>
        <v>#REF!</v>
      </c>
    </row>
    <row r="3194" s="4" customFormat="1" ht="14.25" spans="1:10">
      <c r="A3194" s="66" t="s">
        <v>1112</v>
      </c>
      <c r="B3194" s="55" t="s">
        <v>655</v>
      </c>
      <c r="C3194" s="53" t="s">
        <v>15</v>
      </c>
      <c r="D3194" s="59">
        <v>1400</v>
      </c>
      <c r="E3194" s="59">
        <v>1758</v>
      </c>
      <c r="F3194" s="53">
        <v>1763</v>
      </c>
      <c r="G3194" s="53">
        <v>1768</v>
      </c>
      <c r="H3194" s="31">
        <f t="shared" si="1628"/>
        <v>7000</v>
      </c>
      <c r="I3194" s="56">
        <f t="shared" si="1634"/>
        <v>7000</v>
      </c>
      <c r="J3194" s="31" t="e">
        <f>SUM(#REF!+I3194+H3194)</f>
        <v>#REF!</v>
      </c>
    </row>
    <row r="3195" s="4" customFormat="1" ht="14.25" spans="1:10">
      <c r="A3195" s="66" t="s">
        <v>1113</v>
      </c>
      <c r="B3195" s="55" t="s">
        <v>177</v>
      </c>
      <c r="C3195" s="53" t="s">
        <v>15</v>
      </c>
      <c r="D3195" s="59">
        <v>4000</v>
      </c>
      <c r="E3195" s="59">
        <v>527.5</v>
      </c>
      <c r="F3195" s="53">
        <v>528.5</v>
      </c>
      <c r="G3195" s="53">
        <v>529.5</v>
      </c>
      <c r="H3195" s="31">
        <f t="shared" si="1628"/>
        <v>4000</v>
      </c>
      <c r="I3195" s="56">
        <f t="shared" si="1634"/>
        <v>4000</v>
      </c>
      <c r="J3195" s="31" t="e">
        <f>SUM(#REF!+I3195+H3195)</f>
        <v>#REF!</v>
      </c>
    </row>
    <row r="3196" s="4" customFormat="1" ht="14.25" spans="1:10">
      <c r="A3196" s="66" t="s">
        <v>1113</v>
      </c>
      <c r="B3196" s="55" t="s">
        <v>520</v>
      </c>
      <c r="C3196" s="53" t="s">
        <v>15</v>
      </c>
      <c r="D3196" s="59">
        <v>2000</v>
      </c>
      <c r="E3196" s="59">
        <v>811</v>
      </c>
      <c r="F3196" s="53">
        <v>813</v>
      </c>
      <c r="G3196" s="53">
        <v>815</v>
      </c>
      <c r="H3196" s="31">
        <f t="shared" si="1628"/>
        <v>4000</v>
      </c>
      <c r="I3196" s="56">
        <f t="shared" si="1634"/>
        <v>4000</v>
      </c>
      <c r="J3196" s="31" t="e">
        <f>SUM(#REF!+I3196+H3196)</f>
        <v>#REF!</v>
      </c>
    </row>
    <row r="3197" s="4" customFormat="1" ht="14.25" spans="1:10">
      <c r="A3197" s="66" t="s">
        <v>1113</v>
      </c>
      <c r="B3197" s="55" t="s">
        <v>448</v>
      </c>
      <c r="C3197" s="53" t="s">
        <v>15</v>
      </c>
      <c r="D3197" s="59">
        <v>4000</v>
      </c>
      <c r="E3197" s="59">
        <v>686</v>
      </c>
      <c r="F3197" s="53">
        <v>684.5</v>
      </c>
      <c r="G3197" s="53">
        <v>0</v>
      </c>
      <c r="H3197" s="31">
        <f t="shared" si="1628"/>
        <v>-6000</v>
      </c>
      <c r="I3197" s="56">
        <v>0</v>
      </c>
      <c r="J3197" s="31" t="e">
        <f>SUM(#REF!+I3197+H3197)</f>
        <v>#REF!</v>
      </c>
    </row>
    <row r="3198" s="4" customFormat="1" ht="14.25" spans="1:10">
      <c r="A3198" s="66" t="s">
        <v>1113</v>
      </c>
      <c r="B3198" s="55" t="s">
        <v>653</v>
      </c>
      <c r="C3198" s="53" t="s">
        <v>15</v>
      </c>
      <c r="D3198" s="59">
        <v>4000</v>
      </c>
      <c r="E3198" s="59">
        <v>212</v>
      </c>
      <c r="F3198" s="53">
        <v>210.5</v>
      </c>
      <c r="G3198" s="53">
        <v>0</v>
      </c>
      <c r="H3198" s="31">
        <f t="shared" si="1628"/>
        <v>-6000</v>
      </c>
      <c r="I3198" s="56">
        <v>0</v>
      </c>
      <c r="J3198" s="31" t="e">
        <f>SUM(#REF!+I3198+H3198)</f>
        <v>#REF!</v>
      </c>
    </row>
    <row r="3199" s="4" customFormat="1" ht="14.25" spans="1:10">
      <c r="A3199" s="66" t="s">
        <v>1114</v>
      </c>
      <c r="B3199" s="55" t="s">
        <v>448</v>
      </c>
      <c r="C3199" s="53" t="s">
        <v>15</v>
      </c>
      <c r="D3199" s="59">
        <v>4000</v>
      </c>
      <c r="E3199" s="59">
        <v>668.5</v>
      </c>
      <c r="F3199" s="53">
        <v>669.5</v>
      </c>
      <c r="G3199" s="53">
        <v>670.5</v>
      </c>
      <c r="H3199" s="31">
        <f t="shared" si="1628"/>
        <v>4000</v>
      </c>
      <c r="I3199" s="56">
        <f t="shared" ref="I3199:I3200" si="1635">SUM(G3199-F3199)*D3199</f>
        <v>4000</v>
      </c>
      <c r="J3199" s="31" t="e">
        <f>SUM(#REF!+I3199+H3199)</f>
        <v>#REF!</v>
      </c>
    </row>
    <row r="3200" s="4" customFormat="1" ht="14.25" spans="1:10">
      <c r="A3200" s="66" t="s">
        <v>1114</v>
      </c>
      <c r="B3200" s="55" t="s">
        <v>366</v>
      </c>
      <c r="C3200" s="53" t="s">
        <v>15</v>
      </c>
      <c r="D3200" s="59">
        <v>4000</v>
      </c>
      <c r="E3200" s="59">
        <v>520.5</v>
      </c>
      <c r="F3200" s="53">
        <v>521.5</v>
      </c>
      <c r="G3200" s="53">
        <v>522.5</v>
      </c>
      <c r="H3200" s="31">
        <f t="shared" si="1628"/>
        <v>4000</v>
      </c>
      <c r="I3200" s="56">
        <f t="shared" si="1635"/>
        <v>4000</v>
      </c>
      <c r="J3200" s="31" t="e">
        <f>SUM(#REF!+I3200+H3200)</f>
        <v>#REF!</v>
      </c>
    </row>
    <row r="3201" s="4" customFormat="1" ht="14.25" spans="1:10">
      <c r="A3201" s="66" t="s">
        <v>1114</v>
      </c>
      <c r="B3201" s="55" t="s">
        <v>308</v>
      </c>
      <c r="C3201" s="53" t="s">
        <v>15</v>
      </c>
      <c r="D3201" s="59">
        <v>3000</v>
      </c>
      <c r="E3201" s="59">
        <v>488</v>
      </c>
      <c r="F3201" s="53">
        <v>490</v>
      </c>
      <c r="G3201" s="53">
        <v>0</v>
      </c>
      <c r="H3201" s="31">
        <f t="shared" si="1628"/>
        <v>6000</v>
      </c>
      <c r="I3201" s="56">
        <v>0</v>
      </c>
      <c r="J3201" s="31" t="e">
        <f>SUM(#REF!+I3201+H3201)</f>
        <v>#REF!</v>
      </c>
    </row>
    <row r="3202" s="4" customFormat="1" ht="14.25" spans="1:10">
      <c r="A3202" s="66" t="s">
        <v>1115</v>
      </c>
      <c r="B3202" s="55" t="s">
        <v>429</v>
      </c>
      <c r="C3202" s="53" t="s">
        <v>15</v>
      </c>
      <c r="D3202" s="59">
        <v>2400</v>
      </c>
      <c r="E3202" s="59">
        <v>639</v>
      </c>
      <c r="F3202" s="53">
        <v>641</v>
      </c>
      <c r="G3202" s="53">
        <v>644</v>
      </c>
      <c r="H3202" s="31">
        <f t="shared" si="1628"/>
        <v>4800</v>
      </c>
      <c r="I3202" s="56">
        <f t="shared" ref="I3202:I3203" si="1636">SUM(G3202-F3202)*D3202</f>
        <v>7200</v>
      </c>
      <c r="J3202" s="31" t="e">
        <f>SUM(#REF!+I3202+H3202)</f>
        <v>#REF!</v>
      </c>
    </row>
    <row r="3203" s="4" customFormat="1" ht="14.25" spans="1:10">
      <c r="A3203" s="66" t="s">
        <v>1115</v>
      </c>
      <c r="B3203" s="55" t="s">
        <v>76</v>
      </c>
      <c r="C3203" s="53" t="s">
        <v>15</v>
      </c>
      <c r="D3203" s="59">
        <v>2000</v>
      </c>
      <c r="E3203" s="59">
        <v>688</v>
      </c>
      <c r="F3203" s="53">
        <v>690</v>
      </c>
      <c r="G3203" s="53">
        <v>692</v>
      </c>
      <c r="H3203" s="31">
        <f t="shared" si="1628"/>
        <v>4000</v>
      </c>
      <c r="I3203" s="56">
        <f t="shared" si="1636"/>
        <v>4000</v>
      </c>
      <c r="J3203" s="31" t="e">
        <f>SUM(#REF!+I3203+H3203)</f>
        <v>#REF!</v>
      </c>
    </row>
    <row r="3204" s="4" customFormat="1" ht="14.25" spans="1:10">
      <c r="A3204" s="66" t="s">
        <v>1115</v>
      </c>
      <c r="B3204" s="55" t="s">
        <v>788</v>
      </c>
      <c r="C3204" s="53" t="s">
        <v>15</v>
      </c>
      <c r="D3204" s="59">
        <v>2000</v>
      </c>
      <c r="E3204" s="59">
        <v>982</v>
      </c>
      <c r="F3204" s="53">
        <v>977.5</v>
      </c>
      <c r="G3204" s="53">
        <v>0</v>
      </c>
      <c r="H3204" s="31">
        <f t="shared" si="1628"/>
        <v>-9000</v>
      </c>
      <c r="I3204" s="56">
        <v>0</v>
      </c>
      <c r="J3204" s="31" t="e">
        <f>SUM(#REF!+I3204+H3204)</f>
        <v>#REF!</v>
      </c>
    </row>
    <row r="3205" s="4" customFormat="1" ht="14.25" spans="1:10">
      <c r="A3205" s="66" t="s">
        <v>1116</v>
      </c>
      <c r="B3205" s="55" t="s">
        <v>177</v>
      </c>
      <c r="C3205" s="53" t="s">
        <v>15</v>
      </c>
      <c r="D3205" s="59">
        <v>4000</v>
      </c>
      <c r="E3205" s="59">
        <v>507.5</v>
      </c>
      <c r="F3205" s="53">
        <v>509</v>
      </c>
      <c r="G3205" s="53">
        <v>510</v>
      </c>
      <c r="H3205" s="31">
        <f t="shared" si="1628"/>
        <v>6000</v>
      </c>
      <c r="I3205" s="56">
        <f t="shared" ref="I3205:I3206" si="1637">SUM(G3205-F3205)*D3205</f>
        <v>4000</v>
      </c>
      <c r="J3205" s="31" t="e">
        <f>SUM(#REF!+I3205+H3205)</f>
        <v>#REF!</v>
      </c>
    </row>
    <row r="3206" s="4" customFormat="1" ht="14.25" spans="1:10">
      <c r="A3206" s="66" t="s">
        <v>1116</v>
      </c>
      <c r="B3206" s="55" t="s">
        <v>429</v>
      </c>
      <c r="C3206" s="53" t="s">
        <v>15</v>
      </c>
      <c r="D3206" s="59">
        <v>2400</v>
      </c>
      <c r="E3206" s="59">
        <v>634.5</v>
      </c>
      <c r="F3206" s="53">
        <v>636</v>
      </c>
      <c r="G3206" s="53">
        <v>638</v>
      </c>
      <c r="H3206" s="31">
        <f t="shared" si="1628"/>
        <v>3600</v>
      </c>
      <c r="I3206" s="56">
        <f t="shared" si="1637"/>
        <v>4800</v>
      </c>
      <c r="J3206" s="31" t="e">
        <f>SUM(#REF!+I3206+H3206)</f>
        <v>#REF!</v>
      </c>
    </row>
    <row r="3207" s="4" customFormat="1" ht="14.25" spans="1:10">
      <c r="A3207" s="66" t="s">
        <v>1116</v>
      </c>
      <c r="B3207" s="55" t="s">
        <v>506</v>
      </c>
      <c r="C3207" s="53" t="s">
        <v>15</v>
      </c>
      <c r="D3207" s="59">
        <v>14000</v>
      </c>
      <c r="E3207" s="59">
        <v>99.5</v>
      </c>
      <c r="F3207" s="53">
        <v>100.2</v>
      </c>
      <c r="G3207" s="53">
        <v>0</v>
      </c>
      <c r="H3207" s="31">
        <f t="shared" si="1628"/>
        <v>9800.00000000004</v>
      </c>
      <c r="I3207" s="56">
        <v>0</v>
      </c>
      <c r="J3207" s="31" t="e">
        <f>SUM(#REF!+I3207+H3207)</f>
        <v>#REF!</v>
      </c>
    </row>
    <row r="3208" s="4" customFormat="1" ht="14.25" spans="1:10">
      <c r="A3208" s="66" t="s">
        <v>1116</v>
      </c>
      <c r="B3208" s="55" t="s">
        <v>688</v>
      </c>
      <c r="C3208" s="53" t="s">
        <v>15</v>
      </c>
      <c r="D3208" s="59">
        <v>1000</v>
      </c>
      <c r="E3208" s="59">
        <v>1254</v>
      </c>
      <c r="F3208" s="53">
        <v>1258</v>
      </c>
      <c r="G3208" s="53">
        <v>0</v>
      </c>
      <c r="H3208" s="31">
        <f t="shared" si="1628"/>
        <v>4000</v>
      </c>
      <c r="I3208" s="56">
        <v>0</v>
      </c>
      <c r="J3208" s="31" t="e">
        <f>SUM(#REF!+I3208+H3208)</f>
        <v>#REF!</v>
      </c>
    </row>
    <row r="3209" s="4" customFormat="1" ht="14.25" spans="1:10">
      <c r="A3209" s="66" t="s">
        <v>1117</v>
      </c>
      <c r="B3209" s="55" t="s">
        <v>413</v>
      </c>
      <c r="C3209" s="53" t="s">
        <v>15</v>
      </c>
      <c r="D3209" s="59">
        <v>1000</v>
      </c>
      <c r="E3209" s="59">
        <v>1882</v>
      </c>
      <c r="F3209" s="53">
        <v>1886</v>
      </c>
      <c r="G3209" s="53">
        <v>1890</v>
      </c>
      <c r="H3209" s="31">
        <f t="shared" si="1628"/>
        <v>4000</v>
      </c>
      <c r="I3209" s="56">
        <f t="shared" ref="I3209:I3213" si="1638">SUM(G3209-F3209)*D3209</f>
        <v>4000</v>
      </c>
      <c r="J3209" s="31" t="e">
        <f>SUM(#REF!+I3209+H3209)</f>
        <v>#REF!</v>
      </c>
    </row>
    <row r="3210" s="4" customFormat="1" ht="14.25" spans="1:10">
      <c r="A3210" s="66" t="s">
        <v>1117</v>
      </c>
      <c r="B3210" s="55" t="s">
        <v>177</v>
      </c>
      <c r="C3210" s="53" t="s">
        <v>15</v>
      </c>
      <c r="D3210" s="59">
        <v>4000</v>
      </c>
      <c r="E3210" s="59">
        <v>497.5</v>
      </c>
      <c r="F3210" s="53">
        <v>498.5</v>
      </c>
      <c r="G3210" s="53">
        <v>499.5</v>
      </c>
      <c r="H3210" s="31">
        <f t="shared" si="1628"/>
        <v>4000</v>
      </c>
      <c r="I3210" s="56">
        <f t="shared" si="1638"/>
        <v>4000</v>
      </c>
      <c r="J3210" s="31" t="e">
        <f>SUM(#REF!+I3210+H3210)</f>
        <v>#REF!</v>
      </c>
    </row>
    <row r="3211" s="4" customFormat="1" ht="14.25" spans="1:10">
      <c r="A3211" s="66" t="s">
        <v>1117</v>
      </c>
      <c r="B3211" s="55" t="s">
        <v>177</v>
      </c>
      <c r="C3211" s="53" t="s">
        <v>15</v>
      </c>
      <c r="D3211" s="59">
        <v>4000</v>
      </c>
      <c r="E3211" s="59">
        <v>504</v>
      </c>
      <c r="F3211" s="53">
        <v>505</v>
      </c>
      <c r="G3211" s="53">
        <v>506</v>
      </c>
      <c r="H3211" s="31">
        <f t="shared" si="1628"/>
        <v>4000</v>
      </c>
      <c r="I3211" s="56">
        <f t="shared" si="1638"/>
        <v>4000</v>
      </c>
      <c r="J3211" s="31" t="e">
        <f>SUM(#REF!+I3211+H3211)</f>
        <v>#REF!</v>
      </c>
    </row>
    <row r="3212" s="4" customFormat="1" ht="14.25" spans="1:10">
      <c r="A3212" s="66" t="s">
        <v>1118</v>
      </c>
      <c r="B3212" s="55" t="s">
        <v>366</v>
      </c>
      <c r="C3212" s="53" t="s">
        <v>15</v>
      </c>
      <c r="D3212" s="59">
        <v>4000</v>
      </c>
      <c r="E3212" s="59">
        <v>520</v>
      </c>
      <c r="F3212" s="53">
        <v>521</v>
      </c>
      <c r="G3212" s="53">
        <v>522</v>
      </c>
      <c r="H3212" s="31">
        <f t="shared" si="1628"/>
        <v>4000</v>
      </c>
      <c r="I3212" s="56">
        <f t="shared" si="1638"/>
        <v>4000</v>
      </c>
      <c r="J3212" s="31" t="e">
        <f>SUM(#REF!+I3212+H3212)</f>
        <v>#REF!</v>
      </c>
    </row>
    <row r="3213" s="4" customFormat="1" ht="14.25" spans="1:10">
      <c r="A3213" s="66" t="s">
        <v>1118</v>
      </c>
      <c r="B3213" s="55" t="s">
        <v>448</v>
      </c>
      <c r="C3213" s="53" t="s">
        <v>15</v>
      </c>
      <c r="D3213" s="59">
        <v>4000</v>
      </c>
      <c r="E3213" s="59">
        <v>663</v>
      </c>
      <c r="F3213" s="53">
        <v>664</v>
      </c>
      <c r="G3213" s="53">
        <v>665</v>
      </c>
      <c r="H3213" s="31">
        <f t="shared" si="1628"/>
        <v>4000</v>
      </c>
      <c r="I3213" s="56">
        <f t="shared" si="1638"/>
        <v>4000</v>
      </c>
      <c r="J3213" s="31" t="e">
        <f>SUM(#REF!+I3213+H3213)</f>
        <v>#REF!</v>
      </c>
    </row>
    <row r="3214" s="4" customFormat="1" ht="14.25" spans="1:10">
      <c r="A3214" s="66" t="s">
        <v>1118</v>
      </c>
      <c r="B3214" s="55" t="s">
        <v>177</v>
      </c>
      <c r="C3214" s="53" t="s">
        <v>15</v>
      </c>
      <c r="D3214" s="59">
        <v>4000</v>
      </c>
      <c r="E3214" s="59">
        <v>493.5</v>
      </c>
      <c r="F3214" s="53">
        <v>491.8</v>
      </c>
      <c r="G3214" s="53">
        <v>0</v>
      </c>
      <c r="H3214" s="31">
        <f t="shared" si="1628"/>
        <v>-6799.99999999995</v>
      </c>
      <c r="I3214" s="56">
        <v>0</v>
      </c>
      <c r="J3214" s="31" t="e">
        <f>SUM(#REF!+I3214+H3214)</f>
        <v>#REF!</v>
      </c>
    </row>
    <row r="3215" s="4" customFormat="1" ht="14.25" spans="1:10">
      <c r="A3215" s="66" t="s">
        <v>1119</v>
      </c>
      <c r="B3215" s="55" t="s">
        <v>366</v>
      </c>
      <c r="C3215" s="53" t="s">
        <v>15</v>
      </c>
      <c r="D3215" s="59">
        <v>4000</v>
      </c>
      <c r="E3215" s="59">
        <v>510.5</v>
      </c>
      <c r="F3215" s="53">
        <v>511.5</v>
      </c>
      <c r="G3215" s="53">
        <v>512.5</v>
      </c>
      <c r="H3215" s="31">
        <f t="shared" ref="H3215:H3222" si="1639">SUM(F3215-E3215)*D3215</f>
        <v>4000</v>
      </c>
      <c r="I3215" s="56">
        <f t="shared" ref="I3215:I3217" si="1640">SUM(G3215-F3215)*D3215</f>
        <v>4000</v>
      </c>
      <c r="J3215" s="31" t="e">
        <f>SUM(#REF!+I3215+H3215)</f>
        <v>#REF!</v>
      </c>
    </row>
    <row r="3216" s="4" customFormat="1" ht="14.25" spans="1:10">
      <c r="A3216" s="66" t="s">
        <v>1119</v>
      </c>
      <c r="B3216" s="55" t="s">
        <v>448</v>
      </c>
      <c r="C3216" s="53" t="s">
        <v>15</v>
      </c>
      <c r="D3216" s="59">
        <v>4000</v>
      </c>
      <c r="E3216" s="59">
        <v>659</v>
      </c>
      <c r="F3216" s="53">
        <v>660</v>
      </c>
      <c r="G3216" s="53">
        <v>661</v>
      </c>
      <c r="H3216" s="31">
        <f t="shared" si="1639"/>
        <v>4000</v>
      </c>
      <c r="I3216" s="56">
        <f t="shared" si="1640"/>
        <v>4000</v>
      </c>
      <c r="J3216" s="31" t="e">
        <f>SUM(#REF!+I3216+H3216)</f>
        <v>#REF!</v>
      </c>
    </row>
    <row r="3217" s="4" customFormat="1" ht="14.25" spans="1:10">
      <c r="A3217" s="66" t="s">
        <v>1119</v>
      </c>
      <c r="B3217" s="55" t="s">
        <v>177</v>
      </c>
      <c r="C3217" s="53" t="s">
        <v>15</v>
      </c>
      <c r="D3217" s="59">
        <v>4000</v>
      </c>
      <c r="E3217" s="59">
        <v>480</v>
      </c>
      <c r="F3217" s="53">
        <v>481</v>
      </c>
      <c r="G3217" s="53">
        <v>482</v>
      </c>
      <c r="H3217" s="31">
        <f t="shared" si="1639"/>
        <v>4000</v>
      </c>
      <c r="I3217" s="56">
        <f t="shared" si="1640"/>
        <v>4000</v>
      </c>
      <c r="J3217" s="31" t="e">
        <f>SUM(#REF!+I3217+H3217)</f>
        <v>#REF!</v>
      </c>
    </row>
    <row r="3218" s="4" customFormat="1" ht="14.25" spans="1:10">
      <c r="A3218" s="66" t="s">
        <v>1119</v>
      </c>
      <c r="B3218" s="55" t="s">
        <v>413</v>
      </c>
      <c r="C3218" s="53" t="s">
        <v>15</v>
      </c>
      <c r="D3218" s="59">
        <v>500</v>
      </c>
      <c r="E3218" s="59">
        <v>1871</v>
      </c>
      <c r="F3218" s="53">
        <v>1876</v>
      </c>
      <c r="G3218" s="53">
        <v>0</v>
      </c>
      <c r="H3218" s="31">
        <f t="shared" si="1639"/>
        <v>2500</v>
      </c>
      <c r="I3218" s="56">
        <v>0</v>
      </c>
      <c r="J3218" s="31" t="e">
        <f>SUM(#REF!+I3218+H3218)</f>
        <v>#REF!</v>
      </c>
    </row>
    <row r="3219" s="4" customFormat="1" ht="14.25" spans="1:10">
      <c r="A3219" s="66" t="s">
        <v>1119</v>
      </c>
      <c r="B3219" s="55" t="s">
        <v>751</v>
      </c>
      <c r="C3219" s="53" t="s">
        <v>15</v>
      </c>
      <c r="D3219" s="59">
        <v>4000</v>
      </c>
      <c r="E3219" s="59">
        <v>376</v>
      </c>
      <c r="F3219" s="53">
        <v>374.5</v>
      </c>
      <c r="G3219" s="53">
        <v>0</v>
      </c>
      <c r="H3219" s="31">
        <f t="shared" si="1639"/>
        <v>-6000</v>
      </c>
      <c r="I3219" s="56">
        <v>0</v>
      </c>
      <c r="J3219" s="31" t="e">
        <f>SUM(#REF!+I3219+H3219)</f>
        <v>#REF!</v>
      </c>
    </row>
    <row r="3220" s="4" customFormat="1" ht="14.25" spans="1:10">
      <c r="A3220" s="66" t="s">
        <v>1120</v>
      </c>
      <c r="B3220" s="55" t="s">
        <v>329</v>
      </c>
      <c r="C3220" s="53" t="s">
        <v>15</v>
      </c>
      <c r="D3220" s="59">
        <v>4000</v>
      </c>
      <c r="E3220" s="59">
        <v>652.5</v>
      </c>
      <c r="F3220" s="53">
        <v>653.5</v>
      </c>
      <c r="G3220" s="53">
        <v>654.5</v>
      </c>
      <c r="H3220" s="31">
        <f t="shared" si="1639"/>
        <v>4000</v>
      </c>
      <c r="I3220" s="56">
        <f t="shared" ref="I3220:I3221" si="1641">SUM(G3220-F3220)*D3220</f>
        <v>4000</v>
      </c>
      <c r="J3220" s="31" t="e">
        <f>SUM(#REF!+I3220+H3220)</f>
        <v>#REF!</v>
      </c>
    </row>
    <row r="3221" s="4" customFormat="1" ht="14.25" spans="1:10">
      <c r="A3221" s="66" t="s">
        <v>1120</v>
      </c>
      <c r="B3221" s="55" t="s">
        <v>653</v>
      </c>
      <c r="C3221" s="53" t="s">
        <v>15</v>
      </c>
      <c r="D3221" s="59">
        <v>4000</v>
      </c>
      <c r="E3221" s="59">
        <v>215</v>
      </c>
      <c r="F3221" s="53">
        <v>216</v>
      </c>
      <c r="G3221" s="53">
        <v>217</v>
      </c>
      <c r="H3221" s="31">
        <f t="shared" si="1639"/>
        <v>4000</v>
      </c>
      <c r="I3221" s="56">
        <f t="shared" si="1641"/>
        <v>4000</v>
      </c>
      <c r="J3221" s="31" t="e">
        <f>SUM(#REF!+I3221+H3221)</f>
        <v>#REF!</v>
      </c>
    </row>
    <row r="3222" s="4" customFormat="1" ht="14.25" spans="1:10">
      <c r="A3222" s="66" t="s">
        <v>1120</v>
      </c>
      <c r="B3222" s="55" t="s">
        <v>788</v>
      </c>
      <c r="C3222" s="53" t="s">
        <v>15</v>
      </c>
      <c r="D3222" s="59">
        <v>2000</v>
      </c>
      <c r="E3222" s="59">
        <v>935</v>
      </c>
      <c r="F3222" s="53">
        <v>931.5</v>
      </c>
      <c r="G3222" s="53">
        <v>0</v>
      </c>
      <c r="H3222" s="31">
        <f t="shared" si="1639"/>
        <v>-7000</v>
      </c>
      <c r="I3222" s="56">
        <v>0</v>
      </c>
      <c r="J3222" s="31" t="e">
        <f>SUM(#REF!+I3222+H3222)</f>
        <v>#REF!</v>
      </c>
    </row>
    <row r="3223" s="4" customFormat="1" ht="14.25" spans="1:10">
      <c r="A3223" s="66" t="s">
        <v>1121</v>
      </c>
      <c r="B3223" s="55" t="s">
        <v>165</v>
      </c>
      <c r="C3223" s="53" t="s">
        <v>17</v>
      </c>
      <c r="D3223" s="59">
        <v>4000</v>
      </c>
      <c r="E3223" s="59">
        <v>382.5</v>
      </c>
      <c r="F3223" s="53">
        <v>381.5</v>
      </c>
      <c r="G3223" s="53">
        <v>380.5</v>
      </c>
      <c r="H3223" s="31">
        <f t="shared" ref="H3223:H3224" si="1642">SUM(E3223-F3223)*D3223</f>
        <v>4000</v>
      </c>
      <c r="I3223" s="56">
        <f>SUM(F3223-G3223)*D3223</f>
        <v>4000</v>
      </c>
      <c r="J3223" s="31" t="e">
        <f>SUM(#REF!+I3223+H3223)</f>
        <v>#REF!</v>
      </c>
    </row>
    <row r="3224" s="4" customFormat="1" ht="14.25" spans="1:10">
      <c r="A3224" s="66" t="s">
        <v>1121</v>
      </c>
      <c r="B3224" s="55" t="s">
        <v>177</v>
      </c>
      <c r="C3224" s="53" t="s">
        <v>17</v>
      </c>
      <c r="D3224" s="59">
        <v>4000</v>
      </c>
      <c r="E3224" s="59">
        <v>487.5</v>
      </c>
      <c r="F3224" s="53">
        <v>486.5</v>
      </c>
      <c r="G3224" s="53">
        <v>485.5</v>
      </c>
      <c r="H3224" s="31">
        <f t="shared" si="1642"/>
        <v>4000</v>
      </c>
      <c r="I3224" s="56">
        <f>SUM(F3224-G3224)*D3224</f>
        <v>4000</v>
      </c>
      <c r="J3224" s="31" t="e">
        <f>SUM(#REF!+I3224+H3224)</f>
        <v>#REF!</v>
      </c>
    </row>
    <row r="3225" s="4" customFormat="1" ht="14.25" spans="1:10">
      <c r="A3225" s="66" t="s">
        <v>1121</v>
      </c>
      <c r="B3225" s="55" t="s">
        <v>448</v>
      </c>
      <c r="C3225" s="53" t="s">
        <v>15</v>
      </c>
      <c r="D3225" s="59">
        <v>4000</v>
      </c>
      <c r="E3225" s="59">
        <v>654</v>
      </c>
      <c r="F3225" s="53">
        <v>655</v>
      </c>
      <c r="G3225" s="53">
        <v>656</v>
      </c>
      <c r="H3225" s="31">
        <f t="shared" ref="H3225:H3229" si="1643">SUM(F3225-E3225)*D3225</f>
        <v>4000</v>
      </c>
      <c r="I3225" s="56">
        <f t="shared" ref="I3225" si="1644">SUM(G3225-F3225)*D3225</f>
        <v>4000</v>
      </c>
      <c r="J3225" s="31" t="e">
        <f>SUM(#REF!+I3225+H3225)</f>
        <v>#REF!</v>
      </c>
    </row>
    <row r="3226" s="4" customFormat="1" ht="14.25" spans="1:10">
      <c r="A3226" s="66" t="s">
        <v>1122</v>
      </c>
      <c r="B3226" s="55" t="s">
        <v>165</v>
      </c>
      <c r="C3226" s="53" t="s">
        <v>15</v>
      </c>
      <c r="D3226" s="59">
        <v>4000</v>
      </c>
      <c r="E3226" s="59">
        <v>391</v>
      </c>
      <c r="F3226" s="53">
        <v>392</v>
      </c>
      <c r="G3226" s="53">
        <v>0</v>
      </c>
      <c r="H3226" s="31">
        <f t="shared" si="1643"/>
        <v>4000</v>
      </c>
      <c r="I3226" s="56">
        <v>0</v>
      </c>
      <c r="J3226" s="31" t="e">
        <f>SUM(#REF!+I3226+H3226)</f>
        <v>#REF!</v>
      </c>
    </row>
    <row r="3227" s="4" customFormat="1" ht="14.25" spans="1:10">
      <c r="A3227" s="66" t="s">
        <v>1122</v>
      </c>
      <c r="B3227" s="55" t="s">
        <v>366</v>
      </c>
      <c r="C3227" s="53" t="s">
        <v>15</v>
      </c>
      <c r="D3227" s="59">
        <v>4000</v>
      </c>
      <c r="E3227" s="59">
        <v>517</v>
      </c>
      <c r="F3227" s="53">
        <v>518</v>
      </c>
      <c r="G3227" s="53">
        <v>0</v>
      </c>
      <c r="H3227" s="31">
        <f t="shared" si="1643"/>
        <v>4000</v>
      </c>
      <c r="I3227" s="56">
        <v>0</v>
      </c>
      <c r="J3227" s="31" t="e">
        <f>SUM(#REF!+I3227+H3227)</f>
        <v>#REF!</v>
      </c>
    </row>
    <row r="3228" s="4" customFormat="1" ht="14.25" spans="1:10">
      <c r="A3228" s="66" t="s">
        <v>1122</v>
      </c>
      <c r="B3228" s="55" t="s">
        <v>177</v>
      </c>
      <c r="C3228" s="53" t="s">
        <v>15</v>
      </c>
      <c r="D3228" s="59">
        <v>4000</v>
      </c>
      <c r="E3228" s="59">
        <v>496</v>
      </c>
      <c r="F3228" s="53">
        <v>497</v>
      </c>
      <c r="G3228" s="53">
        <v>0</v>
      </c>
      <c r="H3228" s="31">
        <f t="shared" si="1643"/>
        <v>4000</v>
      </c>
      <c r="I3228" s="56">
        <v>0</v>
      </c>
      <c r="J3228" s="31" t="e">
        <f>SUM(#REF!+I3228+H3228)</f>
        <v>#REF!</v>
      </c>
    </row>
    <row r="3229" s="4" customFormat="1" ht="14.25" spans="1:10">
      <c r="A3229" s="66" t="s">
        <v>1122</v>
      </c>
      <c r="B3229" s="55" t="s">
        <v>623</v>
      </c>
      <c r="C3229" s="53" t="s">
        <v>15</v>
      </c>
      <c r="D3229" s="59">
        <v>6000</v>
      </c>
      <c r="E3229" s="59">
        <v>267</v>
      </c>
      <c r="F3229" s="53">
        <v>265.5</v>
      </c>
      <c r="G3229" s="53">
        <v>0</v>
      </c>
      <c r="H3229" s="31">
        <f t="shared" si="1643"/>
        <v>-9000</v>
      </c>
      <c r="I3229" s="56">
        <v>0</v>
      </c>
      <c r="J3229" s="31" t="e">
        <f>SUM(#REF!+I3229+H3229)</f>
        <v>#REF!</v>
      </c>
    </row>
    <row r="3230" s="4" customFormat="1" ht="14.25" spans="1:10">
      <c r="A3230" s="66" t="s">
        <v>1123</v>
      </c>
      <c r="B3230" s="55" t="s">
        <v>186</v>
      </c>
      <c r="C3230" s="53" t="s">
        <v>17</v>
      </c>
      <c r="D3230" s="59">
        <v>6000</v>
      </c>
      <c r="E3230" s="59">
        <v>317.5</v>
      </c>
      <c r="F3230" s="53">
        <v>316.8</v>
      </c>
      <c r="G3230" s="53">
        <v>316</v>
      </c>
      <c r="H3230" s="31">
        <f t="shared" ref="H3230:H3231" si="1645">SUM(E3230-F3230)*D3230</f>
        <v>4199.99999999993</v>
      </c>
      <c r="I3230" s="56">
        <f>SUM(F3230-G3230)*D3230</f>
        <v>4800.00000000007</v>
      </c>
      <c r="J3230" s="31" t="e">
        <f>SUM(#REF!+I3230+H3230)</f>
        <v>#REF!</v>
      </c>
    </row>
    <row r="3231" s="4" customFormat="1" ht="14.25" spans="1:10">
      <c r="A3231" s="66" t="s">
        <v>1123</v>
      </c>
      <c r="B3231" s="55" t="s">
        <v>597</v>
      </c>
      <c r="C3231" s="53" t="s">
        <v>17</v>
      </c>
      <c r="D3231" s="59">
        <v>3000</v>
      </c>
      <c r="E3231" s="59">
        <v>409</v>
      </c>
      <c r="F3231" s="53">
        <v>407.5</v>
      </c>
      <c r="G3231" s="53">
        <v>0</v>
      </c>
      <c r="H3231" s="31">
        <f t="shared" si="1645"/>
        <v>4500</v>
      </c>
      <c r="I3231" s="56">
        <v>0</v>
      </c>
      <c r="J3231" s="31" t="e">
        <f>SUM(#REF!+I3231+H3231)</f>
        <v>#REF!</v>
      </c>
    </row>
    <row r="3232" s="4" customFormat="1" ht="14.25" spans="1:10">
      <c r="A3232" s="66" t="s">
        <v>1124</v>
      </c>
      <c r="B3232" s="55" t="s">
        <v>1084</v>
      </c>
      <c r="C3232" s="53" t="s">
        <v>15</v>
      </c>
      <c r="D3232" s="59">
        <v>16000</v>
      </c>
      <c r="E3232" s="59">
        <v>126.6</v>
      </c>
      <c r="F3232" s="53">
        <v>127</v>
      </c>
      <c r="G3232" s="53">
        <v>127.5</v>
      </c>
      <c r="H3232" s="31">
        <f t="shared" ref="H3232:H3234" si="1646">SUM(F3232-E3232)*D3232</f>
        <v>6400.00000000009</v>
      </c>
      <c r="I3232" s="56">
        <f t="shared" ref="I3232:I3234" si="1647">SUM(G3232-F3232)*D3232</f>
        <v>8000</v>
      </c>
      <c r="J3232" s="31" t="e">
        <f>SUM(#REF!+I3232+H3232)</f>
        <v>#REF!</v>
      </c>
    </row>
    <row r="3233" s="4" customFormat="1" ht="14.25" spans="1:10">
      <c r="A3233" s="66" t="s">
        <v>1124</v>
      </c>
      <c r="B3233" s="55" t="s">
        <v>649</v>
      </c>
      <c r="C3233" s="53" t="s">
        <v>15</v>
      </c>
      <c r="D3233" s="59">
        <v>8000</v>
      </c>
      <c r="E3233" s="59">
        <v>154.5</v>
      </c>
      <c r="F3233" s="53">
        <v>155</v>
      </c>
      <c r="G3233" s="53">
        <v>156</v>
      </c>
      <c r="H3233" s="31">
        <f t="shared" si="1646"/>
        <v>4000</v>
      </c>
      <c r="I3233" s="56">
        <f t="shared" si="1647"/>
        <v>8000</v>
      </c>
      <c r="J3233" s="31" t="e">
        <f>SUM(#REF!+I3233+H3233)</f>
        <v>#REF!</v>
      </c>
    </row>
    <row r="3234" s="4" customFormat="1" ht="14.25" spans="1:10">
      <c r="A3234" s="66" t="s">
        <v>1124</v>
      </c>
      <c r="B3234" s="55" t="s">
        <v>462</v>
      </c>
      <c r="C3234" s="53" t="s">
        <v>15</v>
      </c>
      <c r="D3234" s="59">
        <v>8000</v>
      </c>
      <c r="E3234" s="59">
        <v>342</v>
      </c>
      <c r="F3234" s="53">
        <v>343</v>
      </c>
      <c r="G3234" s="53">
        <v>344</v>
      </c>
      <c r="H3234" s="31">
        <f t="shared" si="1646"/>
        <v>8000</v>
      </c>
      <c r="I3234" s="56">
        <f t="shared" si="1647"/>
        <v>8000</v>
      </c>
      <c r="J3234" s="31" t="e">
        <f>SUM(#REF!+I3234+H3234)</f>
        <v>#REF!</v>
      </c>
    </row>
    <row r="3235" s="4" customFormat="1" ht="14.25" spans="1:10">
      <c r="A3235" s="66" t="s">
        <v>1124</v>
      </c>
      <c r="B3235" s="55" t="s">
        <v>165</v>
      </c>
      <c r="C3235" s="53" t="s">
        <v>17</v>
      </c>
      <c r="D3235" s="59">
        <v>4000</v>
      </c>
      <c r="E3235" s="59">
        <v>406</v>
      </c>
      <c r="F3235" s="53">
        <v>405</v>
      </c>
      <c r="G3235" s="53">
        <v>0</v>
      </c>
      <c r="H3235" s="31">
        <v>4000</v>
      </c>
      <c r="I3235" s="56">
        <v>0</v>
      </c>
      <c r="J3235" s="31" t="e">
        <f>SUM(#REF!+I3235+H3235)</f>
        <v>#REF!</v>
      </c>
    </row>
    <row r="3236" s="4" customFormat="1" ht="14.25" spans="1:10">
      <c r="A3236" s="66" t="s">
        <v>1125</v>
      </c>
      <c r="B3236" s="55" t="s">
        <v>175</v>
      </c>
      <c r="C3236" s="53" t="s">
        <v>15</v>
      </c>
      <c r="D3236" s="59">
        <v>1000</v>
      </c>
      <c r="E3236" s="59">
        <v>974</v>
      </c>
      <c r="F3236" s="53">
        <v>977</v>
      </c>
      <c r="G3236" s="53">
        <v>981</v>
      </c>
      <c r="H3236" s="31">
        <f t="shared" ref="H3236:H3299" si="1648">SUM(F3236-E3236)*D3236</f>
        <v>3000</v>
      </c>
      <c r="I3236" s="56">
        <f t="shared" ref="I3236:I3237" si="1649">SUM(G3236-F3236)*D3236</f>
        <v>4000</v>
      </c>
      <c r="J3236" s="31" t="e">
        <f>SUM(#REF!+I3236+H3236)</f>
        <v>#REF!</v>
      </c>
    </row>
    <row r="3237" s="4" customFormat="1" ht="14.25" spans="1:10">
      <c r="A3237" s="66" t="s">
        <v>1125</v>
      </c>
      <c r="B3237" s="55" t="s">
        <v>788</v>
      </c>
      <c r="C3237" s="53" t="s">
        <v>15</v>
      </c>
      <c r="D3237" s="59">
        <v>2000</v>
      </c>
      <c r="E3237" s="59">
        <v>958</v>
      </c>
      <c r="F3237" s="53">
        <v>961</v>
      </c>
      <c r="G3237" s="53">
        <v>965</v>
      </c>
      <c r="H3237" s="31">
        <f t="shared" si="1648"/>
        <v>6000</v>
      </c>
      <c r="I3237" s="56">
        <f t="shared" si="1649"/>
        <v>8000</v>
      </c>
      <c r="J3237" s="31" t="e">
        <f>SUM(#REF!+I3237+H3237)</f>
        <v>#REF!</v>
      </c>
    </row>
    <row r="3238" s="4" customFormat="1" ht="14.25" spans="1:10">
      <c r="A3238" s="66" t="s">
        <v>1125</v>
      </c>
      <c r="B3238" s="55" t="s">
        <v>177</v>
      </c>
      <c r="C3238" s="53" t="s">
        <v>15</v>
      </c>
      <c r="D3238" s="59">
        <v>4000</v>
      </c>
      <c r="E3238" s="59">
        <v>515</v>
      </c>
      <c r="F3238" s="53">
        <v>513.5</v>
      </c>
      <c r="G3238" s="53">
        <v>0</v>
      </c>
      <c r="H3238" s="31">
        <f t="shared" si="1648"/>
        <v>-6000</v>
      </c>
      <c r="I3238" s="56">
        <v>0</v>
      </c>
      <c r="J3238" s="31" t="e">
        <f>SUM(#REF!+I3238+H3238)</f>
        <v>#REF!</v>
      </c>
    </row>
    <row r="3239" s="4" customFormat="1" ht="14.25" spans="1:10">
      <c r="A3239" s="66" t="s">
        <v>1126</v>
      </c>
      <c r="B3239" s="55" t="s">
        <v>165</v>
      </c>
      <c r="C3239" s="53" t="s">
        <v>15</v>
      </c>
      <c r="D3239" s="59">
        <v>4000</v>
      </c>
      <c r="E3239" s="59">
        <v>410</v>
      </c>
      <c r="F3239" s="53">
        <v>411</v>
      </c>
      <c r="G3239" s="53">
        <v>412</v>
      </c>
      <c r="H3239" s="31">
        <f t="shared" si="1648"/>
        <v>4000</v>
      </c>
      <c r="I3239" s="56">
        <f t="shared" ref="I3239:I3240" si="1650">SUM(G3239-F3239)*D3239</f>
        <v>4000</v>
      </c>
      <c r="J3239" s="31" t="e">
        <f>SUM(#REF!+I3239+H3239)</f>
        <v>#REF!</v>
      </c>
    </row>
    <row r="3240" s="4" customFormat="1" ht="14.25" spans="1:10">
      <c r="A3240" s="66" t="s">
        <v>1126</v>
      </c>
      <c r="B3240" s="55" t="s">
        <v>653</v>
      </c>
      <c r="C3240" s="53" t="s">
        <v>15</v>
      </c>
      <c r="D3240" s="59">
        <v>4000</v>
      </c>
      <c r="E3240" s="59">
        <v>223.5</v>
      </c>
      <c r="F3240" s="53">
        <v>224.5</v>
      </c>
      <c r="G3240" s="53">
        <v>225.5</v>
      </c>
      <c r="H3240" s="31">
        <f t="shared" si="1648"/>
        <v>4000</v>
      </c>
      <c r="I3240" s="56">
        <f t="shared" si="1650"/>
        <v>4000</v>
      </c>
      <c r="J3240" s="31" t="e">
        <f>SUM(#REF!+I3240+H3240)</f>
        <v>#REF!</v>
      </c>
    </row>
    <row r="3241" s="4" customFormat="1" ht="14.25" spans="1:10">
      <c r="A3241" s="66" t="s">
        <v>1126</v>
      </c>
      <c r="B3241" s="55" t="s">
        <v>623</v>
      </c>
      <c r="C3241" s="53" t="s">
        <v>15</v>
      </c>
      <c r="D3241" s="59">
        <v>6000</v>
      </c>
      <c r="E3241" s="59">
        <v>278.25</v>
      </c>
      <c r="F3241" s="53">
        <v>279</v>
      </c>
      <c r="G3241" s="53">
        <v>0</v>
      </c>
      <c r="H3241" s="31">
        <f t="shared" si="1648"/>
        <v>4500</v>
      </c>
      <c r="I3241" s="56">
        <v>0</v>
      </c>
      <c r="J3241" s="31" t="e">
        <f>SUM(#REF!+I3241+H3241)</f>
        <v>#REF!</v>
      </c>
    </row>
    <row r="3242" s="4" customFormat="1" ht="14.25" spans="1:10">
      <c r="A3242" s="66" t="s">
        <v>1126</v>
      </c>
      <c r="B3242" s="55" t="s">
        <v>76</v>
      </c>
      <c r="C3242" s="53" t="s">
        <v>15</v>
      </c>
      <c r="D3242" s="59">
        <v>2200</v>
      </c>
      <c r="E3242" s="59">
        <v>675</v>
      </c>
      <c r="F3242" s="53">
        <v>679.5</v>
      </c>
      <c r="G3242" s="53">
        <v>0</v>
      </c>
      <c r="H3242" s="31">
        <f t="shared" si="1648"/>
        <v>9900</v>
      </c>
      <c r="I3242" s="56">
        <v>0</v>
      </c>
      <c r="J3242" s="31" t="e">
        <f>SUM(#REF!+I3242+H3242)</f>
        <v>#REF!</v>
      </c>
    </row>
    <row r="3243" s="4" customFormat="1" ht="14.25" spans="1:10">
      <c r="A3243" s="66" t="s">
        <v>1127</v>
      </c>
      <c r="B3243" s="55" t="s">
        <v>731</v>
      </c>
      <c r="C3243" s="53" t="s">
        <v>15</v>
      </c>
      <c r="D3243" s="59">
        <v>1200</v>
      </c>
      <c r="E3243" s="59">
        <v>1885</v>
      </c>
      <c r="F3243" s="53">
        <v>1890</v>
      </c>
      <c r="G3243" s="53">
        <v>1895</v>
      </c>
      <c r="H3243" s="31">
        <f t="shared" si="1648"/>
        <v>6000</v>
      </c>
      <c r="I3243" s="56">
        <f t="shared" ref="I3243:I3244" si="1651">SUM(G3243-F3243)*D3243</f>
        <v>6000</v>
      </c>
      <c r="J3243" s="31" t="e">
        <f>SUM(#REF!+I3243+H3243)</f>
        <v>#REF!</v>
      </c>
    </row>
    <row r="3244" s="4" customFormat="1" ht="14.25" spans="1:10">
      <c r="A3244" s="66" t="s">
        <v>1127</v>
      </c>
      <c r="B3244" s="55" t="s">
        <v>520</v>
      </c>
      <c r="C3244" s="53" t="s">
        <v>15</v>
      </c>
      <c r="D3244" s="59">
        <v>2200</v>
      </c>
      <c r="E3244" s="59">
        <v>859</v>
      </c>
      <c r="F3244" s="53">
        <v>862</v>
      </c>
      <c r="G3244" s="53">
        <v>865</v>
      </c>
      <c r="H3244" s="31">
        <f t="shared" si="1648"/>
        <v>6600</v>
      </c>
      <c r="I3244" s="56">
        <f t="shared" si="1651"/>
        <v>6600</v>
      </c>
      <c r="J3244" s="31" t="e">
        <f>SUM(#REF!+I3244+H3244)</f>
        <v>#REF!</v>
      </c>
    </row>
    <row r="3245" s="4" customFormat="1" ht="14.25" spans="1:10">
      <c r="A3245" s="66" t="s">
        <v>1127</v>
      </c>
      <c r="B3245" s="55" t="s">
        <v>653</v>
      </c>
      <c r="C3245" s="53" t="s">
        <v>15</v>
      </c>
      <c r="D3245" s="59">
        <v>4000</v>
      </c>
      <c r="E3245" s="59">
        <v>218.5</v>
      </c>
      <c r="F3245" s="53">
        <v>217</v>
      </c>
      <c r="G3245" s="53">
        <v>0</v>
      </c>
      <c r="H3245" s="31">
        <f t="shared" si="1648"/>
        <v>-6000</v>
      </c>
      <c r="I3245" s="56">
        <v>0</v>
      </c>
      <c r="J3245" s="31" t="e">
        <f>SUM(#REF!+I3245+H3245)</f>
        <v>#REF!</v>
      </c>
    </row>
    <row r="3246" s="4" customFormat="1" ht="14.25" spans="1:10">
      <c r="A3246" s="66" t="s">
        <v>1128</v>
      </c>
      <c r="B3246" s="55" t="s">
        <v>653</v>
      </c>
      <c r="C3246" s="53" t="s">
        <v>15</v>
      </c>
      <c r="D3246" s="59">
        <v>4000</v>
      </c>
      <c r="E3246" s="59">
        <v>218</v>
      </c>
      <c r="F3246" s="53">
        <v>219</v>
      </c>
      <c r="G3246" s="53">
        <v>220</v>
      </c>
      <c r="H3246" s="31">
        <f t="shared" si="1648"/>
        <v>4000</v>
      </c>
      <c r="I3246" s="56">
        <f t="shared" ref="I3246:I3248" si="1652">SUM(G3246-F3246)*D3246</f>
        <v>4000</v>
      </c>
      <c r="J3246" s="31" t="e">
        <f>SUM(#REF!+I3246+H3246)</f>
        <v>#REF!</v>
      </c>
    </row>
    <row r="3247" s="4" customFormat="1" ht="14.25" spans="1:10">
      <c r="A3247" s="66" t="s">
        <v>1128</v>
      </c>
      <c r="B3247" s="55" t="s">
        <v>520</v>
      </c>
      <c r="C3247" s="53" t="s">
        <v>15</v>
      </c>
      <c r="D3247" s="59">
        <v>2200</v>
      </c>
      <c r="E3247" s="59">
        <v>538.5</v>
      </c>
      <c r="F3247" s="53">
        <v>540</v>
      </c>
      <c r="G3247" s="53">
        <v>542</v>
      </c>
      <c r="H3247" s="31">
        <f t="shared" si="1648"/>
        <v>3300</v>
      </c>
      <c r="I3247" s="56">
        <f t="shared" si="1652"/>
        <v>4400</v>
      </c>
      <c r="J3247" s="31" t="e">
        <f>SUM(#REF!+I3247+H3247)</f>
        <v>#REF!</v>
      </c>
    </row>
    <row r="3248" s="4" customFormat="1" ht="14.25" spans="1:10">
      <c r="A3248" s="66" t="s">
        <v>1128</v>
      </c>
      <c r="B3248" s="55" t="s">
        <v>448</v>
      </c>
      <c r="C3248" s="53" t="s">
        <v>15</v>
      </c>
      <c r="D3248" s="59">
        <v>4000</v>
      </c>
      <c r="E3248" s="59">
        <v>557.5</v>
      </c>
      <c r="F3248" s="53">
        <v>558.5</v>
      </c>
      <c r="G3248" s="53">
        <v>559.5</v>
      </c>
      <c r="H3248" s="31">
        <f t="shared" si="1648"/>
        <v>4000</v>
      </c>
      <c r="I3248" s="56">
        <f t="shared" si="1652"/>
        <v>4000</v>
      </c>
      <c r="J3248" s="31" t="e">
        <f>SUM(#REF!+I3248+H3248)</f>
        <v>#REF!</v>
      </c>
    </row>
    <row r="3249" s="4" customFormat="1" ht="14.25" spans="1:10">
      <c r="A3249" s="66" t="s">
        <v>1128</v>
      </c>
      <c r="B3249" s="55" t="s">
        <v>308</v>
      </c>
      <c r="C3249" s="53" t="s">
        <v>15</v>
      </c>
      <c r="D3249" s="59">
        <v>3000</v>
      </c>
      <c r="E3249" s="59">
        <v>517.5</v>
      </c>
      <c r="F3249" s="53">
        <v>519</v>
      </c>
      <c r="G3249" s="53">
        <v>0</v>
      </c>
      <c r="H3249" s="31">
        <f t="shared" si="1648"/>
        <v>4500</v>
      </c>
      <c r="I3249" s="56">
        <v>0</v>
      </c>
      <c r="J3249" s="31" t="e">
        <f>SUM(#REF!+I3249+H3249)</f>
        <v>#REF!</v>
      </c>
    </row>
    <row r="3250" s="4" customFormat="1" ht="14.25" spans="1:10">
      <c r="A3250" s="66" t="s">
        <v>1128</v>
      </c>
      <c r="B3250" s="55" t="s">
        <v>76</v>
      </c>
      <c r="C3250" s="53" t="s">
        <v>15</v>
      </c>
      <c r="D3250" s="59">
        <v>2200</v>
      </c>
      <c r="E3250" s="59">
        <v>674</v>
      </c>
      <c r="F3250" s="53">
        <v>670</v>
      </c>
      <c r="G3250" s="53">
        <v>0</v>
      </c>
      <c r="H3250" s="31">
        <f t="shared" si="1648"/>
        <v>-8800</v>
      </c>
      <c r="I3250" s="56">
        <v>0</v>
      </c>
      <c r="J3250" s="31" t="e">
        <f>SUM(#REF!+I3250+H3250)</f>
        <v>#REF!</v>
      </c>
    </row>
    <row r="3251" s="4" customFormat="1" ht="14.25" spans="1:10">
      <c r="A3251" s="66" t="s">
        <v>1129</v>
      </c>
      <c r="B3251" s="55" t="s">
        <v>653</v>
      </c>
      <c r="C3251" s="53" t="s">
        <v>15</v>
      </c>
      <c r="D3251" s="59">
        <v>4000</v>
      </c>
      <c r="E3251" s="59">
        <v>216.5</v>
      </c>
      <c r="F3251" s="53">
        <v>217.5</v>
      </c>
      <c r="G3251" s="53">
        <v>218.5</v>
      </c>
      <c r="H3251" s="31">
        <f t="shared" si="1648"/>
        <v>4000</v>
      </c>
      <c r="I3251" s="56">
        <f t="shared" ref="I3251:I3252" si="1653">SUM(G3251-F3251)*D3251</f>
        <v>4000</v>
      </c>
      <c r="J3251" s="31" t="e">
        <f>SUM(#REF!+I3251+H3251)</f>
        <v>#REF!</v>
      </c>
    </row>
    <row r="3252" s="4" customFormat="1" ht="14.25" spans="1:10">
      <c r="A3252" s="66" t="s">
        <v>1129</v>
      </c>
      <c r="B3252" s="55" t="s">
        <v>486</v>
      </c>
      <c r="C3252" s="53" t="s">
        <v>15</v>
      </c>
      <c r="D3252" s="59">
        <v>6000</v>
      </c>
      <c r="E3252" s="59">
        <v>255</v>
      </c>
      <c r="F3252" s="53">
        <v>256</v>
      </c>
      <c r="G3252" s="53">
        <v>257</v>
      </c>
      <c r="H3252" s="31">
        <f t="shared" si="1648"/>
        <v>6000</v>
      </c>
      <c r="I3252" s="56">
        <f t="shared" si="1653"/>
        <v>6000</v>
      </c>
      <c r="J3252" s="31" t="e">
        <f>SUM(#REF!+I3252+H3252)</f>
        <v>#REF!</v>
      </c>
    </row>
    <row r="3253" s="4" customFormat="1" ht="14.25" spans="1:10">
      <c r="A3253" s="66" t="s">
        <v>1129</v>
      </c>
      <c r="B3253" s="55" t="s">
        <v>1130</v>
      </c>
      <c r="C3253" s="53" t="s">
        <v>15</v>
      </c>
      <c r="D3253" s="59">
        <v>1400</v>
      </c>
      <c r="E3253" s="59">
        <v>1766</v>
      </c>
      <c r="F3253" s="53">
        <v>1772</v>
      </c>
      <c r="G3253" s="53">
        <v>0</v>
      </c>
      <c r="H3253" s="31">
        <f t="shared" si="1648"/>
        <v>8400</v>
      </c>
      <c r="I3253" s="56">
        <v>0</v>
      </c>
      <c r="J3253" s="31" t="e">
        <f>SUM(#REF!+I3253+H3253)</f>
        <v>#REF!</v>
      </c>
    </row>
    <row r="3254" s="4" customFormat="1" ht="14.25" spans="1:10">
      <c r="A3254" s="66" t="s">
        <v>1131</v>
      </c>
      <c r="B3254" s="55" t="s">
        <v>165</v>
      </c>
      <c r="C3254" s="53" t="s">
        <v>15</v>
      </c>
      <c r="D3254" s="59">
        <v>4000</v>
      </c>
      <c r="E3254" s="59">
        <v>396.5</v>
      </c>
      <c r="F3254" s="53">
        <v>397.5</v>
      </c>
      <c r="G3254" s="53">
        <v>0</v>
      </c>
      <c r="H3254" s="31">
        <f t="shared" si="1648"/>
        <v>4000</v>
      </c>
      <c r="I3254" s="56">
        <v>0</v>
      </c>
      <c r="J3254" s="31" t="e">
        <f>SUM(#REF!+I3254+H3254)</f>
        <v>#REF!</v>
      </c>
    </row>
    <row r="3255" s="4" customFormat="1" ht="14.25" spans="1:10">
      <c r="A3255" s="66" t="s">
        <v>1131</v>
      </c>
      <c r="B3255" s="55" t="s">
        <v>413</v>
      </c>
      <c r="C3255" s="53" t="s">
        <v>15</v>
      </c>
      <c r="D3255" s="59">
        <v>1000</v>
      </c>
      <c r="E3255" s="59">
        <v>1920</v>
      </c>
      <c r="F3255" s="53">
        <v>1920</v>
      </c>
      <c r="G3255" s="53">
        <v>0</v>
      </c>
      <c r="H3255" s="31">
        <f t="shared" si="1648"/>
        <v>0</v>
      </c>
      <c r="I3255" s="56">
        <v>0</v>
      </c>
      <c r="J3255" s="31" t="e">
        <f>SUM(#REF!+I3255+H3255)</f>
        <v>#REF!</v>
      </c>
    </row>
    <row r="3256" s="4" customFormat="1" ht="14.25" spans="1:10">
      <c r="A3256" s="66" t="s">
        <v>1131</v>
      </c>
      <c r="B3256" s="55" t="s">
        <v>690</v>
      </c>
      <c r="C3256" s="53" t="s">
        <v>15</v>
      </c>
      <c r="D3256" s="59">
        <v>4000</v>
      </c>
      <c r="E3256" s="59">
        <v>137.5</v>
      </c>
      <c r="F3256" s="53">
        <v>136.5</v>
      </c>
      <c r="G3256" s="53">
        <v>0</v>
      </c>
      <c r="H3256" s="31">
        <f t="shared" si="1648"/>
        <v>-4000</v>
      </c>
      <c r="I3256" s="56">
        <v>0</v>
      </c>
      <c r="J3256" s="31" t="e">
        <f>SUM(#REF!+I3256+H3256)</f>
        <v>#REF!</v>
      </c>
    </row>
    <row r="3257" s="4" customFormat="1" ht="14.25" spans="1:10">
      <c r="A3257" s="66" t="s">
        <v>1132</v>
      </c>
      <c r="B3257" s="55" t="s">
        <v>474</v>
      </c>
      <c r="C3257" s="53" t="s">
        <v>15</v>
      </c>
      <c r="D3257" s="59">
        <v>12000</v>
      </c>
      <c r="E3257" s="59">
        <v>130.1</v>
      </c>
      <c r="F3257" s="53">
        <v>130.6</v>
      </c>
      <c r="G3257" s="53">
        <v>131</v>
      </c>
      <c r="H3257" s="31">
        <f t="shared" si="1648"/>
        <v>6000</v>
      </c>
      <c r="I3257" s="56">
        <f t="shared" ref="I3257" si="1654">SUM(G3257-F3257)*D3257</f>
        <v>4800.00000000007</v>
      </c>
      <c r="J3257" s="31" t="e">
        <f>SUM(#REF!+I3257+H3257)</f>
        <v>#REF!</v>
      </c>
    </row>
    <row r="3258" s="4" customFormat="1" ht="14.25" spans="1:10">
      <c r="A3258" s="66" t="s">
        <v>1132</v>
      </c>
      <c r="B3258" s="55" t="s">
        <v>844</v>
      </c>
      <c r="C3258" s="53" t="s">
        <v>15</v>
      </c>
      <c r="D3258" s="59">
        <v>1600</v>
      </c>
      <c r="E3258" s="59">
        <v>1275</v>
      </c>
      <c r="F3258" s="53">
        <v>1280</v>
      </c>
      <c r="G3258" s="53">
        <v>0</v>
      </c>
      <c r="H3258" s="31">
        <f t="shared" si="1648"/>
        <v>8000</v>
      </c>
      <c r="I3258" s="56">
        <v>0</v>
      </c>
      <c r="J3258" s="31" t="e">
        <f>SUM(#REF!+I3258+H3258)</f>
        <v>#REF!</v>
      </c>
    </row>
    <row r="3259" s="4" customFormat="1" ht="14.25" spans="1:10">
      <c r="A3259" s="66" t="s">
        <v>1133</v>
      </c>
      <c r="B3259" s="55" t="s">
        <v>506</v>
      </c>
      <c r="C3259" s="53" t="s">
        <v>15</v>
      </c>
      <c r="D3259" s="59">
        <v>14000</v>
      </c>
      <c r="E3259" s="59">
        <v>108.5</v>
      </c>
      <c r="F3259" s="53">
        <v>109.25</v>
      </c>
      <c r="G3259" s="53">
        <v>0</v>
      </c>
      <c r="H3259" s="31">
        <f t="shared" si="1648"/>
        <v>10500</v>
      </c>
      <c r="I3259" s="56">
        <v>0</v>
      </c>
      <c r="J3259" s="31" t="e">
        <f>SUM(#REF!+I3259+H3259)</f>
        <v>#REF!</v>
      </c>
    </row>
    <row r="3260" s="4" customFormat="1" ht="14.25" spans="1:10">
      <c r="A3260" s="66" t="s">
        <v>1133</v>
      </c>
      <c r="B3260" s="55" t="s">
        <v>448</v>
      </c>
      <c r="C3260" s="53" t="s">
        <v>15</v>
      </c>
      <c r="D3260" s="59">
        <v>4000</v>
      </c>
      <c r="E3260" s="59">
        <v>646</v>
      </c>
      <c r="F3260" s="53">
        <v>644.5</v>
      </c>
      <c r="G3260" s="53">
        <v>0</v>
      </c>
      <c r="H3260" s="31">
        <f t="shared" si="1648"/>
        <v>-6000</v>
      </c>
      <c r="I3260" s="56">
        <v>0</v>
      </c>
      <c r="J3260" s="31" t="e">
        <f>SUM(#REF!+I3260+H3260)</f>
        <v>#REF!</v>
      </c>
    </row>
    <row r="3261" s="4" customFormat="1" ht="14.25" spans="1:10">
      <c r="A3261" s="66" t="s">
        <v>1134</v>
      </c>
      <c r="B3261" s="55" t="s">
        <v>788</v>
      </c>
      <c r="C3261" s="53" t="s">
        <v>15</v>
      </c>
      <c r="D3261" s="59">
        <v>2000</v>
      </c>
      <c r="E3261" s="59">
        <v>969</v>
      </c>
      <c r="F3261" s="53">
        <v>972</v>
      </c>
      <c r="G3261" s="53">
        <v>975</v>
      </c>
      <c r="H3261" s="31">
        <f t="shared" si="1648"/>
        <v>6000</v>
      </c>
      <c r="I3261" s="56">
        <f t="shared" ref="I3261:I3266" si="1655">SUM(G3261-F3261)*D3261</f>
        <v>6000</v>
      </c>
      <c r="J3261" s="31" t="e">
        <f>SUM(#REF!+I3261+H3261)</f>
        <v>#REF!</v>
      </c>
    </row>
    <row r="3262" s="4" customFormat="1" ht="14.25" spans="1:10">
      <c r="A3262" s="66" t="s">
        <v>1134</v>
      </c>
      <c r="B3262" s="55" t="s">
        <v>479</v>
      </c>
      <c r="C3262" s="53" t="s">
        <v>15</v>
      </c>
      <c r="D3262" s="59">
        <v>8000</v>
      </c>
      <c r="E3262" s="59">
        <v>222</v>
      </c>
      <c r="F3262" s="53">
        <v>222.5</v>
      </c>
      <c r="G3262" s="53">
        <v>223.5</v>
      </c>
      <c r="H3262" s="31">
        <f t="shared" si="1648"/>
        <v>4000</v>
      </c>
      <c r="I3262" s="56">
        <f t="shared" si="1655"/>
        <v>8000</v>
      </c>
      <c r="J3262" s="31" t="e">
        <f>SUM(#REF!+I3262+H3262)</f>
        <v>#REF!</v>
      </c>
    </row>
    <row r="3263" s="4" customFormat="1" ht="14.25" spans="1:10">
      <c r="A3263" s="66" t="s">
        <v>1134</v>
      </c>
      <c r="B3263" s="55" t="s">
        <v>177</v>
      </c>
      <c r="C3263" s="53" t="s">
        <v>15</v>
      </c>
      <c r="D3263" s="59">
        <v>4000</v>
      </c>
      <c r="E3263" s="59">
        <v>498</v>
      </c>
      <c r="F3263" s="53">
        <v>499</v>
      </c>
      <c r="G3263" s="53">
        <v>500</v>
      </c>
      <c r="H3263" s="31">
        <f t="shared" si="1648"/>
        <v>4000</v>
      </c>
      <c r="I3263" s="56">
        <f t="shared" si="1655"/>
        <v>4000</v>
      </c>
      <c r="J3263" s="31" t="e">
        <f>SUM(#REF!+I3263+H3263)</f>
        <v>#REF!</v>
      </c>
    </row>
    <row r="3264" s="4" customFormat="1" ht="14.25" spans="1:10">
      <c r="A3264" s="66" t="s">
        <v>1134</v>
      </c>
      <c r="B3264" s="55" t="s">
        <v>1135</v>
      </c>
      <c r="C3264" s="53" t="s">
        <v>15</v>
      </c>
      <c r="D3264" s="59">
        <v>3000</v>
      </c>
      <c r="E3264" s="59">
        <v>455</v>
      </c>
      <c r="F3264" s="53">
        <v>456.5</v>
      </c>
      <c r="G3264" s="53">
        <v>458</v>
      </c>
      <c r="H3264" s="31">
        <f t="shared" si="1648"/>
        <v>4500</v>
      </c>
      <c r="I3264" s="56">
        <f t="shared" si="1655"/>
        <v>4500</v>
      </c>
      <c r="J3264" s="31" t="e">
        <f>SUM(#REF!+I3264+H3264)</f>
        <v>#REF!</v>
      </c>
    </row>
    <row r="3265" s="4" customFormat="1" ht="14.25" spans="1:10">
      <c r="A3265" s="66" t="s">
        <v>1136</v>
      </c>
      <c r="B3265" s="55" t="s">
        <v>751</v>
      </c>
      <c r="C3265" s="53" t="s">
        <v>15</v>
      </c>
      <c r="D3265" s="59">
        <v>4000</v>
      </c>
      <c r="E3265" s="59">
        <v>394.75</v>
      </c>
      <c r="F3265" s="53">
        <v>396.5</v>
      </c>
      <c r="G3265" s="53">
        <v>398</v>
      </c>
      <c r="H3265" s="31">
        <f t="shared" si="1648"/>
        <v>7000</v>
      </c>
      <c r="I3265" s="56">
        <f t="shared" si="1655"/>
        <v>6000</v>
      </c>
      <c r="J3265" s="31" t="e">
        <f>SUM(#REF!+I3265+H3265)</f>
        <v>#REF!</v>
      </c>
    </row>
    <row r="3266" s="4" customFormat="1" ht="14.25" spans="1:10">
      <c r="A3266" s="66" t="s">
        <v>1136</v>
      </c>
      <c r="B3266" s="55" t="s">
        <v>506</v>
      </c>
      <c r="C3266" s="53" t="s">
        <v>15</v>
      </c>
      <c r="D3266" s="59">
        <v>14000</v>
      </c>
      <c r="E3266" s="59">
        <v>109</v>
      </c>
      <c r="F3266" s="53">
        <v>109.5</v>
      </c>
      <c r="G3266" s="53">
        <v>110</v>
      </c>
      <c r="H3266" s="31">
        <f t="shared" si="1648"/>
        <v>7000</v>
      </c>
      <c r="I3266" s="56">
        <f t="shared" si="1655"/>
        <v>7000</v>
      </c>
      <c r="J3266" s="31" t="e">
        <f>SUM(#REF!+I3266+H3266)</f>
        <v>#REF!</v>
      </c>
    </row>
    <row r="3267" s="4" customFormat="1" ht="14.25" spans="1:10">
      <c r="A3267" s="66" t="s">
        <v>1136</v>
      </c>
      <c r="B3267" s="55" t="s">
        <v>623</v>
      </c>
      <c r="C3267" s="53" t="s">
        <v>15</v>
      </c>
      <c r="D3267" s="59">
        <v>12000</v>
      </c>
      <c r="E3267" s="59">
        <v>276</v>
      </c>
      <c r="F3267" s="53">
        <v>276.8</v>
      </c>
      <c r="G3267" s="53">
        <v>0</v>
      </c>
      <c r="H3267" s="31">
        <f t="shared" si="1648"/>
        <v>9600.00000000014</v>
      </c>
      <c r="I3267" s="56">
        <v>0</v>
      </c>
      <c r="J3267" s="31" t="e">
        <f>SUM(#REF!+I3267+H3267)</f>
        <v>#REF!</v>
      </c>
    </row>
    <row r="3268" s="4" customFormat="1" ht="14.25" spans="1:10">
      <c r="A3268" s="66" t="s">
        <v>1137</v>
      </c>
      <c r="B3268" s="55" t="s">
        <v>520</v>
      </c>
      <c r="C3268" s="53" t="s">
        <v>15</v>
      </c>
      <c r="D3268" s="59">
        <v>2200</v>
      </c>
      <c r="E3268" s="59">
        <v>844</v>
      </c>
      <c r="F3268" s="53">
        <v>846</v>
      </c>
      <c r="G3268" s="53">
        <v>848</v>
      </c>
      <c r="H3268" s="31">
        <f t="shared" si="1648"/>
        <v>4400</v>
      </c>
      <c r="I3268" s="56">
        <f>SUM(G3268-F3268)*D3268</f>
        <v>4400</v>
      </c>
      <c r="J3268" s="31" t="e">
        <f>SUM(#REF!+I3268+H3268)</f>
        <v>#REF!</v>
      </c>
    </row>
    <row r="3269" s="4" customFormat="1" ht="14.25" spans="1:10">
      <c r="A3269" s="66" t="s">
        <v>1137</v>
      </c>
      <c r="B3269" s="55" t="s">
        <v>448</v>
      </c>
      <c r="C3269" s="53" t="s">
        <v>15</v>
      </c>
      <c r="D3269" s="59">
        <v>4000</v>
      </c>
      <c r="E3269" s="59">
        <v>624</v>
      </c>
      <c r="F3269" s="53">
        <v>625</v>
      </c>
      <c r="G3269" s="53">
        <v>626</v>
      </c>
      <c r="H3269" s="31">
        <f t="shared" si="1648"/>
        <v>4000</v>
      </c>
      <c r="I3269" s="56">
        <f>SUM(G3269-F3269)*D3269</f>
        <v>4000</v>
      </c>
      <c r="J3269" s="31" t="e">
        <f>SUM(#REF!+I3269+H3269)</f>
        <v>#REF!</v>
      </c>
    </row>
    <row r="3270" s="4" customFormat="1" ht="14.25" spans="1:10">
      <c r="A3270" s="66" t="s">
        <v>1137</v>
      </c>
      <c r="B3270" s="55" t="s">
        <v>329</v>
      </c>
      <c r="C3270" s="53" t="s">
        <v>15</v>
      </c>
      <c r="D3270" s="59">
        <v>4000</v>
      </c>
      <c r="E3270" s="59">
        <v>654</v>
      </c>
      <c r="F3270" s="53">
        <v>655</v>
      </c>
      <c r="G3270" s="53">
        <v>656</v>
      </c>
      <c r="H3270" s="31">
        <f t="shared" si="1648"/>
        <v>4000</v>
      </c>
      <c r="I3270" s="56">
        <f>SUM(G3270-F3270)*D3270</f>
        <v>4000</v>
      </c>
      <c r="J3270" s="31" t="e">
        <f>SUM(#REF!+I3270+H3270)</f>
        <v>#REF!</v>
      </c>
    </row>
    <row r="3271" s="4" customFormat="1" ht="14.25" spans="1:10">
      <c r="A3271" s="66" t="s">
        <v>1137</v>
      </c>
      <c r="B3271" s="55" t="s">
        <v>778</v>
      </c>
      <c r="C3271" s="53" t="s">
        <v>15</v>
      </c>
      <c r="D3271" s="59">
        <v>3000</v>
      </c>
      <c r="E3271" s="59">
        <v>631</v>
      </c>
      <c r="F3271" s="53">
        <v>633</v>
      </c>
      <c r="G3271" s="53">
        <v>635</v>
      </c>
      <c r="H3271" s="31">
        <f t="shared" si="1648"/>
        <v>6000</v>
      </c>
      <c r="I3271" s="56">
        <f>SUM(G3271-F3271)*D3271</f>
        <v>6000</v>
      </c>
      <c r="J3271" s="31" t="e">
        <f>SUM(#REF!+I3271+H3271)</f>
        <v>#REF!</v>
      </c>
    </row>
    <row r="3272" s="4" customFormat="1" ht="14.25" spans="1:10">
      <c r="A3272" s="66" t="s">
        <v>1137</v>
      </c>
      <c r="B3272" s="55" t="s">
        <v>788</v>
      </c>
      <c r="C3272" s="53" t="s">
        <v>15</v>
      </c>
      <c r="D3272" s="59">
        <v>2000</v>
      </c>
      <c r="E3272" s="59">
        <v>948</v>
      </c>
      <c r="F3272" s="53">
        <v>952</v>
      </c>
      <c r="G3272" s="53">
        <v>953</v>
      </c>
      <c r="H3272" s="31">
        <f t="shared" si="1648"/>
        <v>8000</v>
      </c>
      <c r="I3272" s="56">
        <f>SUM(G3272-F3272)*D3272</f>
        <v>2000</v>
      </c>
      <c r="J3272" s="31" t="e">
        <f>SUM(#REF!+I3272+H3272)</f>
        <v>#REF!</v>
      </c>
    </row>
    <row r="3273" s="4" customFormat="1" ht="14.25" spans="1:10">
      <c r="A3273" s="66" t="s">
        <v>1137</v>
      </c>
      <c r="B3273" s="55" t="s">
        <v>165</v>
      </c>
      <c r="C3273" s="53" t="s">
        <v>15</v>
      </c>
      <c r="D3273" s="59">
        <v>4000</v>
      </c>
      <c r="E3273" s="59">
        <v>492</v>
      </c>
      <c r="F3273" s="53">
        <v>490.5</v>
      </c>
      <c r="G3273" s="53">
        <v>0</v>
      </c>
      <c r="H3273" s="31">
        <f t="shared" si="1648"/>
        <v>-6000</v>
      </c>
      <c r="I3273" s="56">
        <v>0</v>
      </c>
      <c r="J3273" s="31" t="e">
        <f>SUM(#REF!+I3273+H3273)</f>
        <v>#REF!</v>
      </c>
    </row>
    <row r="3274" s="4" customFormat="1" ht="14.25" spans="1:10">
      <c r="A3274" s="66" t="s">
        <v>1138</v>
      </c>
      <c r="B3274" s="55" t="s">
        <v>844</v>
      </c>
      <c r="C3274" s="53" t="s">
        <v>15</v>
      </c>
      <c r="D3274" s="59">
        <v>1600</v>
      </c>
      <c r="E3274" s="59">
        <v>1248</v>
      </c>
      <c r="F3274" s="53">
        <v>1251</v>
      </c>
      <c r="G3274" s="53">
        <v>1255</v>
      </c>
      <c r="H3274" s="31">
        <f t="shared" si="1648"/>
        <v>4800</v>
      </c>
      <c r="I3274" s="56">
        <f t="shared" ref="I3274:I3279" si="1656">SUM(G3274-F3274)*D3274</f>
        <v>6400</v>
      </c>
      <c r="J3274" s="31" t="e">
        <f>SUM(#REF!+I3274+H3274)</f>
        <v>#REF!</v>
      </c>
    </row>
    <row r="3275" s="4" customFormat="1" ht="14.25" spans="1:10">
      <c r="A3275" s="66" t="s">
        <v>1138</v>
      </c>
      <c r="B3275" s="55" t="s">
        <v>106</v>
      </c>
      <c r="C3275" s="53" t="s">
        <v>15</v>
      </c>
      <c r="D3275" s="59">
        <v>8000</v>
      </c>
      <c r="E3275" s="59">
        <v>193.5</v>
      </c>
      <c r="F3275" s="53">
        <v>194.25</v>
      </c>
      <c r="G3275" s="53">
        <v>195</v>
      </c>
      <c r="H3275" s="31">
        <f t="shared" si="1648"/>
        <v>6000</v>
      </c>
      <c r="I3275" s="56">
        <f t="shared" si="1656"/>
        <v>6000</v>
      </c>
      <c r="J3275" s="31" t="e">
        <f>SUM(#REF!+I3275+H3275)</f>
        <v>#REF!</v>
      </c>
    </row>
    <row r="3276" s="4" customFormat="1" ht="14.25" spans="1:10">
      <c r="A3276" s="66" t="s">
        <v>1138</v>
      </c>
      <c r="B3276" s="55" t="s">
        <v>788</v>
      </c>
      <c r="C3276" s="53" t="s">
        <v>15</v>
      </c>
      <c r="D3276" s="59">
        <v>2000</v>
      </c>
      <c r="E3276" s="59">
        <v>932</v>
      </c>
      <c r="F3276" s="53">
        <v>935</v>
      </c>
      <c r="G3276" s="53">
        <v>938</v>
      </c>
      <c r="H3276" s="31">
        <f t="shared" si="1648"/>
        <v>6000</v>
      </c>
      <c r="I3276" s="56">
        <f t="shared" si="1656"/>
        <v>6000</v>
      </c>
      <c r="J3276" s="31" t="e">
        <f>SUM(#REF!+I3276+H3276)</f>
        <v>#REF!</v>
      </c>
    </row>
    <row r="3277" s="4" customFormat="1" ht="14.25" spans="1:10">
      <c r="A3277" s="66" t="s">
        <v>1138</v>
      </c>
      <c r="B3277" s="55" t="s">
        <v>329</v>
      </c>
      <c r="C3277" s="53" t="s">
        <v>15</v>
      </c>
      <c r="D3277" s="59">
        <v>4000</v>
      </c>
      <c r="E3277" s="59">
        <v>652.5</v>
      </c>
      <c r="F3277" s="53">
        <v>653.5</v>
      </c>
      <c r="G3277" s="53">
        <v>654.5</v>
      </c>
      <c r="H3277" s="31">
        <f t="shared" si="1648"/>
        <v>4000</v>
      </c>
      <c r="I3277" s="56">
        <f t="shared" si="1656"/>
        <v>4000</v>
      </c>
      <c r="J3277" s="31" t="e">
        <f>SUM(#REF!+I3277+H3277)</f>
        <v>#REF!</v>
      </c>
    </row>
    <row r="3278" s="4" customFormat="1" ht="14.25" spans="1:10">
      <c r="A3278" s="66" t="s">
        <v>1138</v>
      </c>
      <c r="B3278" s="55" t="s">
        <v>520</v>
      </c>
      <c r="C3278" s="53" t="s">
        <v>15</v>
      </c>
      <c r="D3278" s="59">
        <v>2200</v>
      </c>
      <c r="E3278" s="59">
        <v>841.5</v>
      </c>
      <c r="F3278" s="53">
        <v>843</v>
      </c>
      <c r="G3278" s="53">
        <v>845</v>
      </c>
      <c r="H3278" s="31">
        <f t="shared" si="1648"/>
        <v>3300</v>
      </c>
      <c r="I3278" s="56">
        <f t="shared" si="1656"/>
        <v>4400</v>
      </c>
      <c r="J3278" s="31" t="e">
        <f>SUM(#REF!+I3278+H3278)</f>
        <v>#REF!</v>
      </c>
    </row>
    <row r="3279" s="4" customFormat="1" ht="14.25" spans="1:10">
      <c r="A3279" s="66" t="s">
        <v>1139</v>
      </c>
      <c r="B3279" s="55" t="s">
        <v>591</v>
      </c>
      <c r="C3279" s="53" t="s">
        <v>15</v>
      </c>
      <c r="D3279" s="59">
        <v>3000</v>
      </c>
      <c r="E3279" s="59">
        <v>536</v>
      </c>
      <c r="F3279" s="53">
        <v>538</v>
      </c>
      <c r="G3279" s="53">
        <v>540</v>
      </c>
      <c r="H3279" s="31">
        <f t="shared" si="1648"/>
        <v>6000</v>
      </c>
      <c r="I3279" s="56">
        <f t="shared" si="1656"/>
        <v>6000</v>
      </c>
      <c r="J3279" s="31" t="e">
        <f>SUM(#REF!+I3279+H3279)</f>
        <v>#REF!</v>
      </c>
    </row>
    <row r="3280" s="4" customFormat="1" ht="14.25" spans="1:10">
      <c r="A3280" s="66" t="s">
        <v>1139</v>
      </c>
      <c r="B3280" s="55" t="s">
        <v>520</v>
      </c>
      <c r="C3280" s="53" t="s">
        <v>15</v>
      </c>
      <c r="D3280" s="59">
        <v>2200</v>
      </c>
      <c r="E3280" s="59">
        <v>833.5</v>
      </c>
      <c r="F3280" s="53">
        <v>836</v>
      </c>
      <c r="G3280" s="53">
        <v>0</v>
      </c>
      <c r="H3280" s="31">
        <f t="shared" si="1648"/>
        <v>5500</v>
      </c>
      <c r="I3280" s="56">
        <v>0</v>
      </c>
      <c r="J3280" s="31" t="e">
        <f>SUM(#REF!+I3280+H3280)</f>
        <v>#REF!</v>
      </c>
    </row>
    <row r="3281" s="4" customFormat="1" ht="14.25" spans="1:10">
      <c r="A3281" s="66" t="s">
        <v>1139</v>
      </c>
      <c r="B3281" s="55" t="s">
        <v>778</v>
      </c>
      <c r="C3281" s="53" t="s">
        <v>15</v>
      </c>
      <c r="D3281" s="59">
        <v>3000</v>
      </c>
      <c r="E3281" s="59">
        <v>622</v>
      </c>
      <c r="F3281" s="53">
        <v>618.5</v>
      </c>
      <c r="G3281" s="53">
        <v>0</v>
      </c>
      <c r="H3281" s="31">
        <f t="shared" si="1648"/>
        <v>-10500</v>
      </c>
      <c r="I3281" s="56">
        <v>0</v>
      </c>
      <c r="J3281" s="31" t="e">
        <f>SUM(#REF!+I3281+H3281)</f>
        <v>#REF!</v>
      </c>
    </row>
    <row r="3282" s="4" customFormat="1" ht="14.25" spans="1:10">
      <c r="A3282" s="66" t="s">
        <v>1140</v>
      </c>
      <c r="B3282" s="55" t="s">
        <v>177</v>
      </c>
      <c r="C3282" s="53" t="s">
        <v>15</v>
      </c>
      <c r="D3282" s="59">
        <v>4000</v>
      </c>
      <c r="E3282" s="59">
        <v>492</v>
      </c>
      <c r="F3282" s="53">
        <v>493</v>
      </c>
      <c r="G3282" s="53">
        <v>494</v>
      </c>
      <c r="H3282" s="31">
        <f t="shared" si="1648"/>
        <v>4000</v>
      </c>
      <c r="I3282" s="56">
        <f>SUM(G3282-F3282)*D3282</f>
        <v>4000</v>
      </c>
      <c r="J3282" s="31" t="e">
        <f>SUM(#REF!+I3282+H3282)</f>
        <v>#REF!</v>
      </c>
    </row>
    <row r="3283" s="4" customFormat="1" ht="14.25" spans="1:10">
      <c r="A3283" s="66" t="s">
        <v>1140</v>
      </c>
      <c r="B3283" s="55" t="s">
        <v>751</v>
      </c>
      <c r="C3283" s="53" t="s">
        <v>15</v>
      </c>
      <c r="D3283" s="59">
        <v>4000</v>
      </c>
      <c r="E3283" s="59">
        <v>380</v>
      </c>
      <c r="F3283" s="53">
        <v>381</v>
      </c>
      <c r="G3283" s="53">
        <v>382</v>
      </c>
      <c r="H3283" s="31">
        <f t="shared" si="1648"/>
        <v>4000</v>
      </c>
      <c r="I3283" s="56">
        <f>SUM(G3283-F3283)*D3283</f>
        <v>4000</v>
      </c>
      <c r="J3283" s="31" t="e">
        <f>SUM(#REF!+I3283+H3283)</f>
        <v>#REF!</v>
      </c>
    </row>
    <row r="3284" s="4" customFormat="1" ht="14.25" spans="1:10">
      <c r="A3284" s="66" t="s">
        <v>1140</v>
      </c>
      <c r="B3284" s="55" t="s">
        <v>230</v>
      </c>
      <c r="C3284" s="53" t="s">
        <v>15</v>
      </c>
      <c r="D3284" s="59">
        <v>2200</v>
      </c>
      <c r="E3284" s="59">
        <v>783.5</v>
      </c>
      <c r="F3284" s="53">
        <v>786</v>
      </c>
      <c r="G3284" s="53">
        <v>790</v>
      </c>
      <c r="H3284" s="31">
        <f t="shared" si="1648"/>
        <v>5500</v>
      </c>
      <c r="I3284" s="56">
        <f>SUM(G3284-F3284)*D3284</f>
        <v>8800</v>
      </c>
      <c r="J3284" s="31" t="e">
        <f>SUM(#REF!+I3284+H3284)</f>
        <v>#REF!</v>
      </c>
    </row>
    <row r="3285" s="4" customFormat="1" ht="14.25" spans="1:10">
      <c r="A3285" s="66" t="s">
        <v>1140</v>
      </c>
      <c r="B3285" s="55" t="s">
        <v>1135</v>
      </c>
      <c r="C3285" s="53" t="s">
        <v>15</v>
      </c>
      <c r="D3285" s="59">
        <v>3000</v>
      </c>
      <c r="E3285" s="59">
        <v>464.25</v>
      </c>
      <c r="F3285" s="53">
        <v>466</v>
      </c>
      <c r="G3285" s="53">
        <v>0</v>
      </c>
      <c r="H3285" s="31">
        <f t="shared" si="1648"/>
        <v>5250</v>
      </c>
      <c r="I3285" s="56">
        <v>0</v>
      </c>
      <c r="J3285" s="31" t="e">
        <f>SUM(#REF!+I3285+H3285)</f>
        <v>#REF!</v>
      </c>
    </row>
    <row r="3286" s="4" customFormat="1" ht="14.25" spans="1:10">
      <c r="A3286" s="66" t="s">
        <v>1141</v>
      </c>
      <c r="B3286" s="55" t="s">
        <v>329</v>
      </c>
      <c r="C3286" s="53" t="s">
        <v>15</v>
      </c>
      <c r="D3286" s="59">
        <v>2000</v>
      </c>
      <c r="E3286" s="59">
        <v>648</v>
      </c>
      <c r="F3286" s="53">
        <v>649</v>
      </c>
      <c r="G3286" s="53">
        <v>650</v>
      </c>
      <c r="H3286" s="31">
        <f t="shared" si="1648"/>
        <v>2000</v>
      </c>
      <c r="I3286" s="56">
        <f>SUM(G3286-F3286)*D3286</f>
        <v>2000</v>
      </c>
      <c r="J3286" s="31" t="e">
        <f>SUM(#REF!+I3286+H3286)</f>
        <v>#REF!</v>
      </c>
    </row>
    <row r="3287" s="4" customFormat="1" ht="14.25" spans="1:10">
      <c r="A3287" s="66" t="s">
        <v>1141</v>
      </c>
      <c r="B3287" s="55" t="s">
        <v>778</v>
      </c>
      <c r="C3287" s="53" t="s">
        <v>15</v>
      </c>
      <c r="D3287" s="59">
        <v>3000</v>
      </c>
      <c r="E3287" s="59">
        <v>626</v>
      </c>
      <c r="F3287" s="53">
        <v>628</v>
      </c>
      <c r="G3287" s="53">
        <v>630</v>
      </c>
      <c r="H3287" s="31">
        <f t="shared" si="1648"/>
        <v>6000</v>
      </c>
      <c r="I3287" s="56">
        <f>SUM(G3287-F3287)*D3287</f>
        <v>6000</v>
      </c>
      <c r="J3287" s="31" t="e">
        <f>SUM(#REF!+I3287+H3287)</f>
        <v>#REF!</v>
      </c>
    </row>
    <row r="3288" s="4" customFormat="1" ht="14.25" spans="1:10">
      <c r="A3288" s="66" t="s">
        <v>1141</v>
      </c>
      <c r="B3288" s="55" t="s">
        <v>506</v>
      </c>
      <c r="C3288" s="53" t="s">
        <v>15</v>
      </c>
      <c r="D3288" s="59">
        <v>14000</v>
      </c>
      <c r="E3288" s="59">
        <v>104.4</v>
      </c>
      <c r="F3288" s="53">
        <v>104.9</v>
      </c>
      <c r="G3288" s="53">
        <v>105.5</v>
      </c>
      <c r="H3288" s="31">
        <f t="shared" si="1648"/>
        <v>7000</v>
      </c>
      <c r="I3288" s="56">
        <f>SUM(G3288-F3288)*D3288</f>
        <v>8399.99999999992</v>
      </c>
      <c r="J3288" s="31" t="e">
        <f>SUM(#REF!+I3288+H3288)</f>
        <v>#REF!</v>
      </c>
    </row>
    <row r="3289" s="4" customFormat="1" ht="14.25" spans="1:10">
      <c r="A3289" s="66" t="s">
        <v>1141</v>
      </c>
      <c r="B3289" s="55" t="s">
        <v>623</v>
      </c>
      <c r="C3289" s="53" t="s">
        <v>15</v>
      </c>
      <c r="D3289" s="59">
        <v>6000</v>
      </c>
      <c r="E3289" s="59">
        <v>272.7</v>
      </c>
      <c r="F3289" s="53">
        <v>271.25</v>
      </c>
      <c r="G3289" s="53">
        <v>0</v>
      </c>
      <c r="H3289" s="31">
        <f t="shared" si="1648"/>
        <v>-8699.99999999993</v>
      </c>
      <c r="I3289" s="56">
        <v>0</v>
      </c>
      <c r="J3289" s="31" t="e">
        <f>SUM(#REF!+I3289+H3289)</f>
        <v>#REF!</v>
      </c>
    </row>
    <row r="3290" s="4" customFormat="1" ht="14.25" spans="1:10">
      <c r="A3290" s="66" t="s">
        <v>1142</v>
      </c>
      <c r="B3290" s="55" t="s">
        <v>508</v>
      </c>
      <c r="C3290" s="53" t="s">
        <v>15</v>
      </c>
      <c r="D3290" s="59">
        <v>4000</v>
      </c>
      <c r="E3290" s="59">
        <v>490</v>
      </c>
      <c r="F3290" s="53">
        <v>491.5</v>
      </c>
      <c r="G3290" s="53">
        <v>493</v>
      </c>
      <c r="H3290" s="31">
        <f t="shared" si="1648"/>
        <v>6000</v>
      </c>
      <c r="I3290" s="56">
        <f>SUM(G3290-F3290)*D3290</f>
        <v>6000</v>
      </c>
      <c r="J3290" s="31" t="e">
        <f>SUM(#REF!+I3290+H3290)</f>
        <v>#REF!</v>
      </c>
    </row>
    <row r="3291" s="4" customFormat="1" ht="14.25" spans="1:10">
      <c r="A3291" s="66" t="s">
        <v>1142</v>
      </c>
      <c r="B3291" s="55" t="s">
        <v>387</v>
      </c>
      <c r="C3291" s="53" t="s">
        <v>15</v>
      </c>
      <c r="D3291" s="59">
        <v>8000</v>
      </c>
      <c r="E3291" s="59">
        <v>198.5</v>
      </c>
      <c r="F3291" s="53">
        <v>199.5</v>
      </c>
      <c r="G3291" s="53">
        <v>200.5</v>
      </c>
      <c r="H3291" s="31">
        <f t="shared" si="1648"/>
        <v>8000</v>
      </c>
      <c r="I3291" s="56">
        <f>SUM(G3291-F3291)*D3291</f>
        <v>8000</v>
      </c>
      <c r="J3291" s="31" t="e">
        <f>SUM(#REF!+I3291+H3291)</f>
        <v>#REF!</v>
      </c>
    </row>
    <row r="3292" s="4" customFormat="1" ht="14.25" spans="1:10">
      <c r="A3292" s="66" t="s">
        <v>1142</v>
      </c>
      <c r="B3292" s="55" t="s">
        <v>444</v>
      </c>
      <c r="C3292" s="53" t="s">
        <v>15</v>
      </c>
      <c r="D3292" s="59">
        <v>3000</v>
      </c>
      <c r="E3292" s="59">
        <v>372</v>
      </c>
      <c r="F3292" s="53">
        <v>374</v>
      </c>
      <c r="G3292" s="53">
        <v>0</v>
      </c>
      <c r="H3292" s="31">
        <f t="shared" si="1648"/>
        <v>6000</v>
      </c>
      <c r="I3292" s="56">
        <v>0</v>
      </c>
      <c r="J3292" s="31" t="e">
        <f>SUM(#REF!+I3292+H3292)</f>
        <v>#REF!</v>
      </c>
    </row>
    <row r="3293" s="4" customFormat="1" ht="14.25" spans="1:10">
      <c r="A3293" s="66" t="s">
        <v>1143</v>
      </c>
      <c r="B3293" s="55" t="s">
        <v>448</v>
      </c>
      <c r="C3293" s="53" t="s">
        <v>15</v>
      </c>
      <c r="D3293" s="59">
        <v>4000</v>
      </c>
      <c r="E3293" s="59">
        <v>608.2</v>
      </c>
      <c r="F3293" s="53">
        <v>609.2</v>
      </c>
      <c r="G3293" s="53">
        <v>610.5</v>
      </c>
      <c r="H3293" s="31">
        <f t="shared" si="1648"/>
        <v>4000</v>
      </c>
      <c r="I3293" s="56">
        <f>SUM(G3293-F3293)*D3293</f>
        <v>5199.99999999982</v>
      </c>
      <c r="J3293" s="31" t="e">
        <f>SUM(#REF!+I3293+H3293)</f>
        <v>#REF!</v>
      </c>
    </row>
    <row r="3294" s="4" customFormat="1" ht="14.25" spans="1:10">
      <c r="A3294" s="66" t="s">
        <v>1143</v>
      </c>
      <c r="B3294" s="55" t="s">
        <v>508</v>
      </c>
      <c r="C3294" s="53" t="s">
        <v>15</v>
      </c>
      <c r="D3294" s="59">
        <v>3000</v>
      </c>
      <c r="E3294" s="59">
        <v>474</v>
      </c>
      <c r="F3294" s="53">
        <v>475.5</v>
      </c>
      <c r="G3294" s="53">
        <v>477</v>
      </c>
      <c r="H3294" s="31">
        <f t="shared" si="1648"/>
        <v>4500</v>
      </c>
      <c r="I3294" s="56">
        <f>SUM(G3294-F3294)*D3294</f>
        <v>4500</v>
      </c>
      <c r="J3294" s="31" t="e">
        <f>SUM(#REF!+I3294+H3294)</f>
        <v>#REF!</v>
      </c>
    </row>
    <row r="3295" s="4" customFormat="1" ht="14.25" spans="1:10">
      <c r="A3295" s="66" t="s">
        <v>1143</v>
      </c>
      <c r="B3295" s="55" t="s">
        <v>165</v>
      </c>
      <c r="C3295" s="53" t="s">
        <v>15</v>
      </c>
      <c r="D3295" s="59">
        <v>4000</v>
      </c>
      <c r="E3295" s="59">
        <v>390</v>
      </c>
      <c r="F3295" s="53">
        <v>391</v>
      </c>
      <c r="G3295" s="53">
        <v>392</v>
      </c>
      <c r="H3295" s="31">
        <f t="shared" si="1648"/>
        <v>4000</v>
      </c>
      <c r="I3295" s="56">
        <f>SUM(G3295-F3295)*D3295</f>
        <v>4000</v>
      </c>
      <c r="J3295" s="31" t="e">
        <f>SUM(#REF!+I3295+H3295)</f>
        <v>#REF!</v>
      </c>
    </row>
    <row r="3296" s="4" customFormat="1" ht="14.25" spans="1:10">
      <c r="A3296" s="66" t="s">
        <v>1143</v>
      </c>
      <c r="B3296" s="55" t="s">
        <v>640</v>
      </c>
      <c r="C3296" s="53" t="s">
        <v>15</v>
      </c>
      <c r="D3296" s="59">
        <v>3000</v>
      </c>
      <c r="E3296" s="59">
        <v>451</v>
      </c>
      <c r="F3296" s="53">
        <v>453</v>
      </c>
      <c r="G3296" s="53">
        <v>455</v>
      </c>
      <c r="H3296" s="31">
        <f t="shared" si="1648"/>
        <v>6000</v>
      </c>
      <c r="I3296" s="56">
        <f>SUM(G3296-F3296)*D3296</f>
        <v>6000</v>
      </c>
      <c r="J3296" s="31" t="e">
        <f>SUM(#REF!+I3296+H3296)</f>
        <v>#REF!</v>
      </c>
    </row>
    <row r="3297" s="4" customFormat="1" ht="14.25" spans="1:10">
      <c r="A3297" s="66" t="s">
        <v>1143</v>
      </c>
      <c r="B3297" s="55" t="s">
        <v>439</v>
      </c>
      <c r="C3297" s="53" t="s">
        <v>15</v>
      </c>
      <c r="D3297" s="59">
        <v>8000</v>
      </c>
      <c r="E3297" s="59">
        <v>305.5</v>
      </c>
      <c r="F3297" s="53">
        <v>305.5</v>
      </c>
      <c r="G3297" s="53">
        <v>0</v>
      </c>
      <c r="H3297" s="31">
        <f t="shared" si="1648"/>
        <v>0</v>
      </c>
      <c r="I3297" s="56">
        <v>0</v>
      </c>
      <c r="J3297" s="31" t="e">
        <f>SUM(#REF!+I3297+H3297)</f>
        <v>#REF!</v>
      </c>
    </row>
    <row r="3298" s="4" customFormat="1" ht="14.25" spans="1:10">
      <c r="A3298" s="66" t="s">
        <v>1143</v>
      </c>
      <c r="B3298" s="55" t="s">
        <v>623</v>
      </c>
      <c r="C3298" s="53" t="s">
        <v>15</v>
      </c>
      <c r="D3298" s="59">
        <v>6000</v>
      </c>
      <c r="E3298" s="59">
        <v>276</v>
      </c>
      <c r="F3298" s="53">
        <v>274.5</v>
      </c>
      <c r="G3298" s="53">
        <v>0</v>
      </c>
      <c r="H3298" s="31">
        <f t="shared" si="1648"/>
        <v>-9000</v>
      </c>
      <c r="I3298" s="56">
        <v>0</v>
      </c>
      <c r="J3298" s="31" t="e">
        <f>SUM(#REF!+I3298+H3298)</f>
        <v>#REF!</v>
      </c>
    </row>
    <row r="3299" s="4" customFormat="1" ht="14.25" spans="1:10">
      <c r="A3299" s="66" t="s">
        <v>1144</v>
      </c>
      <c r="B3299" s="55" t="s">
        <v>1135</v>
      </c>
      <c r="C3299" s="53" t="s">
        <v>15</v>
      </c>
      <c r="D3299" s="59">
        <v>3000</v>
      </c>
      <c r="E3299" s="59">
        <v>423.5</v>
      </c>
      <c r="F3299" s="53">
        <v>425</v>
      </c>
      <c r="G3299" s="53">
        <v>427</v>
      </c>
      <c r="H3299" s="31">
        <f t="shared" si="1648"/>
        <v>4500</v>
      </c>
      <c r="I3299" s="56">
        <f>SUM(G3299-F3299)*D3299</f>
        <v>6000</v>
      </c>
      <c r="J3299" s="31" t="e">
        <f>SUM(#REF!+I3299+H3299)</f>
        <v>#REF!</v>
      </c>
    </row>
    <row r="3300" s="4" customFormat="1" ht="14.25" spans="1:10">
      <c r="A3300" s="66" t="s">
        <v>1144</v>
      </c>
      <c r="B3300" s="55" t="s">
        <v>425</v>
      </c>
      <c r="C3300" s="53" t="s">
        <v>15</v>
      </c>
      <c r="D3300" s="59">
        <v>2200</v>
      </c>
      <c r="E3300" s="59">
        <v>666</v>
      </c>
      <c r="F3300" s="53">
        <v>668</v>
      </c>
      <c r="G3300" s="53">
        <v>670</v>
      </c>
      <c r="H3300" s="31">
        <f t="shared" ref="H3300:H3315" si="1657">SUM(F3300-E3300)*D3300</f>
        <v>4400</v>
      </c>
      <c r="I3300" s="56">
        <f>SUM(G3300-F3300)*D3300</f>
        <v>4400</v>
      </c>
      <c r="J3300" s="31" t="e">
        <f>SUM(#REF!+I3300+H3300)</f>
        <v>#REF!</v>
      </c>
    </row>
    <row r="3301" s="4" customFormat="1" ht="14.25" spans="1:10">
      <c r="A3301" s="66" t="s">
        <v>1145</v>
      </c>
      <c r="B3301" s="55" t="s">
        <v>366</v>
      </c>
      <c r="C3301" s="53" t="s">
        <v>15</v>
      </c>
      <c r="D3301" s="59">
        <v>4000</v>
      </c>
      <c r="E3301" s="59">
        <v>537</v>
      </c>
      <c r="F3301" s="53">
        <v>538</v>
      </c>
      <c r="G3301" s="53">
        <v>539</v>
      </c>
      <c r="H3301" s="31">
        <f t="shared" si="1657"/>
        <v>4000</v>
      </c>
      <c r="I3301" s="56">
        <f>SUM(G3301-F3301)*D3301</f>
        <v>4000</v>
      </c>
      <c r="J3301" s="31" t="e">
        <f>SUM(#REF!+I3301+H3301)</f>
        <v>#REF!</v>
      </c>
    </row>
    <row r="3302" s="4" customFormat="1" ht="14.25" spans="1:10">
      <c r="A3302" s="66" t="s">
        <v>1145</v>
      </c>
      <c r="B3302" s="55" t="s">
        <v>778</v>
      </c>
      <c r="C3302" s="53" t="s">
        <v>15</v>
      </c>
      <c r="D3302" s="59">
        <v>3000</v>
      </c>
      <c r="E3302" s="59">
        <v>616</v>
      </c>
      <c r="F3302" s="53">
        <v>618</v>
      </c>
      <c r="G3302" s="53">
        <v>0</v>
      </c>
      <c r="H3302" s="31">
        <f t="shared" si="1657"/>
        <v>6000</v>
      </c>
      <c r="I3302" s="56">
        <v>0</v>
      </c>
      <c r="J3302" s="31" t="e">
        <f>SUM(#REF!+I3302+H3302)</f>
        <v>#REF!</v>
      </c>
    </row>
    <row r="3303" s="4" customFormat="1" ht="14.25" spans="1:10">
      <c r="A3303" s="66" t="s">
        <v>1145</v>
      </c>
      <c r="B3303" s="55" t="s">
        <v>751</v>
      </c>
      <c r="C3303" s="53" t="s">
        <v>15</v>
      </c>
      <c r="D3303" s="59">
        <v>4000</v>
      </c>
      <c r="E3303" s="59">
        <v>367</v>
      </c>
      <c r="F3303" s="53">
        <v>368</v>
      </c>
      <c r="G3303" s="53">
        <v>0</v>
      </c>
      <c r="H3303" s="31">
        <f t="shared" si="1657"/>
        <v>4000</v>
      </c>
      <c r="I3303" s="56">
        <v>0</v>
      </c>
      <c r="J3303" s="31" t="e">
        <f>SUM(#REF!+I3303+H3303)</f>
        <v>#REF!</v>
      </c>
    </row>
    <row r="3304" s="4" customFormat="1" ht="14.25" spans="1:10">
      <c r="A3304" s="66" t="s">
        <v>1145</v>
      </c>
      <c r="B3304" s="55" t="s">
        <v>472</v>
      </c>
      <c r="C3304" s="53" t="s">
        <v>15</v>
      </c>
      <c r="D3304" s="59">
        <v>22000</v>
      </c>
      <c r="E3304" s="59">
        <v>108.6</v>
      </c>
      <c r="F3304" s="53">
        <v>108.6</v>
      </c>
      <c r="G3304" s="53">
        <v>0</v>
      </c>
      <c r="H3304" s="31">
        <f t="shared" si="1657"/>
        <v>0</v>
      </c>
      <c r="I3304" s="56">
        <v>0</v>
      </c>
      <c r="J3304" s="31" t="e">
        <f>SUM(#REF!+I3304+H3304)</f>
        <v>#REF!</v>
      </c>
    </row>
    <row r="3305" s="4" customFormat="1" ht="14.25" spans="1:10">
      <c r="A3305" s="66" t="s">
        <v>1146</v>
      </c>
      <c r="B3305" s="55" t="s">
        <v>842</v>
      </c>
      <c r="C3305" s="53" t="s">
        <v>15</v>
      </c>
      <c r="D3305" s="59">
        <v>8000</v>
      </c>
      <c r="E3305" s="59">
        <v>129</v>
      </c>
      <c r="F3305" s="53">
        <v>129.5</v>
      </c>
      <c r="G3305" s="53">
        <v>130</v>
      </c>
      <c r="H3305" s="31">
        <f t="shared" si="1657"/>
        <v>4000</v>
      </c>
      <c r="I3305" s="56">
        <f>SUM(G3305-F3305)*D3305</f>
        <v>4000</v>
      </c>
      <c r="J3305" s="31" t="e">
        <f>SUM(#REF!+I3305+H3305)</f>
        <v>#REF!</v>
      </c>
    </row>
    <row r="3306" s="4" customFormat="1" ht="14.25" spans="1:10">
      <c r="A3306" s="66" t="s">
        <v>1146</v>
      </c>
      <c r="B3306" s="55" t="s">
        <v>658</v>
      </c>
      <c r="C3306" s="53" t="s">
        <v>15</v>
      </c>
      <c r="D3306" s="59">
        <v>12000</v>
      </c>
      <c r="E3306" s="59">
        <v>125</v>
      </c>
      <c r="F3306" s="53">
        <v>125.5</v>
      </c>
      <c r="G3306" s="53">
        <v>126</v>
      </c>
      <c r="H3306" s="31">
        <f t="shared" si="1657"/>
        <v>6000</v>
      </c>
      <c r="I3306" s="56">
        <f>SUM(G3306-F3306)*D3306</f>
        <v>6000</v>
      </c>
      <c r="J3306" s="31" t="e">
        <f>SUM(#REF!+I3306+H3306)</f>
        <v>#REF!</v>
      </c>
    </row>
    <row r="3307" s="4" customFormat="1" ht="14.25" spans="1:10">
      <c r="A3307" s="66" t="s">
        <v>1146</v>
      </c>
      <c r="B3307" s="55" t="s">
        <v>472</v>
      </c>
      <c r="C3307" s="53" t="s">
        <v>15</v>
      </c>
      <c r="D3307" s="59">
        <v>20000</v>
      </c>
      <c r="E3307" s="59">
        <v>106</v>
      </c>
      <c r="F3307" s="53">
        <v>106</v>
      </c>
      <c r="G3307" s="53">
        <v>0</v>
      </c>
      <c r="H3307" s="31">
        <f t="shared" si="1657"/>
        <v>0</v>
      </c>
      <c r="I3307" s="56">
        <v>0</v>
      </c>
      <c r="J3307" s="31" t="e">
        <f>SUM(#REF!+I3307+H3307)</f>
        <v>#REF!</v>
      </c>
    </row>
    <row r="3308" s="4" customFormat="1" ht="14.25" spans="1:10">
      <c r="A3308" s="66" t="s">
        <v>1146</v>
      </c>
      <c r="B3308" s="55" t="s">
        <v>426</v>
      </c>
      <c r="C3308" s="53" t="s">
        <v>15</v>
      </c>
      <c r="D3308" s="59">
        <v>1000</v>
      </c>
      <c r="E3308" s="59">
        <v>1406</v>
      </c>
      <c r="F3308" s="53">
        <v>1398</v>
      </c>
      <c r="G3308" s="53">
        <v>0</v>
      </c>
      <c r="H3308" s="31">
        <f t="shared" si="1657"/>
        <v>-8000</v>
      </c>
      <c r="I3308" s="56">
        <v>0</v>
      </c>
      <c r="J3308" s="31" t="e">
        <f>SUM(#REF!+I3308+H3308)</f>
        <v>#REF!</v>
      </c>
    </row>
    <row r="3309" s="4" customFormat="1" ht="14.25" spans="1:10">
      <c r="A3309" s="66" t="s">
        <v>1146</v>
      </c>
      <c r="B3309" s="55" t="s">
        <v>751</v>
      </c>
      <c r="C3309" s="53" t="s">
        <v>15</v>
      </c>
      <c r="D3309" s="59">
        <v>4000</v>
      </c>
      <c r="E3309" s="59">
        <v>366.6</v>
      </c>
      <c r="F3309" s="53">
        <v>365</v>
      </c>
      <c r="G3309" s="53">
        <v>0</v>
      </c>
      <c r="H3309" s="31">
        <f t="shared" si="1657"/>
        <v>-6400.00000000009</v>
      </c>
      <c r="I3309" s="56">
        <v>0</v>
      </c>
      <c r="J3309" s="31" t="e">
        <f>SUM(#REF!+I3309+H3309)</f>
        <v>#REF!</v>
      </c>
    </row>
    <row r="3310" s="4" customFormat="1" ht="14.25" spans="1:10">
      <c r="A3310" s="66" t="s">
        <v>1147</v>
      </c>
      <c r="B3310" s="55" t="s">
        <v>672</v>
      </c>
      <c r="C3310" s="53" t="s">
        <v>15</v>
      </c>
      <c r="D3310" s="59">
        <v>1000</v>
      </c>
      <c r="E3310" s="59">
        <v>928</v>
      </c>
      <c r="F3310" s="53">
        <v>932</v>
      </c>
      <c r="G3310" s="53">
        <v>936</v>
      </c>
      <c r="H3310" s="31">
        <f t="shared" si="1657"/>
        <v>4000</v>
      </c>
      <c r="I3310" s="56">
        <f>SUM(G3310-F3310)*D3310</f>
        <v>4000</v>
      </c>
      <c r="J3310" s="31" t="e">
        <f>SUM(#REF!+I3310+H3310)</f>
        <v>#REF!</v>
      </c>
    </row>
    <row r="3311" s="4" customFormat="1" ht="14.25" spans="1:10">
      <c r="A3311" s="66" t="s">
        <v>1147</v>
      </c>
      <c r="B3311" s="55" t="s">
        <v>455</v>
      </c>
      <c r="C3311" s="53" t="s">
        <v>15</v>
      </c>
      <c r="D3311" s="59">
        <v>1000</v>
      </c>
      <c r="E3311" s="59">
        <v>1260</v>
      </c>
      <c r="F3311" s="53">
        <v>1265</v>
      </c>
      <c r="G3311" s="53">
        <v>0</v>
      </c>
      <c r="H3311" s="31">
        <f t="shared" si="1657"/>
        <v>5000</v>
      </c>
      <c r="I3311" s="56">
        <v>0</v>
      </c>
      <c r="J3311" s="31" t="e">
        <f>SUM(#REF!+I3311+H3311)</f>
        <v>#REF!</v>
      </c>
    </row>
    <row r="3312" s="4" customFormat="1" ht="14.25" spans="1:10">
      <c r="A3312" s="66" t="s">
        <v>1147</v>
      </c>
      <c r="B3312" s="55" t="s">
        <v>177</v>
      </c>
      <c r="C3312" s="53" t="s">
        <v>15</v>
      </c>
      <c r="D3312" s="59">
        <v>4000</v>
      </c>
      <c r="E3312" s="59">
        <v>474</v>
      </c>
      <c r="F3312" s="53">
        <v>475.5</v>
      </c>
      <c r="G3312" s="53">
        <v>0</v>
      </c>
      <c r="H3312" s="31">
        <f t="shared" si="1657"/>
        <v>6000</v>
      </c>
      <c r="I3312" s="56">
        <v>0</v>
      </c>
      <c r="J3312" s="31" t="e">
        <f>SUM(#REF!+I3312+H3312)</f>
        <v>#REF!</v>
      </c>
    </row>
    <row r="3313" s="4" customFormat="1" ht="14.25" spans="1:10">
      <c r="A3313" s="66" t="s">
        <v>1148</v>
      </c>
      <c r="B3313" s="55" t="s">
        <v>788</v>
      </c>
      <c r="C3313" s="53" t="s">
        <v>15</v>
      </c>
      <c r="D3313" s="59">
        <v>2000</v>
      </c>
      <c r="E3313" s="59">
        <v>866</v>
      </c>
      <c r="F3313" s="53">
        <v>868</v>
      </c>
      <c r="G3313" s="53">
        <v>870</v>
      </c>
      <c r="H3313" s="31">
        <f t="shared" si="1657"/>
        <v>4000</v>
      </c>
      <c r="I3313" s="56">
        <f>SUM(G3313-F3313)*D3313</f>
        <v>4000</v>
      </c>
      <c r="J3313" s="31" t="e">
        <f>SUM(#REF!+I3313+H3313)</f>
        <v>#REF!</v>
      </c>
    </row>
    <row r="3314" s="4" customFormat="1" ht="14.25" spans="1:10">
      <c r="A3314" s="66" t="s">
        <v>1148</v>
      </c>
      <c r="B3314" s="55" t="s">
        <v>623</v>
      </c>
      <c r="C3314" s="53" t="s">
        <v>15</v>
      </c>
      <c r="D3314" s="59">
        <v>6000</v>
      </c>
      <c r="E3314" s="59">
        <v>266</v>
      </c>
      <c r="F3314" s="53">
        <v>267</v>
      </c>
      <c r="G3314" s="53">
        <v>268</v>
      </c>
      <c r="H3314" s="31">
        <f t="shared" si="1657"/>
        <v>6000</v>
      </c>
      <c r="I3314" s="56">
        <f t="shared" ref="I3314" si="1658">SUM(G3314-F3314)*D3314</f>
        <v>6000</v>
      </c>
      <c r="J3314" s="31" t="e">
        <f>SUM(#REF!+I3314+H3314)</f>
        <v>#REF!</v>
      </c>
    </row>
    <row r="3315" s="4" customFormat="1" ht="14.25" spans="1:10">
      <c r="A3315" s="66" t="s">
        <v>1148</v>
      </c>
      <c r="B3315" s="55" t="s">
        <v>177</v>
      </c>
      <c r="C3315" s="53" t="s">
        <v>15</v>
      </c>
      <c r="D3315" s="59">
        <v>4000</v>
      </c>
      <c r="E3315" s="59">
        <v>478</v>
      </c>
      <c r="F3315" s="53">
        <v>479</v>
      </c>
      <c r="G3315" s="53">
        <v>0</v>
      </c>
      <c r="H3315" s="31">
        <f t="shared" si="1657"/>
        <v>4000</v>
      </c>
      <c r="I3315" s="56">
        <v>0</v>
      </c>
      <c r="J3315" s="31" t="e">
        <f>SUM(#REF!+I3315+H3315)</f>
        <v>#REF!</v>
      </c>
    </row>
    <row r="3316" s="4" customFormat="1" ht="14.25" spans="1:10">
      <c r="A3316" s="66" t="s">
        <v>1148</v>
      </c>
      <c r="B3316" s="55" t="s">
        <v>186</v>
      </c>
      <c r="C3316" s="53" t="s">
        <v>17</v>
      </c>
      <c r="D3316" s="59">
        <v>7000</v>
      </c>
      <c r="E3316" s="59">
        <v>324</v>
      </c>
      <c r="F3316" s="53">
        <v>325.1</v>
      </c>
      <c r="G3316" s="53">
        <v>0</v>
      </c>
      <c r="H3316" s="31">
        <f>SUM(E3316-F3316)*D3316</f>
        <v>-7700.00000000016</v>
      </c>
      <c r="I3316" s="56">
        <v>0</v>
      </c>
      <c r="J3316" s="31" t="e">
        <f>SUM(#REF!+I3316+H3316)</f>
        <v>#REF!</v>
      </c>
    </row>
    <row r="3317" s="4" customFormat="1" ht="14.25" spans="1:10">
      <c r="A3317" s="66" t="s">
        <v>1149</v>
      </c>
      <c r="B3317" s="55" t="s">
        <v>632</v>
      </c>
      <c r="C3317" s="53" t="s">
        <v>15</v>
      </c>
      <c r="D3317" s="59">
        <v>3000</v>
      </c>
      <c r="E3317" s="59">
        <v>388</v>
      </c>
      <c r="F3317" s="53">
        <v>389</v>
      </c>
      <c r="G3317" s="53">
        <v>400</v>
      </c>
      <c r="H3317" s="31">
        <f t="shared" ref="H3317" si="1659">SUM(F3317-E3317)*D3317</f>
        <v>3000</v>
      </c>
      <c r="I3317" s="56">
        <f t="shared" ref="I3317" si="1660">SUM(G3317-F3317)*D3317</f>
        <v>33000</v>
      </c>
      <c r="J3317" s="31" t="e">
        <f>SUM(#REF!+I3317+H3317)</f>
        <v>#REF!</v>
      </c>
    </row>
    <row r="3318" s="4" customFormat="1" ht="14.25" spans="1:10">
      <c r="A3318" s="66" t="s">
        <v>1149</v>
      </c>
      <c r="B3318" s="55" t="s">
        <v>547</v>
      </c>
      <c r="C3318" s="53" t="s">
        <v>17</v>
      </c>
      <c r="D3318" s="59">
        <v>12000</v>
      </c>
      <c r="E3318" s="59">
        <v>141</v>
      </c>
      <c r="F3318" s="53">
        <v>140.5</v>
      </c>
      <c r="G3318" s="53">
        <v>139.5</v>
      </c>
      <c r="H3318" s="31">
        <f>SUM(E3318-F3318)*D3318</f>
        <v>6000</v>
      </c>
      <c r="I3318" s="56">
        <f>SUM(F3318-G3318)*D3318</f>
        <v>12000</v>
      </c>
      <c r="J3318" s="31" t="e">
        <f>SUM(#REF!+I3318+H3318)</f>
        <v>#REF!</v>
      </c>
    </row>
    <row r="3319" s="4" customFormat="1" ht="14.25" spans="1:10">
      <c r="A3319" s="66" t="s">
        <v>1149</v>
      </c>
      <c r="B3319" s="55" t="s">
        <v>1135</v>
      </c>
      <c r="C3319" s="53" t="s">
        <v>15</v>
      </c>
      <c r="D3319" s="59">
        <v>6000</v>
      </c>
      <c r="E3319" s="59">
        <v>408</v>
      </c>
      <c r="F3319" s="53">
        <v>409.5</v>
      </c>
      <c r="G3319" s="53">
        <v>412</v>
      </c>
      <c r="H3319" s="31">
        <f t="shared" ref="H3319" si="1661">SUM(F3319-E3319)*D3319</f>
        <v>9000</v>
      </c>
      <c r="I3319" s="56">
        <f t="shared" ref="I3319" si="1662">SUM(G3319-F3319)*D3319</f>
        <v>15000</v>
      </c>
      <c r="J3319" s="31" t="e">
        <f>SUM(#REF!+I3319+H3319)</f>
        <v>#REF!</v>
      </c>
    </row>
    <row r="3320" s="4" customFormat="1" ht="14.25" spans="1:10">
      <c r="A3320" s="66" t="s">
        <v>1149</v>
      </c>
      <c r="B3320" s="55" t="s">
        <v>1130</v>
      </c>
      <c r="C3320" s="53" t="s">
        <v>17</v>
      </c>
      <c r="D3320" s="59">
        <v>1400</v>
      </c>
      <c r="E3320" s="59">
        <v>1691</v>
      </c>
      <c r="F3320" s="53">
        <v>1686</v>
      </c>
      <c r="G3320" s="53">
        <v>0</v>
      </c>
      <c r="H3320" s="31">
        <f>SUM(E3320-F3320)*D3320</f>
        <v>7000</v>
      </c>
      <c r="I3320" s="56">
        <v>0</v>
      </c>
      <c r="J3320" s="31" t="e">
        <f>SUM(#REF!+I3320+H3320)</f>
        <v>#REF!</v>
      </c>
    </row>
    <row r="3321" s="4" customFormat="1" ht="14.25" spans="1:10">
      <c r="A3321" s="66" t="s">
        <v>1150</v>
      </c>
      <c r="B3321" s="55" t="s">
        <v>1135</v>
      </c>
      <c r="C3321" s="53" t="s">
        <v>15</v>
      </c>
      <c r="D3321" s="59">
        <v>3000</v>
      </c>
      <c r="E3321" s="59">
        <v>399</v>
      </c>
      <c r="F3321" s="53">
        <v>401</v>
      </c>
      <c r="G3321" s="53">
        <v>403</v>
      </c>
      <c r="H3321" s="31">
        <f t="shared" ref="H3321:H3333" si="1663">SUM(F3321-E3321)*D3321</f>
        <v>6000</v>
      </c>
      <c r="I3321" s="56">
        <f t="shared" ref="I3321:I3323" si="1664">SUM(G3321-F3321)*D3321</f>
        <v>6000</v>
      </c>
      <c r="J3321" s="31" t="e">
        <f>SUM(#REF!+I3321+H3321)</f>
        <v>#REF!</v>
      </c>
    </row>
    <row r="3322" s="4" customFormat="1" ht="14.25" spans="1:10">
      <c r="A3322" s="66" t="s">
        <v>1150</v>
      </c>
      <c r="B3322" s="55" t="s">
        <v>623</v>
      </c>
      <c r="C3322" s="53" t="s">
        <v>15</v>
      </c>
      <c r="D3322" s="59">
        <v>6000</v>
      </c>
      <c r="E3322" s="59">
        <v>279</v>
      </c>
      <c r="F3322" s="53">
        <v>280</v>
      </c>
      <c r="G3322" s="53">
        <v>281</v>
      </c>
      <c r="H3322" s="31">
        <f t="shared" si="1663"/>
        <v>6000</v>
      </c>
      <c r="I3322" s="56">
        <f t="shared" si="1664"/>
        <v>6000</v>
      </c>
      <c r="J3322" s="31" t="e">
        <f>SUM(#REF!+I3322+H3322)</f>
        <v>#REF!</v>
      </c>
    </row>
    <row r="3323" s="4" customFormat="1" ht="14.25" spans="1:10">
      <c r="A3323" s="66" t="s">
        <v>1151</v>
      </c>
      <c r="B3323" s="55" t="s">
        <v>623</v>
      </c>
      <c r="C3323" s="53" t="s">
        <v>15</v>
      </c>
      <c r="D3323" s="59">
        <v>6000</v>
      </c>
      <c r="E3323" s="59">
        <v>270.5</v>
      </c>
      <c r="F3323" s="53">
        <v>271.5</v>
      </c>
      <c r="G3323" s="53">
        <v>272.5</v>
      </c>
      <c r="H3323" s="31">
        <f t="shared" si="1663"/>
        <v>6000</v>
      </c>
      <c r="I3323" s="56">
        <f t="shared" si="1664"/>
        <v>6000</v>
      </c>
      <c r="J3323" s="31" t="e">
        <f>SUM(#REF!+I3323+H3323)</f>
        <v>#REF!</v>
      </c>
    </row>
    <row r="3324" s="4" customFormat="1" ht="14.25" spans="1:10">
      <c r="A3324" s="66" t="s">
        <v>1151</v>
      </c>
      <c r="B3324" s="55" t="s">
        <v>366</v>
      </c>
      <c r="C3324" s="53" t="s">
        <v>15</v>
      </c>
      <c r="D3324" s="59">
        <v>4000</v>
      </c>
      <c r="E3324" s="59">
        <v>550</v>
      </c>
      <c r="F3324" s="53">
        <v>551</v>
      </c>
      <c r="G3324" s="53">
        <v>0</v>
      </c>
      <c r="H3324" s="31">
        <f t="shared" si="1663"/>
        <v>4000</v>
      </c>
      <c r="I3324" s="56">
        <v>0</v>
      </c>
      <c r="J3324" s="31" t="e">
        <f>SUM(#REF!+I3324+H3324)</f>
        <v>#REF!</v>
      </c>
    </row>
    <row r="3325" s="4" customFormat="1" ht="14.25" spans="1:10">
      <c r="A3325" s="66" t="s">
        <v>1152</v>
      </c>
      <c r="B3325" s="55" t="s">
        <v>462</v>
      </c>
      <c r="C3325" s="53" t="s">
        <v>15</v>
      </c>
      <c r="D3325" s="59">
        <v>6000</v>
      </c>
      <c r="E3325" s="59">
        <v>333</v>
      </c>
      <c r="F3325" s="53">
        <v>334</v>
      </c>
      <c r="G3325" s="53">
        <v>335</v>
      </c>
      <c r="H3325" s="31">
        <f t="shared" si="1663"/>
        <v>6000</v>
      </c>
      <c r="I3325" s="56">
        <f t="shared" ref="I3325:I3326" si="1665">SUM(G3325-F3325)*D3325</f>
        <v>6000</v>
      </c>
      <c r="J3325" s="31" t="e">
        <f>SUM(#REF!+I3325+H3325)</f>
        <v>#REF!</v>
      </c>
    </row>
    <row r="3326" s="4" customFormat="1" ht="14.25" spans="1:10">
      <c r="A3326" s="66" t="s">
        <v>1152</v>
      </c>
      <c r="B3326" s="55" t="s">
        <v>751</v>
      </c>
      <c r="C3326" s="53" t="s">
        <v>15</v>
      </c>
      <c r="D3326" s="59">
        <v>4000</v>
      </c>
      <c r="E3326" s="59">
        <v>377</v>
      </c>
      <c r="F3326" s="53">
        <v>378</v>
      </c>
      <c r="G3326" s="53">
        <v>379</v>
      </c>
      <c r="H3326" s="31">
        <f t="shared" si="1663"/>
        <v>4000</v>
      </c>
      <c r="I3326" s="56">
        <f t="shared" si="1665"/>
        <v>4000</v>
      </c>
      <c r="J3326" s="31" t="e">
        <f>SUM(#REF!+I3326+H3326)</f>
        <v>#REF!</v>
      </c>
    </row>
    <row r="3327" s="4" customFormat="1" ht="14.25" spans="1:10">
      <c r="A3327" s="66" t="s">
        <v>1152</v>
      </c>
      <c r="B3327" s="55" t="s">
        <v>329</v>
      </c>
      <c r="C3327" s="53" t="s">
        <v>15</v>
      </c>
      <c r="D3327" s="59">
        <v>4000</v>
      </c>
      <c r="E3327" s="59">
        <v>628.5</v>
      </c>
      <c r="F3327" s="53">
        <v>629.5</v>
      </c>
      <c r="G3327" s="53">
        <v>0</v>
      </c>
      <c r="H3327" s="31">
        <f t="shared" si="1663"/>
        <v>4000</v>
      </c>
      <c r="I3327" s="56">
        <v>0</v>
      </c>
      <c r="J3327" s="31" t="e">
        <f>SUM(#REF!+I3327+H3327)</f>
        <v>#REF!</v>
      </c>
    </row>
    <row r="3328" s="4" customFormat="1" ht="14.25" spans="1:10">
      <c r="A3328" s="66" t="s">
        <v>1153</v>
      </c>
      <c r="B3328" s="55" t="s">
        <v>751</v>
      </c>
      <c r="C3328" s="53" t="s">
        <v>15</v>
      </c>
      <c r="D3328" s="59">
        <v>4000</v>
      </c>
      <c r="E3328" s="59">
        <v>374</v>
      </c>
      <c r="F3328" s="53">
        <v>375</v>
      </c>
      <c r="G3328" s="53">
        <v>376</v>
      </c>
      <c r="H3328" s="31">
        <f t="shared" si="1663"/>
        <v>4000</v>
      </c>
      <c r="I3328" s="56">
        <f t="shared" ref="I3328:I3333" si="1666">SUM(G3328-F3328)*D3328</f>
        <v>4000</v>
      </c>
      <c r="J3328" s="31" t="e">
        <f>SUM(#REF!+I3328+H3328)</f>
        <v>#REF!</v>
      </c>
    </row>
    <row r="3329" s="4" customFormat="1" ht="14.25" spans="1:10">
      <c r="A3329" s="66" t="s">
        <v>1153</v>
      </c>
      <c r="B3329" s="55" t="s">
        <v>329</v>
      </c>
      <c r="C3329" s="53" t="s">
        <v>15</v>
      </c>
      <c r="D3329" s="59">
        <v>4000</v>
      </c>
      <c r="E3329" s="59">
        <v>617</v>
      </c>
      <c r="F3329" s="53">
        <v>618</v>
      </c>
      <c r="G3329" s="53">
        <v>619</v>
      </c>
      <c r="H3329" s="31">
        <f t="shared" si="1663"/>
        <v>4000</v>
      </c>
      <c r="I3329" s="56">
        <f t="shared" si="1666"/>
        <v>4000</v>
      </c>
      <c r="J3329" s="31" t="e">
        <f>SUM(#REF!+I3329+H3329)</f>
        <v>#REF!</v>
      </c>
    </row>
    <row r="3330" s="4" customFormat="1" ht="14.25" spans="1:10">
      <c r="A3330" s="66" t="s">
        <v>1153</v>
      </c>
      <c r="B3330" s="55" t="s">
        <v>623</v>
      </c>
      <c r="C3330" s="53" t="s">
        <v>15</v>
      </c>
      <c r="D3330" s="59">
        <v>6000</v>
      </c>
      <c r="E3330" s="59">
        <v>265</v>
      </c>
      <c r="F3330" s="53">
        <v>266</v>
      </c>
      <c r="G3330" s="53">
        <v>267</v>
      </c>
      <c r="H3330" s="31">
        <f t="shared" si="1663"/>
        <v>6000</v>
      </c>
      <c r="I3330" s="56">
        <f t="shared" si="1666"/>
        <v>6000</v>
      </c>
      <c r="J3330" s="31" t="e">
        <f>SUM(#REF!+I3330+H3330)</f>
        <v>#REF!</v>
      </c>
    </row>
    <row r="3331" s="4" customFormat="1" ht="14.25" spans="1:10">
      <c r="A3331" s="66" t="s">
        <v>1153</v>
      </c>
      <c r="B3331" s="55" t="s">
        <v>520</v>
      </c>
      <c r="C3331" s="53" t="s">
        <v>15</v>
      </c>
      <c r="D3331" s="59">
        <v>2000</v>
      </c>
      <c r="E3331" s="59">
        <v>732</v>
      </c>
      <c r="F3331" s="53">
        <v>734</v>
      </c>
      <c r="G3331" s="53">
        <v>736</v>
      </c>
      <c r="H3331" s="31">
        <f t="shared" si="1663"/>
        <v>4000</v>
      </c>
      <c r="I3331" s="56">
        <f t="shared" si="1666"/>
        <v>4000</v>
      </c>
      <c r="J3331" s="31" t="e">
        <f>SUM(#REF!+I3331+H3331)</f>
        <v>#REF!</v>
      </c>
    </row>
    <row r="3332" s="4" customFormat="1" ht="14.25" spans="1:10">
      <c r="A3332" s="66" t="s">
        <v>1153</v>
      </c>
      <c r="B3332" s="55" t="s">
        <v>664</v>
      </c>
      <c r="C3332" s="53" t="s">
        <v>15</v>
      </c>
      <c r="D3332" s="59">
        <v>18000</v>
      </c>
      <c r="E3332" s="59">
        <v>95.8</v>
      </c>
      <c r="F3332" s="53">
        <v>96.2</v>
      </c>
      <c r="G3332" s="53">
        <v>97</v>
      </c>
      <c r="H3332" s="31">
        <f t="shared" si="1663"/>
        <v>7200.0000000001</v>
      </c>
      <c r="I3332" s="56">
        <f t="shared" si="1666"/>
        <v>14399.9999999999</v>
      </c>
      <c r="J3332" s="31" t="e">
        <f>SUM(#REF!+I3332+H3332)</f>
        <v>#REF!</v>
      </c>
    </row>
    <row r="3333" s="4" customFormat="1" ht="14.25" spans="1:10">
      <c r="A3333" s="66" t="s">
        <v>1154</v>
      </c>
      <c r="B3333" s="55" t="s">
        <v>520</v>
      </c>
      <c r="C3333" s="53" t="s">
        <v>15</v>
      </c>
      <c r="D3333" s="59">
        <v>2000</v>
      </c>
      <c r="E3333" s="59">
        <v>694.5</v>
      </c>
      <c r="F3333" s="53">
        <v>696.5</v>
      </c>
      <c r="G3333" s="53">
        <v>698</v>
      </c>
      <c r="H3333" s="31">
        <f t="shared" si="1663"/>
        <v>4000</v>
      </c>
      <c r="I3333" s="56">
        <f t="shared" si="1666"/>
        <v>3000</v>
      </c>
      <c r="J3333" s="31" t="e">
        <f>SUM(#REF!+I3333+H3333)</f>
        <v>#REF!</v>
      </c>
    </row>
    <row r="3334" s="4" customFormat="1" ht="14.25" spans="1:10">
      <c r="A3334" s="66" t="s">
        <v>1154</v>
      </c>
      <c r="B3334" s="55" t="s">
        <v>547</v>
      </c>
      <c r="C3334" s="53" t="s">
        <v>17</v>
      </c>
      <c r="D3334" s="59">
        <v>12000</v>
      </c>
      <c r="E3334" s="59">
        <v>145</v>
      </c>
      <c r="F3334" s="53">
        <v>144.5</v>
      </c>
      <c r="G3334" s="53">
        <v>144</v>
      </c>
      <c r="H3334" s="31">
        <f>SUM(E3334-F3334)*D3334</f>
        <v>6000</v>
      </c>
      <c r="I3334" s="56">
        <f>SUM(F3334-G3334)*D3334</f>
        <v>6000</v>
      </c>
      <c r="J3334" s="31" t="e">
        <f>SUM(#REF!+I3334+H3334)</f>
        <v>#REF!</v>
      </c>
    </row>
    <row r="3335" s="4" customFormat="1" ht="14.25" spans="1:10">
      <c r="A3335" s="66" t="s">
        <v>1154</v>
      </c>
      <c r="B3335" s="55" t="s">
        <v>653</v>
      </c>
      <c r="C3335" s="53" t="s">
        <v>15</v>
      </c>
      <c r="D3335" s="59">
        <v>4000</v>
      </c>
      <c r="E3335" s="59">
        <v>205</v>
      </c>
      <c r="F3335" s="53">
        <v>206</v>
      </c>
      <c r="G3335" s="53">
        <v>0</v>
      </c>
      <c r="H3335" s="31">
        <f t="shared" ref="H3335" si="1667">SUM(F3335-E3335)*D3335</f>
        <v>4000</v>
      </c>
      <c r="I3335" s="56">
        <v>0</v>
      </c>
      <c r="J3335" s="31" t="e">
        <f>SUM(#REF!+I3335+H3335)</f>
        <v>#REF!</v>
      </c>
    </row>
    <row r="3336" s="4" customFormat="1" ht="14.25" spans="1:10">
      <c r="A3336" s="66" t="s">
        <v>1155</v>
      </c>
      <c r="B3336" s="55" t="s">
        <v>177</v>
      </c>
      <c r="C3336" s="53" t="s">
        <v>15</v>
      </c>
      <c r="D3336" s="59">
        <v>4000</v>
      </c>
      <c r="E3336" s="59">
        <v>491</v>
      </c>
      <c r="F3336" s="53">
        <v>492</v>
      </c>
      <c r="G3336" s="53">
        <v>0</v>
      </c>
      <c r="H3336" s="31">
        <f t="shared" ref="H3336:H3338" si="1668">SUM(F3336-E3336)*D3336</f>
        <v>4000</v>
      </c>
      <c r="I3336" s="56">
        <v>0</v>
      </c>
      <c r="J3336" s="31" t="e">
        <f>SUM(#REF!+I3336+H3336)</f>
        <v>#REF!</v>
      </c>
    </row>
    <row r="3337" s="4" customFormat="1" ht="14.25" spans="1:10">
      <c r="A3337" s="66" t="s">
        <v>1155</v>
      </c>
      <c r="B3337" s="55" t="s">
        <v>329</v>
      </c>
      <c r="C3337" s="53" t="s">
        <v>15</v>
      </c>
      <c r="D3337" s="59">
        <v>4000</v>
      </c>
      <c r="E3337" s="59">
        <v>616</v>
      </c>
      <c r="F3337" s="53">
        <v>616.95</v>
      </c>
      <c r="G3337" s="53">
        <v>0</v>
      </c>
      <c r="H3337" s="31">
        <f t="shared" si="1668"/>
        <v>3800.00000000018</v>
      </c>
      <c r="I3337" s="56">
        <v>0</v>
      </c>
      <c r="J3337" s="31" t="e">
        <f>SUM(#REF!+I3337+H3337)</f>
        <v>#REF!</v>
      </c>
    </row>
    <row r="3338" s="4" customFormat="1" ht="14.25" spans="1:10">
      <c r="A3338" s="66" t="s">
        <v>1155</v>
      </c>
      <c r="B3338" s="55" t="s">
        <v>335</v>
      </c>
      <c r="C3338" s="53" t="s">
        <v>15</v>
      </c>
      <c r="D3338" s="59">
        <v>4000</v>
      </c>
      <c r="E3338" s="59">
        <v>244</v>
      </c>
      <c r="F3338" s="53">
        <v>244.7</v>
      </c>
      <c r="G3338" s="53">
        <v>245.4</v>
      </c>
      <c r="H3338" s="31">
        <f t="shared" si="1668"/>
        <v>2799.99999999995</v>
      </c>
      <c r="I3338" s="56">
        <f>SUM(G3338-F3338)*D3338</f>
        <v>2800.00000000007</v>
      </c>
      <c r="J3338" s="31" t="e">
        <f>SUM(#REF!+I3338+H3338)</f>
        <v>#REF!</v>
      </c>
    </row>
    <row r="3339" s="4" customFormat="1" ht="14.25" spans="1:10">
      <c r="A3339" s="66" t="s">
        <v>1155</v>
      </c>
      <c r="B3339" s="55" t="s">
        <v>186</v>
      </c>
      <c r="C3339" s="53" t="s">
        <v>17</v>
      </c>
      <c r="D3339" s="59">
        <v>7000</v>
      </c>
      <c r="E3339" s="59">
        <v>335.3</v>
      </c>
      <c r="F3339" s="53">
        <v>334.3</v>
      </c>
      <c r="G3339" s="53">
        <v>333.5</v>
      </c>
      <c r="H3339" s="31">
        <f>SUM(E3339-F3339)*D3339</f>
        <v>7000</v>
      </c>
      <c r="I3339" s="56">
        <f>SUM(F3339-G3339)*D3339</f>
        <v>5600.00000000008</v>
      </c>
      <c r="J3339" s="31" t="e">
        <f>SUM(#REF!+I3339+H3339)</f>
        <v>#REF!</v>
      </c>
    </row>
    <row r="3340" s="4" customFormat="1" ht="14.25" spans="1:10">
      <c r="A3340" s="66" t="s">
        <v>1155</v>
      </c>
      <c r="B3340" s="55" t="s">
        <v>690</v>
      </c>
      <c r="C3340" s="53" t="s">
        <v>17</v>
      </c>
      <c r="D3340" s="59">
        <v>8000</v>
      </c>
      <c r="E3340" s="59">
        <v>140.25</v>
      </c>
      <c r="F3340" s="53">
        <v>141.25</v>
      </c>
      <c r="G3340" s="53">
        <v>0</v>
      </c>
      <c r="H3340" s="31">
        <f>SUM(E3340-F3340)*D3340</f>
        <v>-8000</v>
      </c>
      <c r="I3340" s="56">
        <v>0</v>
      </c>
      <c r="J3340" s="31" t="e">
        <f>SUM(#REF!+I3340+H3340)</f>
        <v>#REF!</v>
      </c>
    </row>
    <row r="3341" s="4" customFormat="1" ht="14.25" spans="1:10">
      <c r="A3341" s="66" t="s">
        <v>1156</v>
      </c>
      <c r="B3341" s="55" t="s">
        <v>177</v>
      </c>
      <c r="C3341" s="53" t="s">
        <v>15</v>
      </c>
      <c r="D3341" s="59">
        <v>4000</v>
      </c>
      <c r="E3341" s="59">
        <v>488</v>
      </c>
      <c r="F3341" s="53">
        <v>489</v>
      </c>
      <c r="G3341" s="53">
        <v>490</v>
      </c>
      <c r="H3341" s="31">
        <f t="shared" ref="H3341:H3349" si="1669">SUM(F3341-E3341)*D3341</f>
        <v>4000</v>
      </c>
      <c r="I3341" s="56">
        <f>SUM(G3341-F3341)*D3341</f>
        <v>4000</v>
      </c>
      <c r="J3341" s="31" t="e">
        <f>SUM(#REF!+I3341+H3341)</f>
        <v>#REF!</v>
      </c>
    </row>
    <row r="3342" s="4" customFormat="1" ht="14.25" spans="1:10">
      <c r="A3342" s="66" t="s">
        <v>1156</v>
      </c>
      <c r="B3342" s="55" t="s">
        <v>640</v>
      </c>
      <c r="C3342" s="53" t="s">
        <v>15</v>
      </c>
      <c r="D3342" s="59">
        <v>3000</v>
      </c>
      <c r="E3342" s="59">
        <v>416</v>
      </c>
      <c r="F3342" s="53">
        <v>418</v>
      </c>
      <c r="G3342" s="53">
        <v>0</v>
      </c>
      <c r="H3342" s="31">
        <f t="shared" si="1669"/>
        <v>6000</v>
      </c>
      <c r="I3342" s="56">
        <v>0</v>
      </c>
      <c r="J3342" s="31" t="e">
        <f>SUM(#REF!+I3342+H3342)</f>
        <v>#REF!</v>
      </c>
    </row>
    <row r="3343" s="4" customFormat="1" ht="14.25" spans="1:10">
      <c r="A3343" s="66" t="s">
        <v>1156</v>
      </c>
      <c r="B3343" s="55" t="s">
        <v>1157</v>
      </c>
      <c r="C3343" s="53" t="s">
        <v>15</v>
      </c>
      <c r="D3343" s="59">
        <v>16000</v>
      </c>
      <c r="E3343" s="59">
        <v>90.3</v>
      </c>
      <c r="F3343" s="53">
        <v>91</v>
      </c>
      <c r="G3343" s="53">
        <v>0</v>
      </c>
      <c r="H3343" s="31">
        <f t="shared" si="1669"/>
        <v>11200</v>
      </c>
      <c r="I3343" s="56">
        <v>0</v>
      </c>
      <c r="J3343" s="31" t="e">
        <f>SUM(#REF!+I3343+H3343)</f>
        <v>#REF!</v>
      </c>
    </row>
    <row r="3344" s="4" customFormat="1" ht="14.25" spans="1:10">
      <c r="A3344" s="66" t="s">
        <v>1156</v>
      </c>
      <c r="B3344" s="55" t="s">
        <v>623</v>
      </c>
      <c r="C3344" s="53" t="s">
        <v>15</v>
      </c>
      <c r="D3344" s="59">
        <v>6000</v>
      </c>
      <c r="E3344" s="59">
        <v>262</v>
      </c>
      <c r="F3344" s="53">
        <v>263</v>
      </c>
      <c r="G3344" s="53">
        <v>0</v>
      </c>
      <c r="H3344" s="31">
        <f t="shared" si="1669"/>
        <v>6000</v>
      </c>
      <c r="I3344" s="56">
        <v>0</v>
      </c>
      <c r="J3344" s="31" t="e">
        <f>SUM(#REF!+I3344+H3344)</f>
        <v>#REF!</v>
      </c>
    </row>
    <row r="3345" s="4" customFormat="1" ht="14.25" spans="1:10">
      <c r="A3345" s="66" t="s">
        <v>1156</v>
      </c>
      <c r="B3345" s="55" t="s">
        <v>508</v>
      </c>
      <c r="C3345" s="53" t="s">
        <v>15</v>
      </c>
      <c r="D3345" s="59">
        <v>3000</v>
      </c>
      <c r="E3345" s="59">
        <v>432</v>
      </c>
      <c r="F3345" s="53">
        <v>429</v>
      </c>
      <c r="G3345" s="53">
        <v>0</v>
      </c>
      <c r="H3345" s="31">
        <f t="shared" si="1669"/>
        <v>-9000</v>
      </c>
      <c r="I3345" s="56">
        <v>0</v>
      </c>
      <c r="J3345" s="31" t="e">
        <f>SUM(#REF!+I3345+H3345)</f>
        <v>#REF!</v>
      </c>
    </row>
    <row r="3346" s="4" customFormat="1" ht="14.25" spans="1:10">
      <c r="A3346" s="66" t="s">
        <v>1158</v>
      </c>
      <c r="B3346" s="55" t="s">
        <v>177</v>
      </c>
      <c r="C3346" s="53" t="s">
        <v>15</v>
      </c>
      <c r="D3346" s="59">
        <v>4000</v>
      </c>
      <c r="E3346" s="59">
        <v>487.5</v>
      </c>
      <c r="F3346" s="53">
        <v>489</v>
      </c>
      <c r="G3346" s="53">
        <v>491</v>
      </c>
      <c r="H3346" s="31">
        <f t="shared" si="1669"/>
        <v>6000</v>
      </c>
      <c r="I3346" s="56">
        <f>SUM(G3346-F3346)*D3346</f>
        <v>8000</v>
      </c>
      <c r="J3346" s="31" t="e">
        <f>SUM(#REF!+I3346+H3346)</f>
        <v>#REF!</v>
      </c>
    </row>
    <row r="3347" s="4" customFormat="1" ht="14.25" spans="1:10">
      <c r="A3347" s="66" t="s">
        <v>1158</v>
      </c>
      <c r="B3347" s="55" t="s">
        <v>623</v>
      </c>
      <c r="C3347" s="53" t="s">
        <v>15</v>
      </c>
      <c r="D3347" s="59">
        <v>4000</v>
      </c>
      <c r="E3347" s="59">
        <v>255.2</v>
      </c>
      <c r="F3347" s="53">
        <v>256.2</v>
      </c>
      <c r="G3347" s="53">
        <v>257.2</v>
      </c>
      <c r="H3347" s="31">
        <f t="shared" si="1669"/>
        <v>4000</v>
      </c>
      <c r="I3347" s="56">
        <f>SUM(G3347-F3347)*D3347</f>
        <v>4000</v>
      </c>
      <c r="J3347" s="31" t="e">
        <f>SUM(#REF!+I3347+H3347)</f>
        <v>#REF!</v>
      </c>
    </row>
    <row r="3348" s="4" customFormat="1" ht="14.25" spans="1:10">
      <c r="A3348" s="66" t="s">
        <v>1158</v>
      </c>
      <c r="B3348" s="55" t="s">
        <v>329</v>
      </c>
      <c r="C3348" s="53" t="s">
        <v>15</v>
      </c>
      <c r="D3348" s="59">
        <v>4000</v>
      </c>
      <c r="E3348" s="59">
        <v>626</v>
      </c>
      <c r="F3348" s="53">
        <v>627</v>
      </c>
      <c r="G3348" s="53">
        <v>0</v>
      </c>
      <c r="H3348" s="31">
        <f t="shared" si="1669"/>
        <v>4000</v>
      </c>
      <c r="I3348" s="56">
        <v>0</v>
      </c>
      <c r="J3348" s="31" t="e">
        <f>SUM(#REF!+I3348+H3348)</f>
        <v>#REF!</v>
      </c>
    </row>
    <row r="3349" s="4" customFormat="1" ht="14.25" spans="1:10">
      <c r="A3349" s="66" t="s">
        <v>1158</v>
      </c>
      <c r="B3349" s="55" t="s">
        <v>476</v>
      </c>
      <c r="C3349" s="53" t="s">
        <v>15</v>
      </c>
      <c r="D3349" s="59">
        <v>7000</v>
      </c>
      <c r="E3349" s="59">
        <v>157</v>
      </c>
      <c r="F3349" s="53">
        <v>157</v>
      </c>
      <c r="G3349" s="53">
        <v>0</v>
      </c>
      <c r="H3349" s="31">
        <f t="shared" si="1669"/>
        <v>0</v>
      </c>
      <c r="I3349" s="56">
        <v>0</v>
      </c>
      <c r="J3349" s="31" t="e">
        <f>SUM(#REF!+I3349+H3349)</f>
        <v>#REF!</v>
      </c>
    </row>
    <row r="3350" s="4" customFormat="1" ht="14.25" spans="1:10">
      <c r="A3350" s="66" t="s">
        <v>1158</v>
      </c>
      <c r="B3350" s="55" t="s">
        <v>844</v>
      </c>
      <c r="C3350" s="53" t="s">
        <v>17</v>
      </c>
      <c r="D3350" s="59">
        <v>1600</v>
      </c>
      <c r="E3350" s="59">
        <v>1190</v>
      </c>
      <c r="F3350" s="53">
        <v>1195</v>
      </c>
      <c r="G3350" s="53">
        <v>0</v>
      </c>
      <c r="H3350" s="31">
        <f>SUM(E3350-F3350)*D3350</f>
        <v>-8000</v>
      </c>
      <c r="I3350" s="56">
        <v>0</v>
      </c>
      <c r="J3350" s="31" t="e">
        <f>SUM(#REF!+I3350+H3350)</f>
        <v>#REF!</v>
      </c>
    </row>
    <row r="3351" s="4" customFormat="1" ht="14.25" spans="1:10">
      <c r="A3351" s="66" t="s">
        <v>1159</v>
      </c>
      <c r="B3351" s="55" t="s">
        <v>508</v>
      </c>
      <c r="C3351" s="53" t="s">
        <v>15</v>
      </c>
      <c r="D3351" s="59">
        <v>3000</v>
      </c>
      <c r="E3351" s="59">
        <v>435</v>
      </c>
      <c r="F3351" s="53">
        <v>437</v>
      </c>
      <c r="G3351" s="53">
        <v>439</v>
      </c>
      <c r="H3351" s="31">
        <f t="shared" ref="H3351:H3362" si="1670">SUM(F3351-E3351)*D3351</f>
        <v>6000</v>
      </c>
      <c r="I3351" s="56">
        <f>SUM(G3351-F3351)*D3351</f>
        <v>6000</v>
      </c>
      <c r="J3351" s="31" t="e">
        <f>SUM(#REF!+I3351+H3351)</f>
        <v>#REF!</v>
      </c>
    </row>
    <row r="3352" s="4" customFormat="1" ht="14.25" spans="1:10">
      <c r="A3352" s="66" t="s">
        <v>1159</v>
      </c>
      <c r="B3352" s="55" t="s">
        <v>751</v>
      </c>
      <c r="C3352" s="53" t="s">
        <v>15</v>
      </c>
      <c r="D3352" s="59">
        <v>4000</v>
      </c>
      <c r="E3352" s="59">
        <v>383</v>
      </c>
      <c r="F3352" s="53">
        <v>384</v>
      </c>
      <c r="G3352" s="53">
        <v>385</v>
      </c>
      <c r="H3352" s="31">
        <f t="shared" si="1670"/>
        <v>4000</v>
      </c>
      <c r="I3352" s="56">
        <f>SUM(G3352-F3352)*D3352</f>
        <v>4000</v>
      </c>
      <c r="J3352" s="31" t="e">
        <f>SUM(#REF!+I3352+H3352)</f>
        <v>#REF!</v>
      </c>
    </row>
    <row r="3353" s="4" customFormat="1" ht="14.25" spans="1:10">
      <c r="A3353" s="66" t="s">
        <v>1159</v>
      </c>
      <c r="B3353" s="55" t="s">
        <v>1130</v>
      </c>
      <c r="C3353" s="53" t="s">
        <v>15</v>
      </c>
      <c r="D3353" s="59">
        <v>1400</v>
      </c>
      <c r="E3353" s="59">
        <v>1799</v>
      </c>
      <c r="F3353" s="53">
        <v>1804</v>
      </c>
      <c r="G3353" s="53">
        <v>1808</v>
      </c>
      <c r="H3353" s="31">
        <f t="shared" si="1670"/>
        <v>7000</v>
      </c>
      <c r="I3353" s="56">
        <f>SUM(G3353-F3353)*D3353</f>
        <v>5600</v>
      </c>
      <c r="J3353" s="31" t="e">
        <f>SUM(#REF!+I3353+H3353)</f>
        <v>#REF!</v>
      </c>
    </row>
    <row r="3354" s="4" customFormat="1" ht="14.25" spans="1:10">
      <c r="A3354" s="66" t="s">
        <v>1159</v>
      </c>
      <c r="B3354" s="55" t="s">
        <v>842</v>
      </c>
      <c r="C3354" s="53" t="s">
        <v>15</v>
      </c>
      <c r="D3354" s="59">
        <v>16000</v>
      </c>
      <c r="E3354" s="59">
        <v>125</v>
      </c>
      <c r="F3354" s="53">
        <v>125</v>
      </c>
      <c r="G3354" s="53">
        <v>0</v>
      </c>
      <c r="H3354" s="31">
        <f t="shared" si="1670"/>
        <v>0</v>
      </c>
      <c r="I3354" s="56">
        <v>0</v>
      </c>
      <c r="J3354" s="31" t="e">
        <f>SUM(#REF!+I3354+H3354)</f>
        <v>#REF!</v>
      </c>
    </row>
    <row r="3355" s="4" customFormat="1" ht="14.25" spans="1:10">
      <c r="A3355" s="66" t="s">
        <v>1160</v>
      </c>
      <c r="B3355" s="55" t="s">
        <v>448</v>
      </c>
      <c r="C3355" s="53" t="s">
        <v>15</v>
      </c>
      <c r="D3355" s="59">
        <v>4000</v>
      </c>
      <c r="E3355" s="59">
        <v>598</v>
      </c>
      <c r="F3355" s="53">
        <v>599</v>
      </c>
      <c r="G3355" s="53">
        <v>600</v>
      </c>
      <c r="H3355" s="31">
        <f t="shared" si="1670"/>
        <v>4000</v>
      </c>
      <c r="I3355" s="56">
        <f>SUM(G3355-F3355)*D3355</f>
        <v>4000</v>
      </c>
      <c r="J3355" s="31" t="e">
        <f>SUM(#REF!+I3355+H3355)</f>
        <v>#REF!</v>
      </c>
    </row>
    <row r="3356" s="4" customFormat="1" ht="14.25" spans="1:10">
      <c r="A3356" s="66" t="s">
        <v>1160</v>
      </c>
      <c r="B3356" s="55" t="s">
        <v>177</v>
      </c>
      <c r="C3356" s="53" t="s">
        <v>15</v>
      </c>
      <c r="D3356" s="59">
        <v>4000</v>
      </c>
      <c r="E3356" s="59">
        <v>491.5</v>
      </c>
      <c r="F3356" s="53">
        <v>492.5</v>
      </c>
      <c r="G3356" s="53">
        <v>493.5</v>
      </c>
      <c r="H3356" s="31">
        <f t="shared" si="1670"/>
        <v>4000</v>
      </c>
      <c r="I3356" s="56">
        <f>SUM(G3356-F3356)*D3356</f>
        <v>4000</v>
      </c>
      <c r="J3356" s="31" t="e">
        <f>SUM(#REF!+I3356+H3356)</f>
        <v>#REF!</v>
      </c>
    </row>
    <row r="3357" s="4" customFormat="1" ht="14.25" spans="1:10">
      <c r="A3357" s="66" t="s">
        <v>1160</v>
      </c>
      <c r="B3357" s="55" t="s">
        <v>335</v>
      </c>
      <c r="C3357" s="53" t="s">
        <v>15</v>
      </c>
      <c r="D3357" s="59">
        <v>7000</v>
      </c>
      <c r="E3357" s="59">
        <v>226</v>
      </c>
      <c r="F3357" s="53">
        <v>226</v>
      </c>
      <c r="G3357" s="53">
        <v>0</v>
      </c>
      <c r="H3357" s="31">
        <f t="shared" si="1670"/>
        <v>0</v>
      </c>
      <c r="I3357" s="56">
        <v>0</v>
      </c>
      <c r="J3357" s="31" t="e">
        <f>SUM(#REF!+I3357+H3357)</f>
        <v>#REF!</v>
      </c>
    </row>
    <row r="3358" s="4" customFormat="1" ht="14.25" spans="1:10">
      <c r="A3358" s="66" t="s">
        <v>1160</v>
      </c>
      <c r="B3358" s="55" t="s">
        <v>165</v>
      </c>
      <c r="C3358" s="53" t="s">
        <v>15</v>
      </c>
      <c r="D3358" s="59">
        <v>4000</v>
      </c>
      <c r="E3358" s="59">
        <v>406.5</v>
      </c>
      <c r="F3358" s="53">
        <v>406.5</v>
      </c>
      <c r="G3358" s="53">
        <v>0</v>
      </c>
      <c r="H3358" s="31">
        <f t="shared" si="1670"/>
        <v>0</v>
      </c>
      <c r="I3358" s="56">
        <v>0</v>
      </c>
      <c r="J3358" s="31" t="e">
        <f>SUM(#REF!+I3358+H3358)</f>
        <v>#REF!</v>
      </c>
    </row>
    <row r="3359" s="4" customFormat="1" ht="14.25" spans="1:10">
      <c r="A3359" s="66" t="s">
        <v>1161</v>
      </c>
      <c r="B3359" s="55" t="s">
        <v>520</v>
      </c>
      <c r="C3359" s="53" t="s">
        <v>15</v>
      </c>
      <c r="D3359" s="59">
        <v>2000</v>
      </c>
      <c r="E3359" s="59">
        <v>794</v>
      </c>
      <c r="F3359" s="53">
        <v>796.5</v>
      </c>
      <c r="G3359" s="53">
        <v>798</v>
      </c>
      <c r="H3359" s="31">
        <f t="shared" si="1670"/>
        <v>5000</v>
      </c>
      <c r="I3359" s="56">
        <f>SUM(G3359-F3359)*D3359</f>
        <v>3000</v>
      </c>
      <c r="J3359" s="31" t="e">
        <f>SUM(#REF!+I3359+H3359)</f>
        <v>#REF!</v>
      </c>
    </row>
    <row r="3360" s="4" customFormat="1" ht="14.25" spans="1:10">
      <c r="A3360" s="66" t="s">
        <v>1161</v>
      </c>
      <c r="B3360" s="55" t="s">
        <v>177</v>
      </c>
      <c r="C3360" s="53" t="s">
        <v>15</v>
      </c>
      <c r="D3360" s="59">
        <v>4000</v>
      </c>
      <c r="E3360" s="59">
        <v>479</v>
      </c>
      <c r="F3360" s="53">
        <v>480</v>
      </c>
      <c r="G3360" s="53">
        <v>481</v>
      </c>
      <c r="H3360" s="31">
        <f t="shared" si="1670"/>
        <v>4000</v>
      </c>
      <c r="I3360" s="56">
        <f>SUM(G3360-F3360)*D3360</f>
        <v>4000</v>
      </c>
      <c r="J3360" s="31" t="e">
        <f>SUM(#REF!+I3360+H3360)</f>
        <v>#REF!</v>
      </c>
    </row>
    <row r="3361" s="4" customFormat="1" ht="14.25" spans="1:10">
      <c r="A3361" s="66" t="s">
        <v>1161</v>
      </c>
      <c r="B3361" s="55" t="s">
        <v>520</v>
      </c>
      <c r="C3361" s="53" t="s">
        <v>15</v>
      </c>
      <c r="D3361" s="59">
        <v>2000</v>
      </c>
      <c r="E3361" s="59">
        <v>805</v>
      </c>
      <c r="F3361" s="53">
        <v>807</v>
      </c>
      <c r="G3361" s="53">
        <v>809</v>
      </c>
      <c r="H3361" s="31">
        <f t="shared" si="1670"/>
        <v>4000</v>
      </c>
      <c r="I3361" s="56">
        <f>SUM(G3361-F3361)*D3361</f>
        <v>4000</v>
      </c>
      <c r="J3361" s="31" t="e">
        <f>SUM(#REF!+I3361+H3361)</f>
        <v>#REF!</v>
      </c>
    </row>
    <row r="3362" s="4" customFormat="1" ht="14.25" spans="1:10">
      <c r="A3362" s="66" t="s">
        <v>1161</v>
      </c>
      <c r="B3362" s="55" t="s">
        <v>177</v>
      </c>
      <c r="C3362" s="53" t="s">
        <v>15</v>
      </c>
      <c r="D3362" s="59">
        <v>4000</v>
      </c>
      <c r="E3362" s="59">
        <v>483</v>
      </c>
      <c r="F3362" s="53">
        <v>484</v>
      </c>
      <c r="G3362" s="53">
        <v>485</v>
      </c>
      <c r="H3362" s="31">
        <f t="shared" si="1670"/>
        <v>4000</v>
      </c>
      <c r="I3362" s="56">
        <f>SUM(G3362-F3362)*D3362</f>
        <v>4000</v>
      </c>
      <c r="J3362" s="31" t="e">
        <f>SUM(#REF!+I3362+H3362)</f>
        <v>#REF!</v>
      </c>
    </row>
    <row r="3363" s="4" customFormat="1" ht="14.25" spans="1:10">
      <c r="A3363" s="66" t="s">
        <v>1161</v>
      </c>
      <c r="B3363" s="55" t="s">
        <v>413</v>
      </c>
      <c r="C3363" s="53" t="s">
        <v>15</v>
      </c>
      <c r="D3363" s="59">
        <v>1000</v>
      </c>
      <c r="E3363" s="59">
        <v>1738.5</v>
      </c>
      <c r="F3363" s="53">
        <v>1738.5</v>
      </c>
      <c r="G3363" s="53">
        <v>0</v>
      </c>
      <c r="H3363" s="31">
        <f t="shared" ref="H3363" si="1671">SUM(F3363-E3363)*D3363</f>
        <v>0</v>
      </c>
      <c r="I3363" s="56">
        <v>0</v>
      </c>
      <c r="J3363" s="31" t="e">
        <f>SUM(#REF!+I3363+H3363)</f>
        <v>#REF!</v>
      </c>
    </row>
    <row r="3364" s="4" customFormat="1" ht="14.25" spans="1:10">
      <c r="A3364" s="66" t="s">
        <v>1161</v>
      </c>
      <c r="B3364" s="55" t="s">
        <v>508</v>
      </c>
      <c r="C3364" s="53" t="s">
        <v>15</v>
      </c>
      <c r="D3364" s="59">
        <v>3000</v>
      </c>
      <c r="E3364" s="59">
        <v>400</v>
      </c>
      <c r="F3364" s="53">
        <v>397.5</v>
      </c>
      <c r="G3364" s="53">
        <v>0</v>
      </c>
      <c r="H3364" s="31">
        <f t="shared" ref="H3364:H3375" si="1672">SUM(F3364-E3364)*D3364</f>
        <v>-7500</v>
      </c>
      <c r="I3364" s="56">
        <v>0</v>
      </c>
      <c r="J3364" s="31" t="e">
        <f>SUM(#REF!+I3364+H3364)</f>
        <v>#REF!</v>
      </c>
    </row>
    <row r="3365" s="4" customFormat="1" ht="14.25" spans="1:10">
      <c r="A3365" s="66" t="s">
        <v>1162</v>
      </c>
      <c r="B3365" s="55" t="s">
        <v>1163</v>
      </c>
      <c r="C3365" s="53" t="s">
        <v>15</v>
      </c>
      <c r="D3365" s="59">
        <v>1400</v>
      </c>
      <c r="E3365" s="59">
        <v>1936</v>
      </c>
      <c r="F3365" s="53">
        <v>1940</v>
      </c>
      <c r="G3365" s="53">
        <v>1945</v>
      </c>
      <c r="H3365" s="31">
        <f t="shared" si="1672"/>
        <v>5600</v>
      </c>
      <c r="I3365" s="56">
        <f>SUM(G3365-F3365)*D3365</f>
        <v>7000</v>
      </c>
      <c r="J3365" s="31" t="e">
        <f>SUM(#REF!+I3365+H3365)</f>
        <v>#REF!</v>
      </c>
    </row>
    <row r="3366" s="4" customFormat="1" ht="14.25" spans="1:10">
      <c r="A3366" s="66" t="s">
        <v>1162</v>
      </c>
      <c r="B3366" s="55" t="s">
        <v>508</v>
      </c>
      <c r="C3366" s="53" t="s">
        <v>15</v>
      </c>
      <c r="D3366" s="59">
        <v>3000</v>
      </c>
      <c r="E3366" s="59">
        <v>383</v>
      </c>
      <c r="F3366" s="53">
        <v>385.5</v>
      </c>
      <c r="G3366" s="53">
        <v>0</v>
      </c>
      <c r="H3366" s="31">
        <f t="shared" si="1672"/>
        <v>7500</v>
      </c>
      <c r="I3366" s="56">
        <v>0</v>
      </c>
      <c r="J3366" s="31" t="e">
        <f>SUM(#REF!+I3366+H3366)</f>
        <v>#REF!</v>
      </c>
    </row>
    <row r="3367" s="4" customFormat="1" ht="14.25" spans="1:10">
      <c r="A3367" s="66" t="s">
        <v>1164</v>
      </c>
      <c r="B3367" s="55" t="s">
        <v>157</v>
      </c>
      <c r="C3367" s="53" t="s">
        <v>15</v>
      </c>
      <c r="D3367" s="59">
        <v>2000</v>
      </c>
      <c r="E3367" s="59">
        <v>900</v>
      </c>
      <c r="F3367" s="53">
        <v>902</v>
      </c>
      <c r="G3367" s="53">
        <v>904</v>
      </c>
      <c r="H3367" s="31">
        <f t="shared" si="1672"/>
        <v>4000</v>
      </c>
      <c r="I3367" s="56">
        <f>SUM(G3367-F3367)*D3367</f>
        <v>4000</v>
      </c>
      <c r="J3367" s="31" t="e">
        <f>SUM(#REF!+I3367+H3367)</f>
        <v>#REF!</v>
      </c>
    </row>
    <row r="3368" s="4" customFormat="1" ht="14.25" spans="1:10">
      <c r="A3368" s="66" t="s">
        <v>1164</v>
      </c>
      <c r="B3368" s="55" t="s">
        <v>462</v>
      </c>
      <c r="C3368" s="53" t="s">
        <v>15</v>
      </c>
      <c r="D3368" s="59">
        <v>7000</v>
      </c>
      <c r="E3368" s="59">
        <v>329</v>
      </c>
      <c r="F3368" s="53">
        <v>330</v>
      </c>
      <c r="G3368" s="53">
        <v>331</v>
      </c>
      <c r="H3368" s="31">
        <f t="shared" si="1672"/>
        <v>7000</v>
      </c>
      <c r="I3368" s="56">
        <f>SUM(G3368-F3368)*D3368</f>
        <v>7000</v>
      </c>
      <c r="J3368" s="31" t="e">
        <f>SUM(#REF!+I3368+H3368)</f>
        <v>#REF!</v>
      </c>
    </row>
    <row r="3369" s="4" customFormat="1" ht="14.25" spans="1:10">
      <c r="A3369" s="66" t="s">
        <v>1164</v>
      </c>
      <c r="B3369" s="55" t="s">
        <v>1135</v>
      </c>
      <c r="C3369" s="53" t="s">
        <v>15</v>
      </c>
      <c r="D3369" s="59">
        <v>2000</v>
      </c>
      <c r="E3369" s="59">
        <v>399</v>
      </c>
      <c r="F3369" s="53">
        <v>396.5</v>
      </c>
      <c r="G3369" s="53">
        <v>0</v>
      </c>
      <c r="H3369" s="31">
        <f t="shared" si="1672"/>
        <v>-5000</v>
      </c>
      <c r="I3369" s="56">
        <v>0</v>
      </c>
      <c r="J3369" s="31" t="e">
        <f>SUM(#REF!+I3369+H3369)</f>
        <v>#REF!</v>
      </c>
    </row>
    <row r="3370" s="4" customFormat="1" ht="14.25" spans="1:10">
      <c r="A3370" s="66" t="s">
        <v>1165</v>
      </c>
      <c r="B3370" s="55" t="s">
        <v>751</v>
      </c>
      <c r="C3370" s="53" t="s">
        <v>15</v>
      </c>
      <c r="D3370" s="59">
        <v>4000</v>
      </c>
      <c r="E3370" s="59">
        <v>370</v>
      </c>
      <c r="F3370" s="53">
        <v>371</v>
      </c>
      <c r="G3370" s="53">
        <v>372</v>
      </c>
      <c r="H3370" s="31">
        <f t="shared" si="1672"/>
        <v>4000</v>
      </c>
      <c r="I3370" s="56">
        <f>SUM(G3370-F3370)*D3370</f>
        <v>4000</v>
      </c>
      <c r="J3370" s="31" t="e">
        <f>SUM(#REF!+I3370+H3370)</f>
        <v>#REF!</v>
      </c>
    </row>
    <row r="3371" s="4" customFormat="1" ht="14.25" spans="1:10">
      <c r="A3371" s="66" t="s">
        <v>1165</v>
      </c>
      <c r="B3371" s="55" t="s">
        <v>547</v>
      </c>
      <c r="C3371" s="53" t="s">
        <v>15</v>
      </c>
      <c r="D3371" s="59">
        <v>12000</v>
      </c>
      <c r="E3371" s="59">
        <v>165.1</v>
      </c>
      <c r="F3371" s="53">
        <v>165.5</v>
      </c>
      <c r="G3371" s="53">
        <v>166</v>
      </c>
      <c r="H3371" s="31">
        <f t="shared" si="1672"/>
        <v>4800.00000000007</v>
      </c>
      <c r="I3371" s="56">
        <f>SUM(G3371-F3371)*D3371</f>
        <v>6000</v>
      </c>
      <c r="J3371" s="31" t="e">
        <f>SUM(#REF!+I3371+H3371)</f>
        <v>#REF!</v>
      </c>
    </row>
    <row r="3372" s="4" customFormat="1" ht="14.25" spans="1:10">
      <c r="A3372" s="66" t="s">
        <v>1165</v>
      </c>
      <c r="B3372" s="55" t="s">
        <v>168</v>
      </c>
      <c r="C3372" s="53" t="s">
        <v>15</v>
      </c>
      <c r="D3372" s="59">
        <v>6000</v>
      </c>
      <c r="E3372" s="59">
        <v>222.5</v>
      </c>
      <c r="F3372" s="53">
        <v>223.25</v>
      </c>
      <c r="G3372" s="53">
        <v>0</v>
      </c>
      <c r="H3372" s="31">
        <f t="shared" si="1672"/>
        <v>4500</v>
      </c>
      <c r="I3372" s="56">
        <v>0</v>
      </c>
      <c r="J3372" s="31" t="e">
        <f>SUM(#REF!+I3372+H3372)</f>
        <v>#REF!</v>
      </c>
    </row>
    <row r="3373" s="4" customFormat="1" ht="14.25" spans="1:10">
      <c r="A3373" s="66" t="s">
        <v>1166</v>
      </c>
      <c r="B3373" s="55" t="s">
        <v>623</v>
      </c>
      <c r="C3373" s="53" t="s">
        <v>15</v>
      </c>
      <c r="D3373" s="59">
        <v>6000</v>
      </c>
      <c r="E3373" s="59">
        <v>259.5</v>
      </c>
      <c r="F3373" s="53">
        <v>260.5</v>
      </c>
      <c r="G3373" s="53">
        <v>261.5</v>
      </c>
      <c r="H3373" s="31">
        <f t="shared" si="1672"/>
        <v>6000</v>
      </c>
      <c r="I3373" s="56">
        <f>SUM(G3373-F3373)*D3373</f>
        <v>6000</v>
      </c>
      <c r="J3373" s="31" t="e">
        <f>SUM(#REF!+I3373+H3373)</f>
        <v>#REF!</v>
      </c>
    </row>
    <row r="3374" s="4" customFormat="1" ht="14.25" spans="1:10">
      <c r="A3374" s="66" t="s">
        <v>1166</v>
      </c>
      <c r="B3374" s="55" t="s">
        <v>157</v>
      </c>
      <c r="C3374" s="53" t="s">
        <v>15</v>
      </c>
      <c r="D3374" s="59">
        <v>2000</v>
      </c>
      <c r="E3374" s="59">
        <v>869</v>
      </c>
      <c r="F3374" s="53">
        <v>872</v>
      </c>
      <c r="G3374" s="53">
        <v>875</v>
      </c>
      <c r="H3374" s="31">
        <f t="shared" si="1672"/>
        <v>6000</v>
      </c>
      <c r="I3374" s="56">
        <f>SUM(G3374-F3374)*D3374</f>
        <v>6000</v>
      </c>
      <c r="J3374" s="31" t="e">
        <f>SUM(#REF!+I3374+H3374)</f>
        <v>#REF!</v>
      </c>
    </row>
    <row r="3375" s="4" customFormat="1" ht="14.25" spans="1:10">
      <c r="A3375" s="66" t="s">
        <v>1166</v>
      </c>
      <c r="B3375" s="55" t="s">
        <v>413</v>
      </c>
      <c r="C3375" s="53" t="s">
        <v>15</v>
      </c>
      <c r="D3375" s="59">
        <v>1000</v>
      </c>
      <c r="E3375" s="59">
        <v>1690</v>
      </c>
      <c r="F3375" s="53">
        <v>1698</v>
      </c>
      <c r="G3375" s="53">
        <v>1708</v>
      </c>
      <c r="H3375" s="31">
        <f t="shared" si="1672"/>
        <v>8000</v>
      </c>
      <c r="I3375" s="56">
        <f>SUM(G3375-F3375)*D3375</f>
        <v>10000</v>
      </c>
      <c r="J3375" s="31" t="e">
        <f>SUM(#REF!+I3375+H3375)</f>
        <v>#REF!</v>
      </c>
    </row>
    <row r="3376" s="4" customFormat="1" ht="14.25" spans="1:10">
      <c r="A3376" s="66" t="s">
        <v>1166</v>
      </c>
      <c r="B3376" s="55" t="s">
        <v>656</v>
      </c>
      <c r="C3376" s="53" t="s">
        <v>17</v>
      </c>
      <c r="D3376" s="59">
        <v>20000</v>
      </c>
      <c r="E3376" s="59">
        <v>223</v>
      </c>
      <c r="F3376" s="53">
        <v>222.5</v>
      </c>
      <c r="G3376" s="53">
        <v>0</v>
      </c>
      <c r="H3376" s="31">
        <f t="shared" ref="H3376" si="1673">SUM(E3376-F3376)*D3376</f>
        <v>10000</v>
      </c>
      <c r="I3376" s="56">
        <v>0</v>
      </c>
      <c r="J3376" s="31" t="e">
        <f>SUM(#REF!+I3376+H3376)</f>
        <v>#REF!</v>
      </c>
    </row>
    <row r="3377" s="4" customFormat="1" ht="14.25" spans="1:10">
      <c r="A3377" s="66" t="s">
        <v>1166</v>
      </c>
      <c r="B3377" s="55" t="s">
        <v>508</v>
      </c>
      <c r="C3377" s="53" t="s">
        <v>15</v>
      </c>
      <c r="D3377" s="59">
        <v>1000</v>
      </c>
      <c r="E3377" s="59">
        <v>375</v>
      </c>
      <c r="F3377" s="53">
        <v>372</v>
      </c>
      <c r="G3377" s="53">
        <v>0</v>
      </c>
      <c r="H3377" s="31">
        <f t="shared" ref="H3377" si="1674">SUM(F3377-E3377)*D3377</f>
        <v>-3000</v>
      </c>
      <c r="I3377" s="56">
        <v>0</v>
      </c>
      <c r="J3377" s="31" t="e">
        <f>SUM(#REF!+I3377+H3377)</f>
        <v>#REF!</v>
      </c>
    </row>
    <row r="3378" s="4" customFormat="1" ht="14.25" spans="1:10">
      <c r="A3378" s="66" t="s">
        <v>1167</v>
      </c>
      <c r="B3378" s="55" t="s">
        <v>491</v>
      </c>
      <c r="C3378" s="53" t="s">
        <v>15</v>
      </c>
      <c r="D3378" s="59">
        <v>3600</v>
      </c>
      <c r="E3378" s="59">
        <v>475</v>
      </c>
      <c r="F3378" s="53">
        <v>477</v>
      </c>
      <c r="G3378" s="53">
        <v>479</v>
      </c>
      <c r="H3378" s="31">
        <f t="shared" ref="H3378:H3438" si="1675">SUM(F3378-E3378)*D3378</f>
        <v>7200</v>
      </c>
      <c r="I3378" s="56">
        <f>SUM(G3378-F3378)*D3378</f>
        <v>7200</v>
      </c>
      <c r="J3378" s="31" t="e">
        <f>SUM(#REF!+I3378+H3378)</f>
        <v>#REF!</v>
      </c>
    </row>
    <row r="3379" s="4" customFormat="1" ht="14.25" spans="1:10">
      <c r="A3379" s="66" t="s">
        <v>1168</v>
      </c>
      <c r="B3379" s="55" t="s">
        <v>308</v>
      </c>
      <c r="C3379" s="53" t="s">
        <v>15</v>
      </c>
      <c r="D3379" s="59">
        <v>4000</v>
      </c>
      <c r="E3379" s="59">
        <v>477</v>
      </c>
      <c r="F3379" s="53">
        <v>479</v>
      </c>
      <c r="G3379" s="53">
        <v>481</v>
      </c>
      <c r="H3379" s="31">
        <f t="shared" si="1675"/>
        <v>8000</v>
      </c>
      <c r="I3379" s="56">
        <f>SUM(G3379-F3379)*D3379</f>
        <v>8000</v>
      </c>
      <c r="J3379" s="31" t="e">
        <f>SUM(#REF!+I3379+H3379)</f>
        <v>#REF!</v>
      </c>
    </row>
    <row r="3380" s="4" customFormat="1" ht="14.25" spans="1:10">
      <c r="A3380" s="66" t="s">
        <v>1168</v>
      </c>
      <c r="B3380" s="55" t="s">
        <v>329</v>
      </c>
      <c r="C3380" s="53" t="s">
        <v>15</v>
      </c>
      <c r="D3380" s="59">
        <v>4000</v>
      </c>
      <c r="E3380" s="59">
        <v>564.5</v>
      </c>
      <c r="F3380" s="53">
        <v>565.5</v>
      </c>
      <c r="G3380" s="53">
        <v>0</v>
      </c>
      <c r="H3380" s="31">
        <f t="shared" si="1675"/>
        <v>4000</v>
      </c>
      <c r="I3380" s="56">
        <v>0</v>
      </c>
      <c r="J3380" s="31" t="e">
        <f>SUM(#REF!+I3380+H3380)</f>
        <v>#REF!</v>
      </c>
    </row>
    <row r="3381" s="4" customFormat="1" ht="14.25" spans="1:10">
      <c r="A3381" s="66" t="s">
        <v>1168</v>
      </c>
      <c r="B3381" s="55" t="s">
        <v>439</v>
      </c>
      <c r="C3381" s="53" t="s">
        <v>15</v>
      </c>
      <c r="D3381" s="59">
        <v>7000</v>
      </c>
      <c r="E3381" s="59">
        <v>280.5</v>
      </c>
      <c r="F3381" s="53">
        <v>281.25</v>
      </c>
      <c r="G3381" s="53">
        <v>0</v>
      </c>
      <c r="H3381" s="31">
        <f t="shared" si="1675"/>
        <v>5250</v>
      </c>
      <c r="I3381" s="56">
        <v>0</v>
      </c>
      <c r="J3381" s="31" t="e">
        <f>SUM(#REF!+I3381+H3381)</f>
        <v>#REF!</v>
      </c>
    </row>
    <row r="3382" s="4" customFormat="1" ht="14.25" spans="1:10">
      <c r="A3382" s="66" t="s">
        <v>1168</v>
      </c>
      <c r="B3382" s="55" t="s">
        <v>601</v>
      </c>
      <c r="C3382" s="53" t="s">
        <v>15</v>
      </c>
      <c r="D3382" s="59">
        <v>1000</v>
      </c>
      <c r="E3382" s="59">
        <v>1624</v>
      </c>
      <c r="F3382" s="53">
        <v>1628</v>
      </c>
      <c r="G3382" s="53">
        <v>0</v>
      </c>
      <c r="H3382" s="31">
        <f t="shared" si="1675"/>
        <v>4000</v>
      </c>
      <c r="I3382" s="56">
        <v>0</v>
      </c>
      <c r="J3382" s="31" t="e">
        <f>SUM(#REF!+I3382+H3382)</f>
        <v>#REF!</v>
      </c>
    </row>
    <row r="3383" s="4" customFormat="1" ht="14.25" spans="1:10">
      <c r="A3383" s="66" t="s">
        <v>1168</v>
      </c>
      <c r="B3383" s="55" t="s">
        <v>168</v>
      </c>
      <c r="C3383" s="53" t="s">
        <v>15</v>
      </c>
      <c r="D3383" s="59">
        <v>7000</v>
      </c>
      <c r="E3383" s="59">
        <v>222</v>
      </c>
      <c r="F3383" s="53">
        <v>221</v>
      </c>
      <c r="G3383" s="53">
        <v>0</v>
      </c>
      <c r="H3383" s="31">
        <f t="shared" si="1675"/>
        <v>-7000</v>
      </c>
      <c r="I3383" s="56">
        <v>0</v>
      </c>
      <c r="J3383" s="31" t="e">
        <f>SUM(#REF!+I3383+H3383)</f>
        <v>#REF!</v>
      </c>
    </row>
    <row r="3384" s="4" customFormat="1" ht="14.25" spans="1:10">
      <c r="A3384" s="66" t="s">
        <v>1169</v>
      </c>
      <c r="B3384" s="55" t="s">
        <v>1170</v>
      </c>
      <c r="C3384" s="53" t="s">
        <v>15</v>
      </c>
      <c r="D3384" s="59">
        <v>14000</v>
      </c>
      <c r="E3384" s="59">
        <v>96.7</v>
      </c>
      <c r="F3384" s="53">
        <v>97.2</v>
      </c>
      <c r="G3384" s="53">
        <v>98</v>
      </c>
      <c r="H3384" s="31">
        <f t="shared" si="1675"/>
        <v>7000</v>
      </c>
      <c r="I3384" s="56">
        <f>SUM(G3384-F3384)*D3384</f>
        <v>11200</v>
      </c>
      <c r="J3384" s="31" t="e">
        <f>SUM(#REF!+I3384+H3384)</f>
        <v>#REF!</v>
      </c>
    </row>
    <row r="3385" s="4" customFormat="1" ht="14.25" spans="1:10">
      <c r="A3385" s="66" t="s">
        <v>1169</v>
      </c>
      <c r="B3385" s="55" t="s">
        <v>690</v>
      </c>
      <c r="C3385" s="53" t="s">
        <v>15</v>
      </c>
      <c r="D3385" s="59">
        <v>8000</v>
      </c>
      <c r="E3385" s="59">
        <v>159.75</v>
      </c>
      <c r="F3385" s="53">
        <v>160.25</v>
      </c>
      <c r="G3385" s="53">
        <v>161</v>
      </c>
      <c r="H3385" s="31">
        <f t="shared" si="1675"/>
        <v>4000</v>
      </c>
      <c r="I3385" s="56">
        <f>SUM(G3385-F3385)*D3385</f>
        <v>6000</v>
      </c>
      <c r="J3385" s="31" t="e">
        <f>SUM(#REF!+I3385+H3385)</f>
        <v>#REF!</v>
      </c>
    </row>
    <row r="3386" s="4" customFormat="1" ht="14.25" spans="1:10">
      <c r="A3386" s="66" t="s">
        <v>1171</v>
      </c>
      <c r="B3386" s="55" t="s">
        <v>506</v>
      </c>
      <c r="C3386" s="53" t="s">
        <v>15</v>
      </c>
      <c r="D3386" s="59">
        <v>12000</v>
      </c>
      <c r="E3386" s="59">
        <v>107</v>
      </c>
      <c r="F3386" s="53">
        <v>107.5</v>
      </c>
      <c r="G3386" s="53">
        <v>108</v>
      </c>
      <c r="H3386" s="31">
        <f t="shared" si="1675"/>
        <v>6000</v>
      </c>
      <c r="I3386" s="56">
        <f>SUM(G3386-F3386)*D3386</f>
        <v>6000</v>
      </c>
      <c r="J3386" s="31" t="e">
        <f>SUM(#REF!+I3386+H3386)</f>
        <v>#REF!</v>
      </c>
    </row>
    <row r="3387" s="4" customFormat="1" ht="14.25" spans="1:10">
      <c r="A3387" s="66" t="s">
        <v>1171</v>
      </c>
      <c r="B3387" s="55" t="s">
        <v>186</v>
      </c>
      <c r="C3387" s="53" t="s">
        <v>15</v>
      </c>
      <c r="D3387" s="59">
        <v>7000</v>
      </c>
      <c r="E3387" s="59">
        <v>355.5</v>
      </c>
      <c r="F3387" s="53">
        <v>356.25</v>
      </c>
      <c r="G3387" s="53">
        <v>0</v>
      </c>
      <c r="H3387" s="31">
        <f t="shared" si="1675"/>
        <v>5250</v>
      </c>
      <c r="I3387" s="56">
        <v>0</v>
      </c>
      <c r="J3387" s="31" t="e">
        <f>SUM(#REF!+I3387+H3387)</f>
        <v>#REF!</v>
      </c>
    </row>
    <row r="3388" s="4" customFormat="1" ht="14.25" spans="1:10">
      <c r="A3388" s="66" t="s">
        <v>1171</v>
      </c>
      <c r="B3388" s="55" t="s">
        <v>690</v>
      </c>
      <c r="C3388" s="53" t="s">
        <v>15</v>
      </c>
      <c r="D3388" s="59">
        <v>8000</v>
      </c>
      <c r="E3388" s="59">
        <v>158.4</v>
      </c>
      <c r="F3388" s="53">
        <v>159</v>
      </c>
      <c r="G3388" s="53">
        <v>0</v>
      </c>
      <c r="H3388" s="31">
        <f t="shared" si="1675"/>
        <v>4799.99999999995</v>
      </c>
      <c r="I3388" s="56">
        <v>0</v>
      </c>
      <c r="J3388" s="31" t="e">
        <f>SUM(#REF!+I3388+H3388)</f>
        <v>#REF!</v>
      </c>
    </row>
    <row r="3389" s="4" customFormat="1" ht="14.25" spans="1:10">
      <c r="A3389" s="66" t="s">
        <v>1172</v>
      </c>
      <c r="B3389" s="55" t="s">
        <v>620</v>
      </c>
      <c r="C3389" s="53" t="s">
        <v>15</v>
      </c>
      <c r="D3389" s="59">
        <v>4000</v>
      </c>
      <c r="E3389" s="59">
        <v>336</v>
      </c>
      <c r="F3389" s="53">
        <v>337</v>
      </c>
      <c r="G3389" s="53">
        <v>338</v>
      </c>
      <c r="H3389" s="31">
        <f t="shared" si="1675"/>
        <v>4000</v>
      </c>
      <c r="I3389" s="56">
        <f>SUM(G3389-F3389)*D3389</f>
        <v>4000</v>
      </c>
      <c r="J3389" s="31" t="e">
        <f>SUM(#REF!+I3389+H3389)</f>
        <v>#REF!</v>
      </c>
    </row>
    <row r="3390" s="4" customFormat="1" ht="14.25" spans="1:10">
      <c r="A3390" s="66" t="s">
        <v>1172</v>
      </c>
      <c r="B3390" s="55" t="s">
        <v>656</v>
      </c>
      <c r="C3390" s="53" t="s">
        <v>15</v>
      </c>
      <c r="D3390" s="59">
        <v>20000</v>
      </c>
      <c r="E3390" s="59">
        <v>216</v>
      </c>
      <c r="F3390" s="53">
        <v>216.7</v>
      </c>
      <c r="G3390" s="53">
        <v>0</v>
      </c>
      <c r="H3390" s="31">
        <f t="shared" si="1675"/>
        <v>13999.9999999998</v>
      </c>
      <c r="I3390" s="56">
        <v>0</v>
      </c>
      <c r="J3390" s="31" t="e">
        <f>SUM(#REF!+I3390+H3390)</f>
        <v>#REF!</v>
      </c>
    </row>
    <row r="3391" s="4" customFormat="1" ht="14.25" spans="1:10">
      <c r="A3391" s="66" t="s">
        <v>1173</v>
      </c>
      <c r="B3391" s="55" t="s">
        <v>413</v>
      </c>
      <c r="C3391" s="53" t="s">
        <v>15</v>
      </c>
      <c r="D3391" s="59">
        <v>1000</v>
      </c>
      <c r="E3391" s="59">
        <v>1577</v>
      </c>
      <c r="F3391" s="53">
        <v>1582</v>
      </c>
      <c r="G3391" s="53">
        <v>1587</v>
      </c>
      <c r="H3391" s="31">
        <f t="shared" si="1675"/>
        <v>5000</v>
      </c>
      <c r="I3391" s="56">
        <f>SUM(G3391-F3391)*D3391</f>
        <v>5000</v>
      </c>
      <c r="J3391" s="31" t="e">
        <f>SUM(#REF!+I3391+H3391)</f>
        <v>#REF!</v>
      </c>
    </row>
    <row r="3392" s="4" customFormat="1" ht="14.25" spans="1:10">
      <c r="A3392" s="66" t="s">
        <v>1173</v>
      </c>
      <c r="B3392" s="55" t="s">
        <v>751</v>
      </c>
      <c r="C3392" s="53" t="s">
        <v>15</v>
      </c>
      <c r="D3392" s="59">
        <v>4000</v>
      </c>
      <c r="E3392" s="59">
        <v>380.5</v>
      </c>
      <c r="F3392" s="53">
        <v>381.5</v>
      </c>
      <c r="G3392" s="53">
        <v>382.5</v>
      </c>
      <c r="H3392" s="31">
        <f t="shared" si="1675"/>
        <v>4000</v>
      </c>
      <c r="I3392" s="56">
        <f>SUM(G3392-F3392)*D3392</f>
        <v>4000</v>
      </c>
      <c r="J3392" s="31" t="e">
        <f>SUM(#REF!+I3392+H3392)</f>
        <v>#REF!</v>
      </c>
    </row>
    <row r="3393" s="4" customFormat="1" ht="14.25" spans="1:10">
      <c r="A3393" s="66" t="s">
        <v>1173</v>
      </c>
      <c r="B3393" s="55" t="s">
        <v>677</v>
      </c>
      <c r="C3393" s="53" t="s">
        <v>15</v>
      </c>
      <c r="D3393" s="59">
        <v>9000</v>
      </c>
      <c r="E3393" s="59">
        <v>154</v>
      </c>
      <c r="F3393" s="53">
        <v>154.7</v>
      </c>
      <c r="G3393" s="53">
        <v>0</v>
      </c>
      <c r="H3393" s="31">
        <f t="shared" si="1675"/>
        <v>6299.9999999999</v>
      </c>
      <c r="I3393" s="56">
        <v>0</v>
      </c>
      <c r="J3393" s="31" t="e">
        <f>SUM(#REF!+I3393+H3393)</f>
        <v>#REF!</v>
      </c>
    </row>
    <row r="3394" s="4" customFormat="1" ht="14.25" spans="1:10">
      <c r="A3394" s="66" t="s">
        <v>1173</v>
      </c>
      <c r="B3394" s="55" t="s">
        <v>535</v>
      </c>
      <c r="C3394" s="53" t="s">
        <v>15</v>
      </c>
      <c r="D3394" s="59">
        <v>1600</v>
      </c>
      <c r="E3394" s="59">
        <v>815.5</v>
      </c>
      <c r="F3394" s="53">
        <v>818</v>
      </c>
      <c r="G3394" s="53">
        <v>0</v>
      </c>
      <c r="H3394" s="31">
        <f t="shared" si="1675"/>
        <v>4000</v>
      </c>
      <c r="I3394" s="56">
        <v>0</v>
      </c>
      <c r="J3394" s="31" t="e">
        <f>SUM(#REF!+I3394+H3394)</f>
        <v>#REF!</v>
      </c>
    </row>
    <row r="3395" s="4" customFormat="1" ht="14.25" spans="1:10">
      <c r="A3395" s="66" t="s">
        <v>1173</v>
      </c>
      <c r="B3395" s="55" t="s">
        <v>635</v>
      </c>
      <c r="C3395" s="53" t="s">
        <v>15</v>
      </c>
      <c r="D3395" s="59">
        <v>4000</v>
      </c>
      <c r="E3395" s="59">
        <v>274.5</v>
      </c>
      <c r="F3395" s="53">
        <v>273</v>
      </c>
      <c r="G3395" s="53">
        <v>0</v>
      </c>
      <c r="H3395" s="31">
        <f t="shared" si="1675"/>
        <v>-6000</v>
      </c>
      <c r="I3395" s="56">
        <v>0</v>
      </c>
      <c r="J3395" s="31" t="e">
        <f>SUM(#REF!+I3395+H3395)</f>
        <v>#REF!</v>
      </c>
    </row>
    <row r="3396" s="4" customFormat="1" ht="14.25" spans="1:10">
      <c r="A3396" s="66" t="s">
        <v>1174</v>
      </c>
      <c r="B3396" s="55" t="s">
        <v>1175</v>
      </c>
      <c r="C3396" s="53" t="s">
        <v>15</v>
      </c>
      <c r="D3396" s="59">
        <v>68000</v>
      </c>
      <c r="E3396" s="59">
        <v>22.8</v>
      </c>
      <c r="F3396" s="53">
        <v>23.1</v>
      </c>
      <c r="G3396" s="53">
        <v>23.5</v>
      </c>
      <c r="H3396" s="31">
        <f t="shared" si="1675"/>
        <v>20400</v>
      </c>
      <c r="I3396" s="56">
        <f>SUM(G3396-F3396)*D3396</f>
        <v>27199.9999999999</v>
      </c>
      <c r="J3396" s="31" t="e">
        <f>SUM(#REF!+I3396+H3396)</f>
        <v>#REF!</v>
      </c>
    </row>
    <row r="3397" s="4" customFormat="1" ht="14.25" spans="1:10">
      <c r="A3397" s="66" t="s">
        <v>1174</v>
      </c>
      <c r="B3397" s="55" t="s">
        <v>177</v>
      </c>
      <c r="C3397" s="53" t="s">
        <v>15</v>
      </c>
      <c r="D3397" s="59">
        <v>4000</v>
      </c>
      <c r="E3397" s="59">
        <v>469</v>
      </c>
      <c r="F3397" s="53">
        <v>470</v>
      </c>
      <c r="G3397" s="53">
        <v>471</v>
      </c>
      <c r="H3397" s="31">
        <f t="shared" si="1675"/>
        <v>4000</v>
      </c>
      <c r="I3397" s="56">
        <f>SUM(G3397-F3397)*D3397</f>
        <v>4000</v>
      </c>
      <c r="J3397" s="31" t="e">
        <f>SUM(#REF!+I3397+H3397)</f>
        <v>#REF!</v>
      </c>
    </row>
    <row r="3398" s="4" customFormat="1" ht="14.25" spans="1:10">
      <c r="A3398" s="66" t="s">
        <v>1174</v>
      </c>
      <c r="B3398" s="55" t="s">
        <v>366</v>
      </c>
      <c r="C3398" s="53" t="s">
        <v>15</v>
      </c>
      <c r="D3398" s="59">
        <v>4000</v>
      </c>
      <c r="E3398" s="59">
        <v>488</v>
      </c>
      <c r="F3398" s="53">
        <v>489</v>
      </c>
      <c r="G3398" s="53">
        <v>490</v>
      </c>
      <c r="H3398" s="31">
        <f t="shared" si="1675"/>
        <v>4000</v>
      </c>
      <c r="I3398" s="56">
        <f>SUM(G3398-F3398)*D3398</f>
        <v>4000</v>
      </c>
      <c r="J3398" s="31" t="e">
        <f>SUM(#REF!+I3398+H3398)</f>
        <v>#REF!</v>
      </c>
    </row>
    <row r="3399" s="4" customFormat="1" ht="14.25" spans="1:10">
      <c r="A3399" s="66" t="s">
        <v>1174</v>
      </c>
      <c r="B3399" s="55" t="s">
        <v>658</v>
      </c>
      <c r="C3399" s="53" t="s">
        <v>15</v>
      </c>
      <c r="D3399" s="59">
        <v>12000</v>
      </c>
      <c r="E3399" s="59">
        <v>150.5</v>
      </c>
      <c r="F3399" s="53">
        <v>151.2</v>
      </c>
      <c r="G3399" s="53">
        <v>0</v>
      </c>
      <c r="H3399" s="31">
        <f t="shared" si="1675"/>
        <v>8399.99999999986</v>
      </c>
      <c r="I3399" s="56">
        <v>0</v>
      </c>
      <c r="J3399" s="31" t="e">
        <f>SUM(#REF!+I3399+H3399)</f>
        <v>#REF!</v>
      </c>
    </row>
    <row r="3400" s="4" customFormat="1" ht="14.25" spans="1:10">
      <c r="A3400" s="66" t="s">
        <v>1174</v>
      </c>
      <c r="B3400" s="55" t="s">
        <v>640</v>
      </c>
      <c r="C3400" s="53" t="s">
        <v>15</v>
      </c>
      <c r="D3400" s="59">
        <v>3000</v>
      </c>
      <c r="E3400" s="59">
        <v>377.5</v>
      </c>
      <c r="F3400" s="53">
        <v>377.5</v>
      </c>
      <c r="G3400" s="53">
        <v>0</v>
      </c>
      <c r="H3400" s="31">
        <f t="shared" si="1675"/>
        <v>0</v>
      </c>
      <c r="I3400" s="56">
        <v>0</v>
      </c>
      <c r="J3400" s="31" t="e">
        <f>SUM(#REF!+I3400+H3400)</f>
        <v>#REF!</v>
      </c>
    </row>
    <row r="3401" s="4" customFormat="1" ht="14.25" spans="1:10">
      <c r="A3401" s="66" t="s">
        <v>1176</v>
      </c>
      <c r="B3401" s="55" t="s">
        <v>394</v>
      </c>
      <c r="C3401" s="53" t="s">
        <v>15</v>
      </c>
      <c r="D3401" s="59">
        <v>2600</v>
      </c>
      <c r="E3401" s="59">
        <v>521</v>
      </c>
      <c r="F3401" s="53">
        <v>523</v>
      </c>
      <c r="G3401" s="53">
        <v>525</v>
      </c>
      <c r="H3401" s="31">
        <f t="shared" si="1675"/>
        <v>5200</v>
      </c>
      <c r="I3401" s="56">
        <f>SUM(G3401-F3401)*D3401</f>
        <v>5200</v>
      </c>
      <c r="J3401" s="31" t="e">
        <f>SUM(#REF!+I3401+H3401)</f>
        <v>#REF!</v>
      </c>
    </row>
    <row r="3402" s="4" customFormat="1" ht="14.25" spans="1:10">
      <c r="A3402" s="66" t="s">
        <v>1176</v>
      </c>
      <c r="B3402" s="55" t="s">
        <v>491</v>
      </c>
      <c r="C3402" s="53" t="s">
        <v>15</v>
      </c>
      <c r="D3402" s="59">
        <v>3600</v>
      </c>
      <c r="E3402" s="59">
        <v>467</v>
      </c>
      <c r="F3402" s="53">
        <v>469</v>
      </c>
      <c r="G3402" s="53">
        <v>0</v>
      </c>
      <c r="H3402" s="31">
        <f t="shared" si="1675"/>
        <v>7200</v>
      </c>
      <c r="I3402" s="56">
        <v>0</v>
      </c>
      <c r="J3402" s="31" t="e">
        <f>SUM(#REF!+I3402+H3402)</f>
        <v>#REF!</v>
      </c>
    </row>
    <row r="3403" s="4" customFormat="1" ht="14.25" spans="1:10">
      <c r="A3403" s="66" t="s">
        <v>1176</v>
      </c>
      <c r="B3403" s="55" t="s">
        <v>329</v>
      </c>
      <c r="C3403" s="53" t="s">
        <v>15</v>
      </c>
      <c r="D3403" s="59">
        <v>4000</v>
      </c>
      <c r="E3403" s="59">
        <v>553.5</v>
      </c>
      <c r="F3403" s="53">
        <v>554.5</v>
      </c>
      <c r="G3403" s="53">
        <v>0</v>
      </c>
      <c r="H3403" s="31">
        <f t="shared" si="1675"/>
        <v>4000</v>
      </c>
      <c r="I3403" s="56">
        <v>0</v>
      </c>
      <c r="J3403" s="31" t="e">
        <f>SUM(#REF!+I3403+H3403)</f>
        <v>#REF!</v>
      </c>
    </row>
    <row r="3404" s="4" customFormat="1" ht="14.25" spans="1:10">
      <c r="A3404" s="66" t="s">
        <v>1176</v>
      </c>
      <c r="B3404" s="55" t="s">
        <v>690</v>
      </c>
      <c r="C3404" s="53" t="s">
        <v>15</v>
      </c>
      <c r="D3404" s="59">
        <v>4000</v>
      </c>
      <c r="E3404" s="59">
        <v>157.4</v>
      </c>
      <c r="F3404" s="53">
        <v>157.4</v>
      </c>
      <c r="G3404" s="53">
        <v>0</v>
      </c>
      <c r="H3404" s="31">
        <f t="shared" si="1675"/>
        <v>0</v>
      </c>
      <c r="I3404" s="56">
        <v>0</v>
      </c>
      <c r="J3404" s="31" t="e">
        <f>SUM(#REF!+I3404+H3404)</f>
        <v>#REF!</v>
      </c>
    </row>
    <row r="3405" s="4" customFormat="1" ht="14.25" spans="1:10">
      <c r="A3405" s="66" t="s">
        <v>1176</v>
      </c>
      <c r="B3405" s="55" t="s">
        <v>535</v>
      </c>
      <c r="C3405" s="53" t="s">
        <v>15</v>
      </c>
      <c r="D3405" s="59">
        <v>1600</v>
      </c>
      <c r="E3405" s="59">
        <v>815.5</v>
      </c>
      <c r="F3405" s="53">
        <v>810</v>
      </c>
      <c r="G3405" s="53">
        <v>0</v>
      </c>
      <c r="H3405" s="31">
        <f t="shared" si="1675"/>
        <v>-8800</v>
      </c>
      <c r="I3405" s="56">
        <v>0</v>
      </c>
      <c r="J3405" s="31" t="e">
        <f>SUM(#REF!+I3405+H3405)</f>
        <v>#REF!</v>
      </c>
    </row>
    <row r="3406" s="4" customFormat="1" ht="14.25" spans="1:10">
      <c r="A3406" s="66" t="s">
        <v>1177</v>
      </c>
      <c r="B3406" s="55" t="s">
        <v>620</v>
      </c>
      <c r="C3406" s="53" t="s">
        <v>15</v>
      </c>
      <c r="D3406" s="59">
        <v>6000</v>
      </c>
      <c r="E3406" s="59">
        <v>309.5</v>
      </c>
      <c r="F3406" s="53">
        <v>310.5</v>
      </c>
      <c r="G3406" s="53">
        <v>311.5</v>
      </c>
      <c r="H3406" s="31">
        <f t="shared" si="1675"/>
        <v>6000</v>
      </c>
      <c r="I3406" s="56">
        <f>SUM(G3406-F3406)*D3406</f>
        <v>6000</v>
      </c>
      <c r="J3406" s="31" t="e">
        <f>SUM(#REF!+I3406+H3406)</f>
        <v>#REF!</v>
      </c>
    </row>
    <row r="3407" s="4" customFormat="1" ht="14.25" spans="1:10">
      <c r="A3407" s="66" t="s">
        <v>1177</v>
      </c>
      <c r="B3407" s="55" t="s">
        <v>508</v>
      </c>
      <c r="C3407" s="53" t="s">
        <v>15</v>
      </c>
      <c r="D3407" s="59">
        <v>3600</v>
      </c>
      <c r="E3407" s="59">
        <v>384</v>
      </c>
      <c r="F3407" s="53">
        <v>386</v>
      </c>
      <c r="G3407" s="53">
        <v>388</v>
      </c>
      <c r="H3407" s="31">
        <f t="shared" si="1675"/>
        <v>7200</v>
      </c>
      <c r="I3407" s="56">
        <f>SUM(G3407-F3407)*D3407</f>
        <v>7200</v>
      </c>
      <c r="J3407" s="31" t="e">
        <f>SUM(#REF!+I3407+H3407)</f>
        <v>#REF!</v>
      </c>
    </row>
    <row r="3408" s="4" customFormat="1" ht="14.25" spans="1:10">
      <c r="A3408" s="66" t="s">
        <v>1177</v>
      </c>
      <c r="B3408" s="55" t="s">
        <v>1135</v>
      </c>
      <c r="C3408" s="53" t="s">
        <v>15</v>
      </c>
      <c r="D3408" s="59">
        <v>3000</v>
      </c>
      <c r="E3408" s="59">
        <v>410</v>
      </c>
      <c r="F3408" s="53">
        <v>412</v>
      </c>
      <c r="G3408" s="53">
        <v>0</v>
      </c>
      <c r="H3408" s="31">
        <f t="shared" si="1675"/>
        <v>6000</v>
      </c>
      <c r="I3408" s="56">
        <v>0</v>
      </c>
      <c r="J3408" s="31" t="e">
        <f>SUM(#REF!+I3408+H3408)</f>
        <v>#REF!</v>
      </c>
    </row>
    <row r="3409" s="4" customFormat="1" ht="14.25" spans="1:10">
      <c r="A3409" s="66" t="s">
        <v>1177</v>
      </c>
      <c r="B3409" s="55" t="s">
        <v>967</v>
      </c>
      <c r="C3409" s="53" t="s">
        <v>15</v>
      </c>
      <c r="D3409" s="59">
        <v>1100</v>
      </c>
      <c r="E3409" s="59">
        <v>1142</v>
      </c>
      <c r="F3409" s="53">
        <v>1136</v>
      </c>
      <c r="G3409" s="53">
        <v>0</v>
      </c>
      <c r="H3409" s="31">
        <f t="shared" si="1675"/>
        <v>-6600</v>
      </c>
      <c r="I3409" s="56">
        <v>0</v>
      </c>
      <c r="J3409" s="31" t="e">
        <f>SUM(#REF!+I3409+H3409)</f>
        <v>#REF!</v>
      </c>
    </row>
    <row r="3410" s="4" customFormat="1" ht="14.25" spans="1:10">
      <c r="A3410" s="66" t="s">
        <v>1178</v>
      </c>
      <c r="B3410" s="55" t="s">
        <v>1084</v>
      </c>
      <c r="C3410" s="53" t="s">
        <v>15</v>
      </c>
      <c r="D3410" s="59">
        <v>16000</v>
      </c>
      <c r="E3410" s="59">
        <v>113.5</v>
      </c>
      <c r="F3410" s="53">
        <v>114</v>
      </c>
      <c r="G3410" s="53">
        <v>114.5</v>
      </c>
      <c r="H3410" s="31">
        <f t="shared" si="1675"/>
        <v>8000</v>
      </c>
      <c r="I3410" s="56">
        <f>SUM(G3410-F3410)*D3410</f>
        <v>8000</v>
      </c>
      <c r="J3410" s="31" t="e">
        <f>SUM(#REF!+I3410+H3410)</f>
        <v>#REF!</v>
      </c>
    </row>
    <row r="3411" s="4" customFormat="1" ht="14.25" spans="1:10">
      <c r="A3411" s="66" t="s">
        <v>1178</v>
      </c>
      <c r="B3411" s="55" t="s">
        <v>444</v>
      </c>
      <c r="C3411" s="53" t="s">
        <v>15</v>
      </c>
      <c r="D3411" s="59">
        <v>3000</v>
      </c>
      <c r="E3411" s="59">
        <v>346</v>
      </c>
      <c r="F3411" s="53">
        <v>348</v>
      </c>
      <c r="G3411" s="53">
        <v>350</v>
      </c>
      <c r="H3411" s="31">
        <f t="shared" si="1675"/>
        <v>6000</v>
      </c>
      <c r="I3411" s="56">
        <f>SUM(G3411-F3411)*D3411</f>
        <v>6000</v>
      </c>
      <c r="J3411" s="31" t="e">
        <f>SUM(#REF!+I3411+H3411)</f>
        <v>#REF!</v>
      </c>
    </row>
    <row r="3412" s="4" customFormat="1" ht="14.25" spans="1:10">
      <c r="A3412" s="66" t="s">
        <v>1178</v>
      </c>
      <c r="B3412" s="55" t="s">
        <v>394</v>
      </c>
      <c r="C3412" s="53" t="s">
        <v>15</v>
      </c>
      <c r="D3412" s="59">
        <v>2600</v>
      </c>
      <c r="E3412" s="59">
        <v>516.5</v>
      </c>
      <c r="F3412" s="53">
        <v>518</v>
      </c>
      <c r="G3412" s="53">
        <v>0</v>
      </c>
      <c r="H3412" s="31">
        <f t="shared" si="1675"/>
        <v>3900</v>
      </c>
      <c r="I3412" s="56">
        <v>0</v>
      </c>
      <c r="J3412" s="31" t="e">
        <f>SUM(#REF!+I3412+H3412)</f>
        <v>#REF!</v>
      </c>
    </row>
    <row r="3413" s="4" customFormat="1" ht="14.25" spans="1:10">
      <c r="A3413" s="66" t="s">
        <v>1178</v>
      </c>
      <c r="B3413" s="55" t="s">
        <v>722</v>
      </c>
      <c r="C3413" s="53" t="s">
        <v>15</v>
      </c>
      <c r="D3413" s="59">
        <v>14000</v>
      </c>
      <c r="E3413" s="59">
        <v>88.15</v>
      </c>
      <c r="F3413" s="53">
        <v>88.15</v>
      </c>
      <c r="G3413" s="53">
        <v>0</v>
      </c>
      <c r="H3413" s="31">
        <f t="shared" si="1675"/>
        <v>0</v>
      </c>
      <c r="I3413" s="56">
        <v>0</v>
      </c>
      <c r="J3413" s="31" t="e">
        <f>SUM(#REF!+I3413+H3413)</f>
        <v>#REF!</v>
      </c>
    </row>
    <row r="3414" s="4" customFormat="1" ht="14.25" spans="1:10">
      <c r="A3414" s="66" t="s">
        <v>1178</v>
      </c>
      <c r="B3414" s="55" t="s">
        <v>462</v>
      </c>
      <c r="C3414" s="53" t="s">
        <v>15</v>
      </c>
      <c r="D3414" s="59">
        <v>7000</v>
      </c>
      <c r="E3414" s="59">
        <v>320.5</v>
      </c>
      <c r="F3414" s="53">
        <v>319.6</v>
      </c>
      <c r="G3414" s="53">
        <v>0</v>
      </c>
      <c r="H3414" s="31">
        <f t="shared" si="1675"/>
        <v>-6299.99999999984</v>
      </c>
      <c r="I3414" s="56">
        <v>0</v>
      </c>
      <c r="J3414" s="31" t="e">
        <f>SUM(#REF!+I3414+H3414)</f>
        <v>#REF!</v>
      </c>
    </row>
    <row r="3415" s="4" customFormat="1" ht="14.25" spans="1:10">
      <c r="A3415" s="66" t="s">
        <v>1179</v>
      </c>
      <c r="B3415" s="55" t="s">
        <v>387</v>
      </c>
      <c r="C3415" s="53" t="s">
        <v>15</v>
      </c>
      <c r="D3415" s="59">
        <v>8000</v>
      </c>
      <c r="E3415" s="59">
        <v>173.5</v>
      </c>
      <c r="F3415" s="53">
        <v>174.25</v>
      </c>
      <c r="G3415" s="53">
        <v>175</v>
      </c>
      <c r="H3415" s="31">
        <f t="shared" si="1675"/>
        <v>6000</v>
      </c>
      <c r="I3415" s="56">
        <f>SUM(G3415-F3415)*D3415</f>
        <v>6000</v>
      </c>
      <c r="J3415" s="31" t="e">
        <f>SUM(#REF!+I3415+H3415)</f>
        <v>#REF!</v>
      </c>
    </row>
    <row r="3416" s="4" customFormat="1" ht="14.25" spans="1:10">
      <c r="A3416" s="66" t="s">
        <v>1179</v>
      </c>
      <c r="B3416" s="55" t="s">
        <v>844</v>
      </c>
      <c r="C3416" s="53" t="s">
        <v>15</v>
      </c>
      <c r="D3416" s="59">
        <v>1600</v>
      </c>
      <c r="E3416" s="59">
        <v>1095</v>
      </c>
      <c r="F3416" s="53">
        <v>1098</v>
      </c>
      <c r="G3416" s="53">
        <v>1101</v>
      </c>
      <c r="H3416" s="31">
        <f t="shared" si="1675"/>
        <v>4800</v>
      </c>
      <c r="I3416" s="56">
        <f>SUM(G3416-F3416)*D3416</f>
        <v>4800</v>
      </c>
      <c r="J3416" s="31" t="e">
        <f>SUM(#REF!+I3416+H3416)</f>
        <v>#REF!</v>
      </c>
    </row>
    <row r="3417" s="4" customFormat="1" ht="14.25" spans="1:10">
      <c r="A3417" s="66" t="s">
        <v>1179</v>
      </c>
      <c r="B3417" s="55" t="s">
        <v>413</v>
      </c>
      <c r="C3417" s="53" t="s">
        <v>15</v>
      </c>
      <c r="D3417" s="59">
        <v>1200</v>
      </c>
      <c r="E3417" s="59">
        <v>1434</v>
      </c>
      <c r="F3417" s="53">
        <v>1438</v>
      </c>
      <c r="G3417" s="53">
        <v>1442</v>
      </c>
      <c r="H3417" s="31">
        <f t="shared" si="1675"/>
        <v>4800</v>
      </c>
      <c r="I3417" s="56">
        <f>SUM(G3417-F3417)*D3417</f>
        <v>4800</v>
      </c>
      <c r="J3417" s="31" t="e">
        <f>SUM(#REF!+I3417+H3417)</f>
        <v>#REF!</v>
      </c>
    </row>
    <row r="3418" s="4" customFormat="1" ht="14.25" spans="1:10">
      <c r="A3418" s="66" t="s">
        <v>1179</v>
      </c>
      <c r="B3418" s="55" t="s">
        <v>656</v>
      </c>
      <c r="C3418" s="53" t="s">
        <v>15</v>
      </c>
      <c r="D3418" s="59">
        <v>20000</v>
      </c>
      <c r="E3418" s="59">
        <v>206.5</v>
      </c>
      <c r="F3418" s="53">
        <v>207</v>
      </c>
      <c r="G3418" s="53">
        <v>0</v>
      </c>
      <c r="H3418" s="31">
        <f t="shared" si="1675"/>
        <v>10000</v>
      </c>
      <c r="I3418" s="56">
        <v>0</v>
      </c>
      <c r="J3418" s="31" t="e">
        <f>SUM(#REF!+I3418+H3418)</f>
        <v>#REF!</v>
      </c>
    </row>
    <row r="3419" s="4" customFormat="1" ht="14.25" spans="1:10">
      <c r="A3419" s="66" t="s">
        <v>1179</v>
      </c>
      <c r="B3419" s="55" t="s">
        <v>690</v>
      </c>
      <c r="C3419" s="53" t="s">
        <v>15</v>
      </c>
      <c r="D3419" s="59">
        <v>8000</v>
      </c>
      <c r="E3419" s="59">
        <v>154</v>
      </c>
      <c r="F3419" s="53">
        <v>155</v>
      </c>
      <c r="G3419" s="53">
        <v>0</v>
      </c>
      <c r="H3419" s="31">
        <f t="shared" si="1675"/>
        <v>8000</v>
      </c>
      <c r="I3419" s="56">
        <v>0</v>
      </c>
      <c r="J3419" s="31" t="e">
        <f>SUM(#REF!+I3419+H3419)</f>
        <v>#REF!</v>
      </c>
    </row>
    <row r="3420" s="4" customFormat="1" ht="14.25" spans="1:10">
      <c r="A3420" s="66" t="s">
        <v>1179</v>
      </c>
      <c r="B3420" s="55" t="s">
        <v>476</v>
      </c>
      <c r="C3420" s="53" t="s">
        <v>15</v>
      </c>
      <c r="D3420" s="59">
        <v>7000</v>
      </c>
      <c r="E3420" s="59">
        <v>164.1</v>
      </c>
      <c r="F3420" s="53">
        <v>164.1</v>
      </c>
      <c r="G3420" s="53">
        <v>0</v>
      </c>
      <c r="H3420" s="31">
        <f t="shared" si="1675"/>
        <v>0</v>
      </c>
      <c r="I3420" s="56">
        <v>0</v>
      </c>
      <c r="J3420" s="31" t="e">
        <f>SUM(#REF!+I3420+H3420)</f>
        <v>#REF!</v>
      </c>
    </row>
    <row r="3421" s="4" customFormat="1" ht="14.25" spans="1:10">
      <c r="A3421" s="66" t="s">
        <v>1180</v>
      </c>
      <c r="B3421" s="55" t="s">
        <v>623</v>
      </c>
      <c r="C3421" s="53" t="s">
        <v>15</v>
      </c>
      <c r="D3421" s="59">
        <v>4000</v>
      </c>
      <c r="E3421" s="59">
        <v>248</v>
      </c>
      <c r="F3421" s="53">
        <v>249</v>
      </c>
      <c r="G3421" s="53">
        <v>250</v>
      </c>
      <c r="H3421" s="31">
        <f t="shared" si="1675"/>
        <v>4000</v>
      </c>
      <c r="I3421" s="56">
        <f>SUM(G3421-F3421)*D3421</f>
        <v>4000</v>
      </c>
      <c r="J3421" s="31" t="e">
        <f>SUM(#REF!+I3421+H3421)</f>
        <v>#REF!</v>
      </c>
    </row>
    <row r="3422" s="4" customFormat="1" ht="14.25" spans="1:10">
      <c r="A3422" s="66" t="s">
        <v>1180</v>
      </c>
      <c r="B3422" s="55" t="s">
        <v>387</v>
      </c>
      <c r="C3422" s="53" t="s">
        <v>15</v>
      </c>
      <c r="D3422" s="59">
        <v>8000</v>
      </c>
      <c r="E3422" s="59">
        <v>169</v>
      </c>
      <c r="F3422" s="53">
        <v>169.7</v>
      </c>
      <c r="G3422" s="53">
        <v>171</v>
      </c>
      <c r="H3422" s="31">
        <f t="shared" si="1675"/>
        <v>5599.99999999991</v>
      </c>
      <c r="I3422" s="56">
        <f>SUM(G3422-F3422)*D3422</f>
        <v>10400.0000000001</v>
      </c>
      <c r="J3422" s="31" t="e">
        <f>SUM(#REF!+I3422+H3422)</f>
        <v>#REF!</v>
      </c>
    </row>
    <row r="3423" s="4" customFormat="1" ht="14.25" spans="1:10">
      <c r="A3423" s="66" t="s">
        <v>1180</v>
      </c>
      <c r="B3423" s="55" t="s">
        <v>91</v>
      </c>
      <c r="C3423" s="53" t="s">
        <v>15</v>
      </c>
      <c r="D3423" s="59">
        <v>2000</v>
      </c>
      <c r="E3423" s="59">
        <v>862</v>
      </c>
      <c r="F3423" s="53">
        <v>864</v>
      </c>
      <c r="G3423" s="53">
        <v>0</v>
      </c>
      <c r="H3423" s="31">
        <f t="shared" si="1675"/>
        <v>4000</v>
      </c>
      <c r="I3423" s="56">
        <v>0</v>
      </c>
      <c r="J3423" s="31" t="e">
        <f>SUM(#REF!+I3423+H3423)</f>
        <v>#REF!</v>
      </c>
    </row>
    <row r="3424" s="4" customFormat="1" ht="14.25" spans="1:10">
      <c r="A3424" s="66" t="s">
        <v>1181</v>
      </c>
      <c r="B3424" s="55" t="s">
        <v>186</v>
      </c>
      <c r="C3424" s="53" t="s">
        <v>15</v>
      </c>
      <c r="D3424" s="59">
        <v>7000</v>
      </c>
      <c r="E3424" s="59">
        <v>358</v>
      </c>
      <c r="F3424" s="53">
        <v>358.7</v>
      </c>
      <c r="G3424" s="53">
        <v>359.5</v>
      </c>
      <c r="H3424" s="31">
        <f t="shared" si="1675"/>
        <v>4899.99999999992</v>
      </c>
      <c r="I3424" s="56">
        <f>SUM(G3424-F3424)*D3424</f>
        <v>5600.00000000008</v>
      </c>
      <c r="J3424" s="31" t="e">
        <f>SUM(#REF!+I3424+H3424)</f>
        <v>#REF!</v>
      </c>
    </row>
    <row r="3425" s="4" customFormat="1" ht="14.25" spans="1:10">
      <c r="A3425" s="66" t="s">
        <v>1181</v>
      </c>
      <c r="B3425" s="55" t="s">
        <v>165</v>
      </c>
      <c r="C3425" s="53" t="s">
        <v>15</v>
      </c>
      <c r="D3425" s="59">
        <v>4000</v>
      </c>
      <c r="E3425" s="59">
        <v>376.5</v>
      </c>
      <c r="F3425" s="53">
        <v>377.5</v>
      </c>
      <c r="G3425" s="53">
        <v>378.5</v>
      </c>
      <c r="H3425" s="31">
        <f t="shared" si="1675"/>
        <v>4000</v>
      </c>
      <c r="I3425" s="56">
        <f>SUM(G3425-F3425)*D3425</f>
        <v>4000</v>
      </c>
      <c r="J3425" s="31" t="e">
        <f>SUM(#REF!+I3425+H3425)</f>
        <v>#REF!</v>
      </c>
    </row>
    <row r="3426" s="4" customFormat="1" ht="14.25" spans="1:10">
      <c r="A3426" s="66" t="s">
        <v>1181</v>
      </c>
      <c r="B3426" s="55" t="s">
        <v>474</v>
      </c>
      <c r="C3426" s="53" t="s">
        <v>15</v>
      </c>
      <c r="D3426" s="59">
        <v>6000</v>
      </c>
      <c r="E3426" s="59">
        <v>128.5</v>
      </c>
      <c r="F3426" s="53">
        <v>127.7</v>
      </c>
      <c r="G3426" s="53">
        <v>0</v>
      </c>
      <c r="H3426" s="31">
        <f t="shared" si="1675"/>
        <v>-4799.99999999998</v>
      </c>
      <c r="I3426" s="56">
        <v>0</v>
      </c>
      <c r="J3426" s="31" t="e">
        <f>SUM(#REF!+I3426+H3426)</f>
        <v>#REF!</v>
      </c>
    </row>
    <row r="3427" s="4" customFormat="1" ht="14.25" spans="1:10">
      <c r="A3427" s="66" t="s">
        <v>1182</v>
      </c>
      <c r="B3427" s="55" t="s">
        <v>655</v>
      </c>
      <c r="C3427" s="53" t="s">
        <v>15</v>
      </c>
      <c r="D3427" s="59">
        <v>1000</v>
      </c>
      <c r="E3427" s="59">
        <v>1895</v>
      </c>
      <c r="F3427" s="53">
        <v>1900</v>
      </c>
      <c r="G3427" s="53">
        <v>1905</v>
      </c>
      <c r="H3427" s="31">
        <f t="shared" si="1675"/>
        <v>5000</v>
      </c>
      <c r="I3427" s="56">
        <f>SUM(G3427-F3427)*D3427</f>
        <v>5000</v>
      </c>
      <c r="J3427" s="31" t="e">
        <f>SUM(#REF!+I3427+H3427)</f>
        <v>#REF!</v>
      </c>
    </row>
    <row r="3428" s="4" customFormat="1" ht="14.25" spans="1:10">
      <c r="A3428" s="66" t="s">
        <v>1182</v>
      </c>
      <c r="B3428" s="55" t="s">
        <v>168</v>
      </c>
      <c r="C3428" s="53" t="s">
        <v>15</v>
      </c>
      <c r="D3428" s="59">
        <v>7000</v>
      </c>
      <c r="E3428" s="59">
        <v>214.5</v>
      </c>
      <c r="F3428" s="53">
        <v>215.25</v>
      </c>
      <c r="G3428" s="53">
        <v>1905</v>
      </c>
      <c r="H3428" s="31">
        <f t="shared" si="1675"/>
        <v>5250</v>
      </c>
      <c r="I3428" s="56">
        <v>0</v>
      </c>
      <c r="J3428" s="31" t="e">
        <f>SUM(#REF!+I3428+H3428)</f>
        <v>#REF!</v>
      </c>
    </row>
    <row r="3429" s="4" customFormat="1" ht="14.25" spans="1:10">
      <c r="A3429" s="66" t="s">
        <v>1182</v>
      </c>
      <c r="B3429" s="55" t="s">
        <v>265</v>
      </c>
      <c r="C3429" s="53" t="s">
        <v>15</v>
      </c>
      <c r="D3429" s="59">
        <v>7000</v>
      </c>
      <c r="E3429" s="59">
        <v>135.7</v>
      </c>
      <c r="F3429" s="53">
        <v>136.5</v>
      </c>
      <c r="G3429" s="53">
        <v>0</v>
      </c>
      <c r="H3429" s="31">
        <f t="shared" si="1675"/>
        <v>5600.00000000008</v>
      </c>
      <c r="I3429" s="56">
        <v>0</v>
      </c>
      <c r="J3429" s="31" t="e">
        <f>SUM(#REF!+I3429+H3429)</f>
        <v>#REF!</v>
      </c>
    </row>
    <row r="3430" s="4" customFormat="1" ht="14.25" spans="1:10">
      <c r="A3430" s="66" t="s">
        <v>1182</v>
      </c>
      <c r="B3430" s="55" t="s">
        <v>474</v>
      </c>
      <c r="C3430" s="53" t="s">
        <v>15</v>
      </c>
      <c r="D3430" s="59">
        <v>12000</v>
      </c>
      <c r="E3430" s="59">
        <v>128</v>
      </c>
      <c r="F3430" s="53">
        <v>128.4</v>
      </c>
      <c r="G3430" s="53">
        <v>0</v>
      </c>
      <c r="H3430" s="31">
        <f t="shared" si="1675"/>
        <v>4800.00000000007</v>
      </c>
      <c r="I3430" s="56">
        <v>0</v>
      </c>
      <c r="J3430" s="31" t="e">
        <f>SUM(#REF!+I3430+H3430)</f>
        <v>#REF!</v>
      </c>
    </row>
    <row r="3431" s="4" customFormat="1" ht="14.25" spans="1:10">
      <c r="A3431" s="66" t="s">
        <v>1183</v>
      </c>
      <c r="B3431" s="55" t="s">
        <v>280</v>
      </c>
      <c r="C3431" s="53" t="s">
        <v>15</v>
      </c>
      <c r="D3431" s="59">
        <v>1000</v>
      </c>
      <c r="E3431" s="59">
        <v>1121</v>
      </c>
      <c r="F3431" s="53">
        <v>1125</v>
      </c>
      <c r="G3431" s="53">
        <v>1130</v>
      </c>
      <c r="H3431" s="31">
        <f t="shared" si="1675"/>
        <v>4000</v>
      </c>
      <c r="I3431" s="56">
        <f>SUM(G3431-F3431)*D3431</f>
        <v>5000</v>
      </c>
      <c r="J3431" s="31" t="e">
        <f>SUM(#REF!+I3431+H3431)</f>
        <v>#REF!</v>
      </c>
    </row>
    <row r="3432" s="4" customFormat="1" ht="14.25" spans="1:10">
      <c r="A3432" s="66" t="s">
        <v>1183</v>
      </c>
      <c r="B3432" s="55" t="s">
        <v>439</v>
      </c>
      <c r="C3432" s="53" t="s">
        <v>15</v>
      </c>
      <c r="D3432" s="59">
        <v>3700</v>
      </c>
      <c r="E3432" s="59">
        <v>262</v>
      </c>
      <c r="F3432" s="53">
        <v>263</v>
      </c>
      <c r="G3432" s="53">
        <v>264</v>
      </c>
      <c r="H3432" s="31">
        <f t="shared" si="1675"/>
        <v>3700</v>
      </c>
      <c r="I3432" s="56">
        <f>SUM(G3432-F3432)*D3432</f>
        <v>3700</v>
      </c>
      <c r="J3432" s="31" t="e">
        <f>SUM(#REF!+I3432+H3432)</f>
        <v>#REF!</v>
      </c>
    </row>
    <row r="3433" s="4" customFormat="1" ht="14.25" spans="1:10">
      <c r="A3433" s="66" t="s">
        <v>1183</v>
      </c>
      <c r="B3433" s="55" t="s">
        <v>329</v>
      </c>
      <c r="C3433" s="53" t="s">
        <v>15</v>
      </c>
      <c r="D3433" s="59">
        <v>4000</v>
      </c>
      <c r="E3433" s="59">
        <v>547</v>
      </c>
      <c r="F3433" s="53">
        <v>548</v>
      </c>
      <c r="G3433" s="53">
        <v>0</v>
      </c>
      <c r="H3433" s="31">
        <f t="shared" si="1675"/>
        <v>4000</v>
      </c>
      <c r="I3433" s="56">
        <v>0</v>
      </c>
      <c r="J3433" s="31" t="e">
        <f>SUM(#REF!+I3433+H3433)</f>
        <v>#REF!</v>
      </c>
    </row>
    <row r="3434" s="4" customFormat="1" ht="14.25" spans="1:10">
      <c r="A3434" s="66" t="s">
        <v>1183</v>
      </c>
      <c r="B3434" s="55" t="s">
        <v>413</v>
      </c>
      <c r="C3434" s="53" t="s">
        <v>15</v>
      </c>
      <c r="D3434" s="59">
        <v>1000</v>
      </c>
      <c r="E3434" s="59">
        <v>1412</v>
      </c>
      <c r="F3434" s="53">
        <v>1418</v>
      </c>
      <c r="G3434" s="53">
        <v>0</v>
      </c>
      <c r="H3434" s="31">
        <f t="shared" si="1675"/>
        <v>6000</v>
      </c>
      <c r="I3434" s="56">
        <v>0</v>
      </c>
      <c r="J3434" s="31" t="e">
        <f>SUM(#REF!+I3434+H3434)</f>
        <v>#REF!</v>
      </c>
    </row>
    <row r="3435" s="4" customFormat="1" ht="14.25" spans="1:10">
      <c r="A3435" s="66" t="s">
        <v>1183</v>
      </c>
      <c r="B3435" s="55" t="s">
        <v>688</v>
      </c>
      <c r="C3435" s="53" t="s">
        <v>15</v>
      </c>
      <c r="D3435" s="59">
        <v>1000</v>
      </c>
      <c r="E3435" s="59">
        <v>1150</v>
      </c>
      <c r="F3435" s="53">
        <v>1150</v>
      </c>
      <c r="G3435" s="53">
        <v>0</v>
      </c>
      <c r="H3435" s="31">
        <f t="shared" si="1675"/>
        <v>0</v>
      </c>
      <c r="I3435" s="56">
        <v>0</v>
      </c>
      <c r="J3435" s="31" t="e">
        <f>SUM(#REF!+I3435+H3435)</f>
        <v>#REF!</v>
      </c>
    </row>
    <row r="3436" s="4" customFormat="1" ht="14.25" spans="1:10">
      <c r="A3436" s="66" t="s">
        <v>1183</v>
      </c>
      <c r="B3436" s="55" t="s">
        <v>168</v>
      </c>
      <c r="C3436" s="53" t="s">
        <v>15</v>
      </c>
      <c r="D3436" s="59">
        <v>7000</v>
      </c>
      <c r="E3436" s="59">
        <v>214</v>
      </c>
      <c r="F3436" s="53">
        <v>212.5</v>
      </c>
      <c r="G3436" s="53">
        <v>0</v>
      </c>
      <c r="H3436" s="31">
        <f t="shared" si="1675"/>
        <v>-10500</v>
      </c>
      <c r="I3436" s="56">
        <v>0</v>
      </c>
      <c r="J3436" s="31" t="e">
        <f>SUM(#REF!+I3436+H3436)</f>
        <v>#REF!</v>
      </c>
    </row>
    <row r="3437" s="4" customFormat="1" ht="14.25" spans="1:10">
      <c r="A3437" s="66" t="s">
        <v>1183</v>
      </c>
      <c r="B3437" s="55" t="s">
        <v>448</v>
      </c>
      <c r="C3437" s="53" t="s">
        <v>15</v>
      </c>
      <c r="D3437" s="59">
        <v>4000</v>
      </c>
      <c r="E3437" s="59">
        <v>554.2</v>
      </c>
      <c r="F3437" s="53">
        <v>552.5</v>
      </c>
      <c r="G3437" s="53">
        <v>0</v>
      </c>
      <c r="H3437" s="31">
        <f t="shared" si="1675"/>
        <v>-6800.00000000018</v>
      </c>
      <c r="I3437" s="56">
        <v>0</v>
      </c>
      <c r="J3437" s="31" t="e">
        <f>SUM(#REF!+I3437+H3437)</f>
        <v>#REF!</v>
      </c>
    </row>
    <row r="3438" s="4" customFormat="1" ht="14.25" spans="1:10">
      <c r="A3438" s="66" t="s">
        <v>1184</v>
      </c>
      <c r="B3438" s="55" t="s">
        <v>168</v>
      </c>
      <c r="C3438" s="53" t="s">
        <v>15</v>
      </c>
      <c r="D3438" s="59">
        <v>7000</v>
      </c>
      <c r="E3438" s="59">
        <v>210.3</v>
      </c>
      <c r="F3438" s="53">
        <v>211</v>
      </c>
      <c r="G3438" s="53">
        <v>212</v>
      </c>
      <c r="H3438" s="31">
        <f t="shared" si="1675"/>
        <v>4899.99999999992</v>
      </c>
      <c r="I3438" s="56">
        <f>SUM(G3438-F3438)*D3438</f>
        <v>7000</v>
      </c>
      <c r="J3438" s="31" t="e">
        <f>SUM(#REF!+I3438+H3438)</f>
        <v>#REF!</v>
      </c>
    </row>
    <row r="3439" s="4" customFormat="1" ht="14.25" spans="1:10">
      <c r="A3439" s="66" t="s">
        <v>1184</v>
      </c>
      <c r="B3439" s="55" t="s">
        <v>731</v>
      </c>
      <c r="C3439" s="53" t="s">
        <v>15</v>
      </c>
      <c r="D3439" s="59">
        <v>1000</v>
      </c>
      <c r="E3439" s="59">
        <v>1562</v>
      </c>
      <c r="F3439" s="53">
        <v>1553</v>
      </c>
      <c r="G3439" s="53">
        <v>0</v>
      </c>
      <c r="H3439" s="31">
        <f t="shared" ref="H3439" si="1676">SUM(F3439-E3439)*D3439</f>
        <v>-9000</v>
      </c>
      <c r="I3439" s="56">
        <v>0</v>
      </c>
      <c r="J3439" s="31" t="e">
        <f>SUM(#REF!+I3439+H3439)</f>
        <v>#REF!</v>
      </c>
    </row>
    <row r="3440" s="4" customFormat="1" ht="14.25" spans="1:10">
      <c r="A3440" s="66" t="s">
        <v>1184</v>
      </c>
      <c r="B3440" s="55" t="s">
        <v>177</v>
      </c>
      <c r="C3440" s="53" t="s">
        <v>15</v>
      </c>
      <c r="D3440" s="59">
        <v>4000</v>
      </c>
      <c r="E3440" s="59">
        <v>469.7</v>
      </c>
      <c r="F3440" s="53">
        <v>468</v>
      </c>
      <c r="G3440" s="53">
        <v>0</v>
      </c>
      <c r="H3440" s="31">
        <f t="shared" ref="H3440:H3450" si="1677">SUM(F3440-E3440)*D3440</f>
        <v>-6799.99999999995</v>
      </c>
      <c r="I3440" s="56">
        <v>0</v>
      </c>
      <c r="J3440" s="31" t="e">
        <f>SUM(#REF!+I3440+H3440)</f>
        <v>#REF!</v>
      </c>
    </row>
    <row r="3441" s="4" customFormat="1" ht="14.25" spans="1:10">
      <c r="A3441" s="66" t="s">
        <v>1185</v>
      </c>
      <c r="B3441" s="55" t="s">
        <v>177</v>
      </c>
      <c r="C3441" s="53" t="s">
        <v>15</v>
      </c>
      <c r="D3441" s="59">
        <v>4000</v>
      </c>
      <c r="E3441" s="59">
        <v>469</v>
      </c>
      <c r="F3441" s="53">
        <v>467.5</v>
      </c>
      <c r="G3441" s="53">
        <v>0</v>
      </c>
      <c r="H3441" s="31">
        <f t="shared" si="1677"/>
        <v>-6000</v>
      </c>
      <c r="I3441" s="56">
        <v>0</v>
      </c>
      <c r="J3441" s="31" t="e">
        <f>SUM(#REF!+I3441+H3441)</f>
        <v>#REF!</v>
      </c>
    </row>
    <row r="3442" s="4" customFormat="1" ht="14.25" spans="1:10">
      <c r="A3442" s="66" t="s">
        <v>1185</v>
      </c>
      <c r="B3442" s="55" t="s">
        <v>168</v>
      </c>
      <c r="C3442" s="53" t="s">
        <v>15</v>
      </c>
      <c r="D3442" s="59">
        <v>7000</v>
      </c>
      <c r="E3442" s="59">
        <v>209.35</v>
      </c>
      <c r="F3442" s="53">
        <v>210</v>
      </c>
      <c r="G3442" s="53">
        <v>0</v>
      </c>
      <c r="H3442" s="31">
        <f t="shared" si="1677"/>
        <v>4550.00000000004</v>
      </c>
      <c r="I3442" s="56">
        <v>0</v>
      </c>
      <c r="J3442" s="31" t="e">
        <f>SUM(#REF!+I3442+H3442)</f>
        <v>#REF!</v>
      </c>
    </row>
    <row r="3443" s="4" customFormat="1" ht="14.25" spans="1:10">
      <c r="A3443" s="66" t="s">
        <v>1185</v>
      </c>
      <c r="B3443" s="55" t="s">
        <v>653</v>
      </c>
      <c r="C3443" s="53" t="s">
        <v>17</v>
      </c>
      <c r="D3443" s="59">
        <v>4000</v>
      </c>
      <c r="E3443" s="59">
        <v>213</v>
      </c>
      <c r="F3443" s="53">
        <v>213</v>
      </c>
      <c r="G3443" s="53">
        <v>0</v>
      </c>
      <c r="H3443" s="31">
        <f t="shared" si="1677"/>
        <v>0</v>
      </c>
      <c r="I3443" s="56">
        <v>0</v>
      </c>
      <c r="J3443" s="31" t="e">
        <f>SUM(#REF!+I3443+H3443)</f>
        <v>#REF!</v>
      </c>
    </row>
    <row r="3444" s="4" customFormat="1" ht="14.25" spans="1:10">
      <c r="A3444" s="66" t="s">
        <v>1186</v>
      </c>
      <c r="B3444" s="55" t="s">
        <v>1130</v>
      </c>
      <c r="C3444" s="53" t="s">
        <v>15</v>
      </c>
      <c r="D3444" s="59">
        <v>1400</v>
      </c>
      <c r="E3444" s="59">
        <v>1834</v>
      </c>
      <c r="F3444" s="53">
        <v>1838</v>
      </c>
      <c r="G3444" s="53">
        <v>1842</v>
      </c>
      <c r="H3444" s="31">
        <f t="shared" si="1677"/>
        <v>5600</v>
      </c>
      <c r="I3444" s="56">
        <f>SUM(G3444-F3444)*D3444</f>
        <v>5600</v>
      </c>
      <c r="J3444" s="31" t="e">
        <f>SUM(#REF!+I3444+H3444)</f>
        <v>#REF!</v>
      </c>
    </row>
    <row r="3445" s="4" customFormat="1" ht="14.25" spans="1:10">
      <c r="A3445" s="66" t="s">
        <v>1186</v>
      </c>
      <c r="B3445" s="55" t="s">
        <v>751</v>
      </c>
      <c r="C3445" s="53" t="s">
        <v>15</v>
      </c>
      <c r="D3445" s="59">
        <v>4000</v>
      </c>
      <c r="E3445" s="59">
        <v>365</v>
      </c>
      <c r="F3445" s="53">
        <v>366</v>
      </c>
      <c r="G3445" s="53">
        <v>367</v>
      </c>
      <c r="H3445" s="31">
        <f t="shared" si="1677"/>
        <v>4000</v>
      </c>
      <c r="I3445" s="56">
        <f>SUM(G3445-F3445)*D3445</f>
        <v>4000</v>
      </c>
      <c r="J3445" s="31" t="e">
        <f>SUM(#REF!+I3445+H3445)</f>
        <v>#REF!</v>
      </c>
    </row>
    <row r="3446" s="4" customFormat="1" ht="14.25" spans="1:10">
      <c r="A3446" s="66" t="s">
        <v>1186</v>
      </c>
      <c r="B3446" s="55" t="s">
        <v>155</v>
      </c>
      <c r="C3446" s="53" t="s">
        <v>15</v>
      </c>
      <c r="D3446" s="59">
        <v>1500</v>
      </c>
      <c r="E3446" s="59">
        <v>1269</v>
      </c>
      <c r="F3446" s="53">
        <v>1272</v>
      </c>
      <c r="G3446" s="53">
        <v>1275</v>
      </c>
      <c r="H3446" s="31">
        <f t="shared" si="1677"/>
        <v>4500</v>
      </c>
      <c r="I3446" s="56">
        <f>SUM(G3446-F3446)*D3446</f>
        <v>4500</v>
      </c>
      <c r="J3446" s="31" t="e">
        <f>SUM(#REF!+I3446+H3446)</f>
        <v>#REF!</v>
      </c>
    </row>
    <row r="3447" s="4" customFormat="1" ht="14.25" spans="1:10">
      <c r="A3447" s="66" t="s">
        <v>1186</v>
      </c>
      <c r="B3447" s="55" t="s">
        <v>113</v>
      </c>
      <c r="C3447" s="53" t="s">
        <v>15</v>
      </c>
      <c r="D3447" s="59">
        <v>516.5</v>
      </c>
      <c r="E3447" s="59">
        <v>518</v>
      </c>
      <c r="F3447" s="53">
        <v>0</v>
      </c>
      <c r="G3447" s="53">
        <v>0</v>
      </c>
      <c r="H3447" s="31">
        <v>0</v>
      </c>
      <c r="I3447" s="56">
        <v>0</v>
      </c>
      <c r="J3447" s="31" t="e">
        <f>SUM(#REF!+I3447+H3447)</f>
        <v>#REF!</v>
      </c>
    </row>
    <row r="3448" s="4" customFormat="1" ht="14.25" spans="1:10">
      <c r="A3448" s="66" t="s">
        <v>1186</v>
      </c>
      <c r="B3448" s="55" t="s">
        <v>439</v>
      </c>
      <c r="C3448" s="53" t="s">
        <v>15</v>
      </c>
      <c r="D3448" s="59">
        <v>7000</v>
      </c>
      <c r="E3448" s="59">
        <v>253.85</v>
      </c>
      <c r="F3448" s="53">
        <v>252.5</v>
      </c>
      <c r="G3448" s="53">
        <v>0</v>
      </c>
      <c r="H3448" s="31">
        <f t="shared" si="1677"/>
        <v>-9449.99999999996</v>
      </c>
      <c r="I3448" s="56">
        <v>0</v>
      </c>
      <c r="J3448" s="31" t="e">
        <f>SUM(#REF!+I3448+H3448)</f>
        <v>#REF!</v>
      </c>
    </row>
    <row r="3449" s="4" customFormat="1" ht="14.25" spans="1:10">
      <c r="A3449" s="66" t="s">
        <v>1187</v>
      </c>
      <c r="B3449" s="55" t="s">
        <v>329</v>
      </c>
      <c r="C3449" s="53" t="s">
        <v>15</v>
      </c>
      <c r="D3449" s="59">
        <v>4000</v>
      </c>
      <c r="E3449" s="59">
        <v>536.3</v>
      </c>
      <c r="F3449" s="53">
        <v>537.3</v>
      </c>
      <c r="G3449" s="53">
        <v>538.3</v>
      </c>
      <c r="H3449" s="31">
        <f t="shared" si="1677"/>
        <v>4000</v>
      </c>
      <c r="I3449" s="56">
        <f>SUM(G3449-F3449)*D3449</f>
        <v>4000</v>
      </c>
      <c r="J3449" s="31" t="e">
        <f>SUM(#REF!+I3449+H3449)</f>
        <v>#REF!</v>
      </c>
    </row>
    <row r="3450" s="4" customFormat="1" ht="14.25" spans="1:10">
      <c r="A3450" s="66" t="s">
        <v>1187</v>
      </c>
      <c r="B3450" s="55" t="s">
        <v>329</v>
      </c>
      <c r="C3450" s="53" t="s">
        <v>15</v>
      </c>
      <c r="D3450" s="59">
        <v>4000</v>
      </c>
      <c r="E3450" s="59">
        <v>534.5</v>
      </c>
      <c r="F3450" s="53">
        <v>535.5</v>
      </c>
      <c r="G3450" s="53">
        <v>536.5</v>
      </c>
      <c r="H3450" s="31">
        <f t="shared" si="1677"/>
        <v>4000</v>
      </c>
      <c r="I3450" s="56">
        <f>SUM(G3450-F3450)*D3450</f>
        <v>4000</v>
      </c>
      <c r="J3450" s="31" t="e">
        <f>SUM(#REF!+I3450+H3450)</f>
        <v>#REF!</v>
      </c>
    </row>
    <row r="3451" s="4" customFormat="1" ht="14.25" spans="1:10">
      <c r="A3451" s="66" t="s">
        <v>1187</v>
      </c>
      <c r="B3451" s="55" t="s">
        <v>943</v>
      </c>
      <c r="C3451" s="53" t="s">
        <v>17</v>
      </c>
      <c r="D3451" s="59">
        <v>3000</v>
      </c>
      <c r="E3451" s="59">
        <v>641</v>
      </c>
      <c r="F3451" s="53">
        <v>639</v>
      </c>
      <c r="G3451" s="53">
        <v>0</v>
      </c>
      <c r="H3451" s="31">
        <f t="shared" ref="H3451:H3452" si="1678">SUM(E3451-F3451)*D3451</f>
        <v>6000</v>
      </c>
      <c r="I3451" s="56">
        <v>0</v>
      </c>
      <c r="J3451" s="31" t="e">
        <f>SUM(#REF!+I3451+H3451)</f>
        <v>#REF!</v>
      </c>
    </row>
    <row r="3452" s="4" customFormat="1" ht="14.25" spans="1:10">
      <c r="A3452" s="66" t="s">
        <v>1187</v>
      </c>
      <c r="B3452" s="55" t="s">
        <v>165</v>
      </c>
      <c r="C3452" s="53" t="s">
        <v>17</v>
      </c>
      <c r="D3452" s="59">
        <v>4000</v>
      </c>
      <c r="E3452" s="59">
        <v>364</v>
      </c>
      <c r="F3452" s="53">
        <v>363</v>
      </c>
      <c r="G3452" s="53">
        <v>0</v>
      </c>
      <c r="H3452" s="31">
        <f t="shared" si="1678"/>
        <v>4000</v>
      </c>
      <c r="I3452" s="56">
        <v>0</v>
      </c>
      <c r="J3452" s="31" t="e">
        <f>SUM(#REF!+I3452+H3452)</f>
        <v>#REF!</v>
      </c>
    </row>
    <row r="3453" s="4" customFormat="1" ht="14.25" spans="1:10">
      <c r="A3453" s="66" t="s">
        <v>1188</v>
      </c>
      <c r="B3453" s="55" t="s">
        <v>329</v>
      </c>
      <c r="C3453" s="53" t="s">
        <v>15</v>
      </c>
      <c r="D3453" s="59">
        <v>4000</v>
      </c>
      <c r="E3453" s="59">
        <v>526.3</v>
      </c>
      <c r="F3453" s="53">
        <v>527.3</v>
      </c>
      <c r="G3453" s="53">
        <v>528.3</v>
      </c>
      <c r="H3453" s="31">
        <f t="shared" ref="H3453:H3455" si="1679">SUM(F3453-E3453)*D3453</f>
        <v>4000</v>
      </c>
      <c r="I3453" s="56">
        <f>SUM(G3453-F3453)*D3453</f>
        <v>4000</v>
      </c>
      <c r="J3453" s="31" t="e">
        <f>SUM(#REF!+I3453+H3453)</f>
        <v>#REF!</v>
      </c>
    </row>
    <row r="3454" s="4" customFormat="1" ht="14.25" spans="1:10">
      <c r="A3454" s="66" t="s">
        <v>1188</v>
      </c>
      <c r="B3454" s="55" t="s">
        <v>439</v>
      </c>
      <c r="C3454" s="53" t="s">
        <v>15</v>
      </c>
      <c r="D3454" s="59">
        <v>7000</v>
      </c>
      <c r="E3454" s="59">
        <v>246.8</v>
      </c>
      <c r="F3454" s="53">
        <v>247.5</v>
      </c>
      <c r="G3454" s="53">
        <v>248.5</v>
      </c>
      <c r="H3454" s="31">
        <f t="shared" si="1679"/>
        <v>4899.99999999992</v>
      </c>
      <c r="I3454" s="56">
        <f>SUM(G3454-F3454)*D3454</f>
        <v>7000</v>
      </c>
      <c r="J3454" s="31" t="e">
        <f>SUM(#REF!+I3454+H3454)</f>
        <v>#REF!</v>
      </c>
    </row>
    <row r="3455" s="4" customFormat="1" ht="14.25" spans="1:10">
      <c r="A3455" s="66" t="s">
        <v>1189</v>
      </c>
      <c r="B3455" s="55" t="s">
        <v>308</v>
      </c>
      <c r="C3455" s="53" t="s">
        <v>15</v>
      </c>
      <c r="D3455" s="59">
        <v>3000</v>
      </c>
      <c r="E3455" s="59">
        <v>450</v>
      </c>
      <c r="F3455" s="53">
        <v>451.5</v>
      </c>
      <c r="G3455" s="53">
        <v>453</v>
      </c>
      <c r="H3455" s="31">
        <f t="shared" si="1679"/>
        <v>4500</v>
      </c>
      <c r="I3455" s="56">
        <f>SUM(G3455-F3455)*D3455</f>
        <v>4500</v>
      </c>
      <c r="J3455" s="31" t="e">
        <f>SUM(#REF!+I3455+H3455)</f>
        <v>#REF!</v>
      </c>
    </row>
    <row r="3456" s="4" customFormat="1" ht="14.25" spans="1:10">
      <c r="A3456" s="66" t="s">
        <v>1189</v>
      </c>
      <c r="B3456" s="55" t="s">
        <v>177</v>
      </c>
      <c r="C3456" s="53" t="s">
        <v>17</v>
      </c>
      <c r="D3456" s="59">
        <v>4000</v>
      </c>
      <c r="E3456" s="59">
        <v>462</v>
      </c>
      <c r="F3456" s="53">
        <v>461</v>
      </c>
      <c r="G3456" s="53">
        <v>460</v>
      </c>
      <c r="H3456" s="31">
        <f t="shared" ref="H3456" si="1680">SUM(E3456-F3456)*D3456</f>
        <v>4000</v>
      </c>
      <c r="I3456" s="56">
        <f>SUM(F3456-G3456)*D3456</f>
        <v>4000</v>
      </c>
      <c r="J3456" s="31" t="e">
        <f>SUM(#REF!+I3456+H3456)</f>
        <v>#REF!</v>
      </c>
    </row>
    <row r="3457" s="4" customFormat="1" ht="14.25" spans="1:10">
      <c r="A3457" s="66" t="s">
        <v>1189</v>
      </c>
      <c r="B3457" s="55" t="s">
        <v>364</v>
      </c>
      <c r="C3457" s="53" t="s">
        <v>15</v>
      </c>
      <c r="D3457" s="59">
        <v>16000</v>
      </c>
      <c r="E3457" s="59">
        <v>136.2</v>
      </c>
      <c r="F3457" s="53">
        <v>136.7</v>
      </c>
      <c r="G3457" s="53">
        <v>0</v>
      </c>
      <c r="H3457" s="31">
        <f t="shared" ref="H3457" si="1681">SUM(F3457-E3457)*D3457</f>
        <v>8000</v>
      </c>
      <c r="I3457" s="56">
        <v>0</v>
      </c>
      <c r="J3457" s="31" t="e">
        <f>SUM(#REF!+I3457+H3457)</f>
        <v>#REF!</v>
      </c>
    </row>
    <row r="3458" s="4" customFormat="1" ht="14.25" spans="1:10">
      <c r="A3458" s="66" t="s">
        <v>1189</v>
      </c>
      <c r="B3458" s="55" t="s">
        <v>167</v>
      </c>
      <c r="C3458" s="53" t="s">
        <v>15</v>
      </c>
      <c r="D3458" s="59">
        <v>3000</v>
      </c>
      <c r="E3458" s="59">
        <v>293</v>
      </c>
      <c r="F3458" s="53">
        <v>293</v>
      </c>
      <c r="G3458" s="53">
        <v>0</v>
      </c>
      <c r="H3458" s="31">
        <f t="shared" ref="H3458" si="1682">SUM(F3458-E3458)*D3458</f>
        <v>0</v>
      </c>
      <c r="I3458" s="56">
        <v>0</v>
      </c>
      <c r="J3458" s="31" t="e">
        <f>SUM(#REF!+I3458+H3458)</f>
        <v>#REF!</v>
      </c>
    </row>
    <row r="3459" s="4" customFormat="1" ht="14.25" spans="1:10">
      <c r="A3459" s="66" t="s">
        <v>1190</v>
      </c>
      <c r="B3459" s="55" t="s">
        <v>778</v>
      </c>
      <c r="C3459" s="53" t="s">
        <v>17</v>
      </c>
      <c r="D3459" s="59">
        <v>3000</v>
      </c>
      <c r="E3459" s="59">
        <v>616</v>
      </c>
      <c r="F3459" s="53">
        <v>614.5</v>
      </c>
      <c r="G3459" s="53">
        <v>612</v>
      </c>
      <c r="H3459" s="31">
        <f t="shared" ref="H3459:H3460" si="1683">SUM(E3459-F3459)*D3459</f>
        <v>4500</v>
      </c>
      <c r="I3459" s="56">
        <f>SUM(F3459-G3459)*D3459</f>
        <v>7500</v>
      </c>
      <c r="J3459" s="31" t="e">
        <f>SUM(#REF!+I3459+H3459)</f>
        <v>#REF!</v>
      </c>
    </row>
    <row r="3460" s="4" customFormat="1" ht="14.25" spans="1:10">
      <c r="A3460" s="66" t="s">
        <v>1190</v>
      </c>
      <c r="B3460" s="55" t="s">
        <v>788</v>
      </c>
      <c r="C3460" s="53" t="s">
        <v>17</v>
      </c>
      <c r="D3460" s="59">
        <v>2000</v>
      </c>
      <c r="E3460" s="59">
        <v>703</v>
      </c>
      <c r="F3460" s="53">
        <v>701</v>
      </c>
      <c r="G3460" s="53">
        <v>699</v>
      </c>
      <c r="H3460" s="31">
        <f t="shared" si="1683"/>
        <v>4000</v>
      </c>
      <c r="I3460" s="56">
        <f>SUM(F3460-G3460)*D3460</f>
        <v>4000</v>
      </c>
      <c r="J3460" s="31" t="e">
        <f>SUM(#REF!+I3460+H3460)</f>
        <v>#REF!</v>
      </c>
    </row>
    <row r="3461" s="4" customFormat="1" ht="14.25" spans="1:10">
      <c r="A3461" s="66" t="s">
        <v>1190</v>
      </c>
      <c r="B3461" s="55" t="s">
        <v>394</v>
      </c>
      <c r="C3461" s="53" t="s">
        <v>17</v>
      </c>
      <c r="D3461" s="59">
        <v>2600</v>
      </c>
      <c r="E3461" s="59">
        <v>496</v>
      </c>
      <c r="F3461" s="53">
        <v>494</v>
      </c>
      <c r="G3461" s="53">
        <v>492</v>
      </c>
      <c r="H3461" s="31">
        <f t="shared" ref="H3461:H3462" si="1684">SUM(E3461-F3461)*D3461</f>
        <v>5200</v>
      </c>
      <c r="I3461" s="56">
        <f>SUM(F3461-G3461)*D3461</f>
        <v>5200</v>
      </c>
      <c r="J3461" s="31" t="e">
        <f>SUM(#REF!+I3461+H3461)</f>
        <v>#REF!</v>
      </c>
    </row>
    <row r="3462" s="4" customFormat="1" ht="14.25" spans="1:10">
      <c r="A3462" s="66" t="s">
        <v>1190</v>
      </c>
      <c r="B3462" s="55" t="s">
        <v>508</v>
      </c>
      <c r="C3462" s="53" t="s">
        <v>17</v>
      </c>
      <c r="D3462" s="59">
        <v>2000</v>
      </c>
      <c r="E3462" s="59">
        <v>492</v>
      </c>
      <c r="F3462" s="53">
        <v>494.5</v>
      </c>
      <c r="G3462" s="53">
        <v>0</v>
      </c>
      <c r="H3462" s="31">
        <f t="shared" si="1684"/>
        <v>-5000</v>
      </c>
      <c r="I3462" s="56">
        <v>0</v>
      </c>
      <c r="J3462" s="31" t="e">
        <f>SUM(#REF!+I3462+H3462)</f>
        <v>#REF!</v>
      </c>
    </row>
    <row r="3463" s="4" customFormat="1" ht="14.25" spans="1:10">
      <c r="A3463" s="66" t="s">
        <v>1191</v>
      </c>
      <c r="B3463" s="55" t="s">
        <v>476</v>
      </c>
      <c r="C3463" s="53" t="s">
        <v>17</v>
      </c>
      <c r="D3463" s="59">
        <v>7000</v>
      </c>
      <c r="E3463" s="59">
        <v>164.9</v>
      </c>
      <c r="F3463" s="53">
        <v>164.25</v>
      </c>
      <c r="G3463" s="53">
        <v>163</v>
      </c>
      <c r="H3463" s="31">
        <f t="shared" ref="H3463" si="1685">SUM(E3463-F3463)*D3463</f>
        <v>4550.00000000004</v>
      </c>
      <c r="I3463" s="56">
        <f>SUM(F3463-G3463)*D3463</f>
        <v>8750</v>
      </c>
      <c r="J3463" s="31" t="e">
        <f>SUM(#REF!+I3463+H3463)</f>
        <v>#REF!</v>
      </c>
    </row>
    <row r="3464" s="4" customFormat="1" ht="14.25" spans="1:10">
      <c r="A3464" s="66" t="s">
        <v>1191</v>
      </c>
      <c r="B3464" s="55" t="s">
        <v>479</v>
      </c>
      <c r="C3464" s="53" t="s">
        <v>17</v>
      </c>
      <c r="D3464" s="59">
        <v>8000</v>
      </c>
      <c r="E3464" s="59">
        <v>215.5</v>
      </c>
      <c r="F3464" s="53">
        <v>214.75</v>
      </c>
      <c r="G3464" s="53">
        <v>214</v>
      </c>
      <c r="H3464" s="31">
        <f t="shared" ref="H3464:H3466" si="1686">SUM(E3464-F3464)*D3464</f>
        <v>6000</v>
      </c>
      <c r="I3464" s="56">
        <f>SUM(F3464-G3464)*D3464</f>
        <v>6000</v>
      </c>
      <c r="J3464" s="31" t="e">
        <f>SUM(#REF!+I3464+H3464)</f>
        <v>#REF!</v>
      </c>
    </row>
    <row r="3465" s="4" customFormat="1" ht="14.25" spans="1:10">
      <c r="A3465" s="66" t="s">
        <v>1191</v>
      </c>
      <c r="B3465" s="55" t="s">
        <v>690</v>
      </c>
      <c r="C3465" s="53" t="s">
        <v>17</v>
      </c>
      <c r="D3465" s="59">
        <v>8000</v>
      </c>
      <c r="E3465" s="59">
        <v>147</v>
      </c>
      <c r="F3465" s="53">
        <v>146.4</v>
      </c>
      <c r="G3465" s="53">
        <v>145.5</v>
      </c>
      <c r="H3465" s="31">
        <f t="shared" si="1686"/>
        <v>4799.99999999995</v>
      </c>
      <c r="I3465" s="56">
        <f>SUM(F3465-G3465)*D3465</f>
        <v>7200.00000000005</v>
      </c>
      <c r="J3465" s="31" t="e">
        <f>SUM(#REF!+I3465+H3465)</f>
        <v>#REF!</v>
      </c>
    </row>
    <row r="3466" s="4" customFormat="1" ht="14.25" spans="1:10">
      <c r="A3466" s="66" t="s">
        <v>1192</v>
      </c>
      <c r="B3466" s="55" t="s">
        <v>177</v>
      </c>
      <c r="C3466" s="53" t="s">
        <v>17</v>
      </c>
      <c r="D3466" s="59">
        <v>4000</v>
      </c>
      <c r="E3466" s="59">
        <v>478</v>
      </c>
      <c r="F3466" s="53">
        <v>477</v>
      </c>
      <c r="G3466" s="53">
        <v>476</v>
      </c>
      <c r="H3466" s="31">
        <f t="shared" si="1686"/>
        <v>4000</v>
      </c>
      <c r="I3466" s="56">
        <f>SUM(F3466-G3466)*D3466</f>
        <v>4000</v>
      </c>
      <c r="J3466" s="31" t="e">
        <f>SUM(#REF!+I3466+H3466)</f>
        <v>#REF!</v>
      </c>
    </row>
    <row r="3467" s="4" customFormat="1" ht="14.25" spans="1:10">
      <c r="A3467" s="66" t="s">
        <v>1192</v>
      </c>
      <c r="B3467" s="55" t="s">
        <v>655</v>
      </c>
      <c r="C3467" s="53" t="s">
        <v>17</v>
      </c>
      <c r="D3467" s="59">
        <v>1400</v>
      </c>
      <c r="E3467" s="59">
        <v>1858</v>
      </c>
      <c r="F3467" s="53">
        <v>1854</v>
      </c>
      <c r="G3467" s="53">
        <v>1850</v>
      </c>
      <c r="H3467" s="31">
        <f t="shared" ref="H3467" si="1687">SUM(E3467-F3467)*D3467</f>
        <v>5600</v>
      </c>
      <c r="I3467" s="56">
        <f>SUM(F3467-G3467)*D3467</f>
        <v>5600</v>
      </c>
      <c r="J3467" s="31" t="e">
        <f>SUM(#REF!+I3467+H3467)</f>
        <v>#REF!</v>
      </c>
    </row>
    <row r="3468" s="4" customFormat="1" ht="14.25" spans="1:10">
      <c r="A3468" s="66" t="s">
        <v>1192</v>
      </c>
      <c r="B3468" s="55" t="s">
        <v>1193</v>
      </c>
      <c r="C3468" s="53" t="s">
        <v>15</v>
      </c>
      <c r="D3468" s="59">
        <v>800</v>
      </c>
      <c r="E3468" s="59">
        <v>1744</v>
      </c>
      <c r="F3468" s="53">
        <v>1749</v>
      </c>
      <c r="G3468" s="53">
        <v>1755</v>
      </c>
      <c r="H3468" s="31">
        <f t="shared" ref="H3468" si="1688">SUM(F3468-E3468)*D3468</f>
        <v>4000</v>
      </c>
      <c r="I3468" s="56">
        <f>SUM(G3468-F3468)*D3468</f>
        <v>4800</v>
      </c>
      <c r="J3468" s="31" t="e">
        <f>SUM(#REF!+I3468+H3468)</f>
        <v>#REF!</v>
      </c>
    </row>
    <row r="3469" s="4" customFormat="1" ht="14.25" spans="1:10">
      <c r="A3469" s="66" t="s">
        <v>1192</v>
      </c>
      <c r="B3469" s="55" t="s">
        <v>688</v>
      </c>
      <c r="C3469" s="53" t="s">
        <v>15</v>
      </c>
      <c r="D3469" s="59">
        <v>1000</v>
      </c>
      <c r="E3469" s="59">
        <v>1142</v>
      </c>
      <c r="F3469" s="53">
        <v>1146</v>
      </c>
      <c r="G3469" s="53">
        <v>1150</v>
      </c>
      <c r="H3469" s="31">
        <f t="shared" ref="H3469:H3477" si="1689">SUM(F3469-E3469)*D3469</f>
        <v>4000</v>
      </c>
      <c r="I3469" s="56">
        <f>SUM(G3469-F3469)*D3469</f>
        <v>4000</v>
      </c>
      <c r="J3469" s="31" t="e">
        <f>SUM(#REF!+I3469+H3469)</f>
        <v>#REF!</v>
      </c>
    </row>
    <row r="3470" s="4" customFormat="1" ht="14.25" spans="1:10">
      <c r="A3470" s="66" t="s">
        <v>1192</v>
      </c>
      <c r="B3470" s="55" t="s">
        <v>537</v>
      </c>
      <c r="C3470" s="53" t="s">
        <v>15</v>
      </c>
      <c r="D3470" s="59">
        <v>1000</v>
      </c>
      <c r="E3470" s="59">
        <v>1459</v>
      </c>
      <c r="F3470" s="53">
        <v>1465</v>
      </c>
      <c r="G3470" s="53">
        <v>1472</v>
      </c>
      <c r="H3470" s="31">
        <f t="shared" si="1689"/>
        <v>6000</v>
      </c>
      <c r="I3470" s="56">
        <f>SUM(G3470-F3470)*D3470</f>
        <v>7000</v>
      </c>
      <c r="J3470" s="31" t="e">
        <f>SUM(#REF!+I3470+H3470)</f>
        <v>#REF!</v>
      </c>
    </row>
    <row r="3471" s="4" customFormat="1" ht="14.25" spans="1:10">
      <c r="A3471" s="66" t="s">
        <v>1194</v>
      </c>
      <c r="B3471" s="55" t="s">
        <v>683</v>
      </c>
      <c r="C3471" s="53" t="s">
        <v>15</v>
      </c>
      <c r="D3471" s="59">
        <v>2000</v>
      </c>
      <c r="E3471" s="59">
        <v>568</v>
      </c>
      <c r="F3471" s="53">
        <v>570</v>
      </c>
      <c r="G3471" s="53">
        <v>572</v>
      </c>
      <c r="H3471" s="31">
        <f t="shared" si="1689"/>
        <v>4000</v>
      </c>
      <c r="I3471" s="56">
        <f>SUM(G3471-F3471)*D3471</f>
        <v>4000</v>
      </c>
      <c r="J3471" s="31" t="e">
        <f>SUM(#REF!+I3471+H3471)</f>
        <v>#REF!</v>
      </c>
    </row>
    <row r="3472" s="4" customFormat="1" ht="14.25" spans="1:10">
      <c r="A3472" s="66" t="s">
        <v>1194</v>
      </c>
      <c r="B3472" s="55" t="s">
        <v>655</v>
      </c>
      <c r="C3472" s="53" t="s">
        <v>15</v>
      </c>
      <c r="D3472" s="59">
        <v>1400</v>
      </c>
      <c r="E3472" s="59">
        <v>1885</v>
      </c>
      <c r="F3472" s="53">
        <v>1889</v>
      </c>
      <c r="G3472" s="53">
        <v>0</v>
      </c>
      <c r="H3472" s="31">
        <f t="shared" si="1689"/>
        <v>5600</v>
      </c>
      <c r="I3472" s="56">
        <v>0</v>
      </c>
      <c r="J3472" s="31" t="e">
        <f>SUM(#REF!+I3472+H3472)</f>
        <v>#REF!</v>
      </c>
    </row>
    <row r="3473" s="4" customFormat="1" ht="14.25" spans="1:10">
      <c r="A3473" s="66" t="s">
        <v>1194</v>
      </c>
      <c r="B3473" s="55" t="s">
        <v>397</v>
      </c>
      <c r="C3473" s="53" t="s">
        <v>15</v>
      </c>
      <c r="D3473" s="59">
        <v>1000</v>
      </c>
      <c r="E3473" s="59">
        <v>1260</v>
      </c>
      <c r="F3473" s="53">
        <v>1254</v>
      </c>
      <c r="G3473" s="53">
        <v>0</v>
      </c>
      <c r="H3473" s="31">
        <f t="shared" si="1689"/>
        <v>-6000</v>
      </c>
      <c r="I3473" s="56">
        <v>0</v>
      </c>
      <c r="J3473" s="31" t="e">
        <f>SUM(#REF!+I3473+H3473)</f>
        <v>#REF!</v>
      </c>
    </row>
    <row r="3474" s="4" customFormat="1" ht="14.25" spans="1:10">
      <c r="A3474" s="66" t="s">
        <v>1194</v>
      </c>
      <c r="B3474" s="55" t="s">
        <v>476</v>
      </c>
      <c r="C3474" s="53" t="s">
        <v>15</v>
      </c>
      <c r="D3474" s="59">
        <v>7000</v>
      </c>
      <c r="E3474" s="59">
        <v>168.8</v>
      </c>
      <c r="F3474" s="53">
        <v>168.8</v>
      </c>
      <c r="G3474" s="53">
        <v>0</v>
      </c>
      <c r="H3474" s="31">
        <f t="shared" si="1689"/>
        <v>0</v>
      </c>
      <c r="I3474" s="56">
        <v>0</v>
      </c>
      <c r="J3474" s="31" t="e">
        <f>SUM(#REF!+I3474+H3474)</f>
        <v>#REF!</v>
      </c>
    </row>
    <row r="3475" s="4" customFormat="1" ht="14.25" spans="1:10">
      <c r="A3475" s="66" t="s">
        <v>1195</v>
      </c>
      <c r="B3475" s="55" t="s">
        <v>751</v>
      </c>
      <c r="C3475" s="53" t="s">
        <v>15</v>
      </c>
      <c r="D3475" s="59">
        <v>4000</v>
      </c>
      <c r="E3475" s="59">
        <v>384</v>
      </c>
      <c r="F3475" s="53">
        <v>385</v>
      </c>
      <c r="G3475" s="53">
        <v>386</v>
      </c>
      <c r="H3475" s="31">
        <f t="shared" si="1689"/>
        <v>4000</v>
      </c>
      <c r="I3475" s="56">
        <f>SUM(G3475-F3475)*D3475</f>
        <v>4000</v>
      </c>
      <c r="J3475" s="31" t="e">
        <f>SUM(#REF!+I3475+H3475)</f>
        <v>#REF!</v>
      </c>
    </row>
    <row r="3476" s="4" customFormat="1" ht="14.25" spans="1:10">
      <c r="A3476" s="66" t="s">
        <v>1195</v>
      </c>
      <c r="B3476" s="55" t="s">
        <v>623</v>
      </c>
      <c r="C3476" s="53" t="s">
        <v>15</v>
      </c>
      <c r="D3476" s="59">
        <v>4000</v>
      </c>
      <c r="E3476" s="59">
        <v>254</v>
      </c>
      <c r="F3476" s="53">
        <v>255</v>
      </c>
      <c r="G3476" s="53">
        <v>256</v>
      </c>
      <c r="H3476" s="31">
        <f t="shared" si="1689"/>
        <v>4000</v>
      </c>
      <c r="I3476" s="56">
        <f>SUM(G3476-F3476)*D3476</f>
        <v>4000</v>
      </c>
      <c r="J3476" s="31" t="e">
        <f>SUM(#REF!+I3476+H3476)</f>
        <v>#REF!</v>
      </c>
    </row>
    <row r="3477" s="4" customFormat="1" ht="14.25" spans="1:10">
      <c r="A3477" s="66" t="s">
        <v>1195</v>
      </c>
      <c r="B3477" s="55" t="s">
        <v>329</v>
      </c>
      <c r="C3477" s="53" t="s">
        <v>15</v>
      </c>
      <c r="D3477" s="59">
        <v>4000</v>
      </c>
      <c r="E3477" s="59">
        <v>524</v>
      </c>
      <c r="F3477" s="53">
        <v>525</v>
      </c>
      <c r="G3477" s="53">
        <v>526</v>
      </c>
      <c r="H3477" s="31">
        <f t="shared" si="1689"/>
        <v>4000</v>
      </c>
      <c r="I3477" s="56">
        <f>SUM(G3477-F3477)*D3477</f>
        <v>4000</v>
      </c>
      <c r="J3477" s="31" t="e">
        <f>SUM(#REF!+I3477+H3477)</f>
        <v>#REF!</v>
      </c>
    </row>
    <row r="3478" s="4" customFormat="1" ht="14.25" spans="1:10">
      <c r="A3478" s="66" t="s">
        <v>1196</v>
      </c>
      <c r="B3478" s="55" t="s">
        <v>62</v>
      </c>
      <c r="C3478" s="53" t="s">
        <v>17</v>
      </c>
      <c r="D3478" s="59">
        <v>10000</v>
      </c>
      <c r="E3478" s="59">
        <v>191</v>
      </c>
      <c r="F3478" s="53">
        <v>190.5</v>
      </c>
      <c r="G3478" s="53">
        <v>190</v>
      </c>
      <c r="H3478" s="31">
        <f t="shared" ref="H3478" si="1690">SUM(E3478-F3478)*D3478</f>
        <v>5000</v>
      </c>
      <c r="I3478" s="56">
        <f>SUM(F3478-G3478)*D3478</f>
        <v>5000</v>
      </c>
      <c r="J3478" s="31" t="e">
        <f>SUM(#REF!+I3478+H3478)</f>
        <v>#REF!</v>
      </c>
    </row>
    <row r="3479" s="4" customFormat="1" ht="14.25" spans="1:10">
      <c r="A3479" s="66" t="s">
        <v>1196</v>
      </c>
      <c r="B3479" s="55" t="s">
        <v>329</v>
      </c>
      <c r="C3479" s="53" t="s">
        <v>15</v>
      </c>
      <c r="D3479" s="59">
        <v>4000</v>
      </c>
      <c r="E3479" s="59">
        <v>515.5</v>
      </c>
      <c r="F3479" s="53">
        <v>516.5</v>
      </c>
      <c r="G3479" s="53">
        <v>517.5</v>
      </c>
      <c r="H3479" s="31">
        <f t="shared" ref="H3479" si="1691">SUM(F3479-E3479)*D3479</f>
        <v>4000</v>
      </c>
      <c r="I3479" s="56">
        <f>SUM(G3479-F3479)*D3479</f>
        <v>4000</v>
      </c>
      <c r="J3479" s="31" t="e">
        <f>SUM(#REF!+I3479+H3479)</f>
        <v>#REF!</v>
      </c>
    </row>
    <row r="3480" s="4" customFormat="1" ht="14.25" spans="1:10">
      <c r="A3480" s="66" t="s">
        <v>1196</v>
      </c>
      <c r="B3480" s="55" t="s">
        <v>751</v>
      </c>
      <c r="C3480" s="53" t="s">
        <v>15</v>
      </c>
      <c r="D3480" s="59">
        <v>4000</v>
      </c>
      <c r="E3480" s="59">
        <v>380.5</v>
      </c>
      <c r="F3480" s="53">
        <v>381.5</v>
      </c>
      <c r="G3480" s="53">
        <v>382.5</v>
      </c>
      <c r="H3480" s="31">
        <f t="shared" ref="H3480:H3481" si="1692">SUM(F3480-E3480)*D3480</f>
        <v>4000</v>
      </c>
      <c r="I3480" s="56">
        <f>SUM(G3480-F3480)*D3480</f>
        <v>4000</v>
      </c>
      <c r="J3480" s="31" t="e">
        <f>SUM(#REF!+I3480+H3480)</f>
        <v>#REF!</v>
      </c>
    </row>
    <row r="3481" s="4" customFormat="1" ht="14.25" spans="1:10">
      <c r="A3481" s="66" t="s">
        <v>1196</v>
      </c>
      <c r="B3481" s="55" t="s">
        <v>778</v>
      </c>
      <c r="C3481" s="53" t="s">
        <v>15</v>
      </c>
      <c r="D3481" s="59">
        <v>3000</v>
      </c>
      <c r="E3481" s="59">
        <v>647.5</v>
      </c>
      <c r="F3481" s="53">
        <v>649</v>
      </c>
      <c r="G3481" s="53">
        <v>0</v>
      </c>
      <c r="H3481" s="31">
        <f t="shared" si="1692"/>
        <v>4500</v>
      </c>
      <c r="I3481" s="56">
        <v>0</v>
      </c>
      <c r="J3481" s="31" t="e">
        <f>SUM(#REF!+I3481+H3481)</f>
        <v>#REF!</v>
      </c>
    </row>
    <row r="3482" s="4" customFormat="1" ht="14.25" spans="1:10">
      <c r="A3482" s="66" t="s">
        <v>1196</v>
      </c>
      <c r="B3482" s="55" t="s">
        <v>165</v>
      </c>
      <c r="C3482" s="53" t="s">
        <v>15</v>
      </c>
      <c r="D3482" s="59">
        <v>4000</v>
      </c>
      <c r="E3482" s="59">
        <v>374.7</v>
      </c>
      <c r="F3482" s="53">
        <v>374.7</v>
      </c>
      <c r="G3482" s="53">
        <v>0</v>
      </c>
      <c r="H3482" s="31">
        <v>0</v>
      </c>
      <c r="I3482" s="56">
        <v>0</v>
      </c>
      <c r="J3482" s="31" t="e">
        <f>SUM(#REF!+I3482+H3482)</f>
        <v>#REF!</v>
      </c>
    </row>
    <row r="3483" s="4" customFormat="1" ht="14.25" spans="1:10">
      <c r="A3483" s="66" t="s">
        <v>1196</v>
      </c>
      <c r="B3483" s="55" t="s">
        <v>1163</v>
      </c>
      <c r="C3483" s="53" t="s">
        <v>17</v>
      </c>
      <c r="D3483" s="59">
        <v>1400</v>
      </c>
      <c r="E3483" s="59">
        <v>1843</v>
      </c>
      <c r="F3483" s="53">
        <v>1851</v>
      </c>
      <c r="G3483" s="53">
        <v>0</v>
      </c>
      <c r="H3483" s="31">
        <f t="shared" ref="H3483" si="1693">SUM(E3483-F3483)*D3483</f>
        <v>-11200</v>
      </c>
      <c r="I3483" s="56">
        <v>0</v>
      </c>
      <c r="J3483" s="31" t="e">
        <f>SUM(#REF!+I3483+H3483)</f>
        <v>#REF!</v>
      </c>
    </row>
    <row r="3484" s="4" customFormat="1" ht="14.25" spans="1:10">
      <c r="A3484" s="66" t="s">
        <v>1197</v>
      </c>
      <c r="B3484" s="55" t="s">
        <v>649</v>
      </c>
      <c r="C3484" s="53" t="s">
        <v>15</v>
      </c>
      <c r="D3484" s="59">
        <v>8000</v>
      </c>
      <c r="E3484" s="59">
        <v>178.5</v>
      </c>
      <c r="F3484" s="53">
        <v>177.4</v>
      </c>
      <c r="G3484" s="53">
        <v>0</v>
      </c>
      <c r="H3484" s="31">
        <f t="shared" ref="H3484" si="1694">SUM(F3484-E3484)*D3484</f>
        <v>-8799.99999999995</v>
      </c>
      <c r="I3484" s="56">
        <v>0</v>
      </c>
      <c r="J3484" s="31" t="e">
        <f>SUM(#REF!+I3484+H3484)</f>
        <v>#REF!</v>
      </c>
    </row>
    <row r="3485" s="4" customFormat="1" ht="14.25" spans="1:10">
      <c r="A3485" s="66" t="s">
        <v>1197</v>
      </c>
      <c r="B3485" s="55" t="s">
        <v>688</v>
      </c>
      <c r="C3485" s="53" t="s">
        <v>15</v>
      </c>
      <c r="D3485" s="59">
        <v>1100</v>
      </c>
      <c r="E3485" s="59">
        <v>1100</v>
      </c>
      <c r="F3485" s="53">
        <v>1103</v>
      </c>
      <c r="G3485" s="53">
        <v>1106</v>
      </c>
      <c r="H3485" s="31">
        <f t="shared" ref="H3485" si="1695">SUM(F3485-E3485)*D3485</f>
        <v>3300</v>
      </c>
      <c r="I3485" s="56">
        <f>SUM(G3485-F3485)*D3485</f>
        <v>3300</v>
      </c>
      <c r="J3485" s="31" t="e">
        <f>SUM(#REF!+I3485+H3485)</f>
        <v>#REF!</v>
      </c>
    </row>
    <row r="3486" s="4" customFormat="1" ht="14.25" spans="1:10">
      <c r="A3486" s="66" t="s">
        <v>1197</v>
      </c>
      <c r="B3486" s="55" t="s">
        <v>731</v>
      </c>
      <c r="C3486" s="53" t="s">
        <v>15</v>
      </c>
      <c r="D3486" s="59">
        <v>1000</v>
      </c>
      <c r="E3486" s="59">
        <v>1411</v>
      </c>
      <c r="F3486" s="53">
        <v>1420</v>
      </c>
      <c r="G3486" s="53">
        <v>1425</v>
      </c>
      <c r="H3486" s="31">
        <f t="shared" ref="H3486:H3490" si="1696">SUM(F3486-E3486)*D3486</f>
        <v>9000</v>
      </c>
      <c r="I3486" s="56">
        <f>SUM(G3486-F3486)*D3486</f>
        <v>5000</v>
      </c>
      <c r="J3486" s="31" t="e">
        <f>SUM(#REF!+I3486+H3486)</f>
        <v>#REF!</v>
      </c>
    </row>
    <row r="3487" s="4" customFormat="1" ht="14.25" spans="1:10">
      <c r="A3487" s="66" t="s">
        <v>1197</v>
      </c>
      <c r="B3487" s="55" t="s">
        <v>397</v>
      </c>
      <c r="C3487" s="53" t="s">
        <v>15</v>
      </c>
      <c r="D3487" s="59">
        <v>1000</v>
      </c>
      <c r="E3487" s="59">
        <v>1215</v>
      </c>
      <c r="F3487" s="53">
        <v>1220</v>
      </c>
      <c r="G3487" s="53">
        <v>0</v>
      </c>
      <c r="H3487" s="31">
        <f t="shared" si="1696"/>
        <v>5000</v>
      </c>
      <c r="I3487" s="56">
        <v>0</v>
      </c>
      <c r="J3487" s="31" t="e">
        <f>SUM(#REF!+I3487+H3487)</f>
        <v>#REF!</v>
      </c>
    </row>
    <row r="3488" s="4" customFormat="1" ht="14.25" spans="1:10">
      <c r="A3488" s="66" t="s">
        <v>1198</v>
      </c>
      <c r="B3488" s="55" t="s">
        <v>397</v>
      </c>
      <c r="C3488" s="53" t="s">
        <v>15</v>
      </c>
      <c r="D3488" s="59">
        <v>1200</v>
      </c>
      <c r="E3488" s="59">
        <v>1168</v>
      </c>
      <c r="F3488" s="53">
        <v>1173</v>
      </c>
      <c r="G3488" s="53">
        <v>1177</v>
      </c>
      <c r="H3488" s="31">
        <f t="shared" si="1696"/>
        <v>6000</v>
      </c>
      <c r="I3488" s="56">
        <f>SUM(G3488-F3488)*D3488</f>
        <v>4800</v>
      </c>
      <c r="J3488" s="31" t="e">
        <f>SUM(#REF!+I3488+H3488)</f>
        <v>#REF!</v>
      </c>
    </row>
    <row r="3489" s="4" customFormat="1" ht="14.25" spans="1:10">
      <c r="A3489" s="66" t="s">
        <v>1198</v>
      </c>
      <c r="B3489" s="55" t="s">
        <v>591</v>
      </c>
      <c r="C3489" s="53" t="s">
        <v>15</v>
      </c>
      <c r="D3489" s="59">
        <v>1200</v>
      </c>
      <c r="E3489" s="59">
        <v>455.35</v>
      </c>
      <c r="F3489" s="53">
        <v>457</v>
      </c>
      <c r="G3489" s="53">
        <v>459</v>
      </c>
      <c r="H3489" s="31">
        <f t="shared" si="1696"/>
        <v>1979.99999999997</v>
      </c>
      <c r="I3489" s="56">
        <f>SUM(G3489-F3489)*D3489</f>
        <v>2400</v>
      </c>
      <c r="J3489" s="31" t="e">
        <f>SUM(#REF!+I3489+H3489)</f>
        <v>#REF!</v>
      </c>
    </row>
    <row r="3490" s="4" customFormat="1" ht="14.25" spans="1:10">
      <c r="A3490" s="66" t="s">
        <v>1199</v>
      </c>
      <c r="B3490" s="55" t="s">
        <v>664</v>
      </c>
      <c r="C3490" s="53" t="s">
        <v>15</v>
      </c>
      <c r="D3490" s="59">
        <v>16000</v>
      </c>
      <c r="E3490" s="59">
        <v>107.6</v>
      </c>
      <c r="F3490" s="53">
        <v>108</v>
      </c>
      <c r="G3490" s="53">
        <v>108.5</v>
      </c>
      <c r="H3490" s="31">
        <f t="shared" si="1696"/>
        <v>6400.00000000009</v>
      </c>
      <c r="I3490" s="56">
        <f>SUM(G3490-F3490)*D3490</f>
        <v>8000</v>
      </c>
      <c r="J3490" s="31" t="e">
        <f>SUM(#REF!+I3490+H3490)</f>
        <v>#REF!</v>
      </c>
    </row>
    <row r="3491" s="4" customFormat="1" ht="14.25" spans="1:10">
      <c r="A3491" s="66" t="s">
        <v>1199</v>
      </c>
      <c r="B3491" s="55" t="s">
        <v>694</v>
      </c>
      <c r="C3491" s="53" t="s">
        <v>17</v>
      </c>
      <c r="D3491" s="59">
        <v>5000</v>
      </c>
      <c r="E3491" s="59">
        <v>277</v>
      </c>
      <c r="F3491" s="53">
        <v>276</v>
      </c>
      <c r="G3491" s="53">
        <v>0</v>
      </c>
      <c r="H3491" s="31">
        <f t="shared" ref="H3491" si="1697">SUM(E3491-F3491)*D3491</f>
        <v>5000</v>
      </c>
      <c r="I3491" s="56">
        <v>0</v>
      </c>
      <c r="J3491" s="31" t="e">
        <f>SUM(#REF!+I3491+H3491)</f>
        <v>#REF!</v>
      </c>
    </row>
    <row r="3492" s="4" customFormat="1" ht="14.25" spans="1:10">
      <c r="A3492" s="66" t="s">
        <v>1200</v>
      </c>
      <c r="B3492" s="55" t="s">
        <v>773</v>
      </c>
      <c r="C3492" s="53" t="s">
        <v>15</v>
      </c>
      <c r="D3492" s="59">
        <v>4000</v>
      </c>
      <c r="E3492" s="59">
        <v>119.5</v>
      </c>
      <c r="F3492" s="53">
        <v>120</v>
      </c>
      <c r="G3492" s="53">
        <v>120.5</v>
      </c>
      <c r="H3492" s="31">
        <f t="shared" ref="H3492" si="1698">SUM(F3492-E3492)*D3492</f>
        <v>2000</v>
      </c>
      <c r="I3492" s="56">
        <f>SUM(G3492-F3492)*D3492</f>
        <v>2000</v>
      </c>
      <c r="J3492" s="31" t="e">
        <f>SUM(#REF!+I3492+H3492)</f>
        <v>#REF!</v>
      </c>
    </row>
    <row r="3493" s="4" customFormat="1" ht="14.25" spans="1:10">
      <c r="A3493" s="66" t="s">
        <v>1200</v>
      </c>
      <c r="B3493" s="55" t="s">
        <v>73</v>
      </c>
      <c r="C3493" s="53" t="s">
        <v>15</v>
      </c>
      <c r="D3493" s="59">
        <v>10000</v>
      </c>
      <c r="E3493" s="59">
        <v>185.5</v>
      </c>
      <c r="F3493" s="53">
        <v>186</v>
      </c>
      <c r="G3493" s="53">
        <v>186.45</v>
      </c>
      <c r="H3493" s="31">
        <f t="shared" ref="H3493:H3495" si="1699">SUM(F3493-E3493)*D3493</f>
        <v>5000</v>
      </c>
      <c r="I3493" s="56">
        <f>SUM(G3493-F3493)*D3493</f>
        <v>4499.99999999989</v>
      </c>
      <c r="J3493" s="31" t="e">
        <f>SUM(#REF!+I3493+H3493)</f>
        <v>#REF!</v>
      </c>
    </row>
    <row r="3494" s="4" customFormat="1" ht="14.25" spans="1:10">
      <c r="A3494" s="66" t="s">
        <v>1200</v>
      </c>
      <c r="B3494" s="55" t="s">
        <v>364</v>
      </c>
      <c r="C3494" s="53" t="s">
        <v>15</v>
      </c>
      <c r="D3494" s="59">
        <v>16000</v>
      </c>
      <c r="E3494" s="59">
        <v>134.75</v>
      </c>
      <c r="F3494" s="53">
        <v>135.25</v>
      </c>
      <c r="G3494" s="53">
        <v>136</v>
      </c>
      <c r="H3494" s="31">
        <f t="shared" si="1699"/>
        <v>8000</v>
      </c>
      <c r="I3494" s="56">
        <f>SUM(G3494-F3494)*D3494</f>
        <v>12000</v>
      </c>
      <c r="J3494" s="31" t="e">
        <f>SUM(#REF!+I3494+H3494)</f>
        <v>#REF!</v>
      </c>
    </row>
    <row r="3495" s="4" customFormat="1" ht="14.25" spans="1:10">
      <c r="A3495" s="66" t="s">
        <v>1200</v>
      </c>
      <c r="B3495" s="55" t="s">
        <v>649</v>
      </c>
      <c r="C3495" s="53" t="s">
        <v>15</v>
      </c>
      <c r="D3495" s="59">
        <v>8000</v>
      </c>
      <c r="E3495" s="59">
        <v>175.25</v>
      </c>
      <c r="F3495" s="53">
        <v>175.25</v>
      </c>
      <c r="G3495" s="53">
        <v>0</v>
      </c>
      <c r="H3495" s="31">
        <f t="shared" si="1699"/>
        <v>0</v>
      </c>
      <c r="I3495" s="56">
        <v>0</v>
      </c>
      <c r="J3495" s="31" t="e">
        <f>SUM(#REF!+I3495+H3495)</f>
        <v>#REF!</v>
      </c>
    </row>
    <row r="3496" s="4" customFormat="1" ht="14.25" spans="1:10">
      <c r="A3496" s="66" t="s">
        <v>1201</v>
      </c>
      <c r="B3496" s="55" t="s">
        <v>778</v>
      </c>
      <c r="C3496" s="53" t="s">
        <v>17</v>
      </c>
      <c r="D3496" s="59">
        <v>3000</v>
      </c>
      <c r="E3496" s="59">
        <v>614</v>
      </c>
      <c r="F3496" s="53">
        <v>612</v>
      </c>
      <c r="G3496" s="53">
        <v>610</v>
      </c>
      <c r="H3496" s="31">
        <f t="shared" ref="H3496:H3497" si="1700">SUM(E3496-F3496)*D3496</f>
        <v>6000</v>
      </c>
      <c r="I3496" s="56">
        <f>SUM(F3496-G3496)*D3496</f>
        <v>6000</v>
      </c>
      <c r="J3496" s="31" t="e">
        <f>SUM(#REF!+I3496+H3496)</f>
        <v>#REF!</v>
      </c>
    </row>
    <row r="3497" s="4" customFormat="1" ht="14.25" spans="1:10">
      <c r="A3497" s="66" t="s">
        <v>1201</v>
      </c>
      <c r="B3497" s="55" t="s">
        <v>751</v>
      </c>
      <c r="C3497" s="53" t="s">
        <v>17</v>
      </c>
      <c r="D3497" s="59">
        <v>4000</v>
      </c>
      <c r="E3497" s="59">
        <v>376</v>
      </c>
      <c r="F3497" s="53">
        <v>375</v>
      </c>
      <c r="G3497" s="53">
        <v>374</v>
      </c>
      <c r="H3497" s="31">
        <f t="shared" si="1700"/>
        <v>4000</v>
      </c>
      <c r="I3497" s="56">
        <f>SUM(F3497-G3497)*D3497</f>
        <v>4000</v>
      </c>
      <c r="J3497" s="31" t="e">
        <f>SUM(#REF!+I3497+H3497)</f>
        <v>#REF!</v>
      </c>
    </row>
    <row r="3498" s="4" customFormat="1" ht="14.25" spans="1:10">
      <c r="A3498" s="66" t="s">
        <v>1201</v>
      </c>
      <c r="B3498" s="55" t="s">
        <v>656</v>
      </c>
      <c r="C3498" s="53" t="s">
        <v>15</v>
      </c>
      <c r="D3498" s="59">
        <v>20000</v>
      </c>
      <c r="E3498" s="59">
        <v>179.75</v>
      </c>
      <c r="F3498" s="53">
        <v>180.25</v>
      </c>
      <c r="G3498" s="53">
        <v>181</v>
      </c>
      <c r="H3498" s="31">
        <f t="shared" ref="H3498:H3499" si="1701">SUM(F3498-E3498)*D3498</f>
        <v>10000</v>
      </c>
      <c r="I3498" s="56">
        <f>SUM(G3498-F3498)*D3498</f>
        <v>15000</v>
      </c>
      <c r="J3498" s="31" t="e">
        <f>SUM(#REF!+I3498+H3498)</f>
        <v>#REF!</v>
      </c>
    </row>
    <row r="3499" s="4" customFormat="1" ht="14.25" spans="1:10">
      <c r="A3499" s="66" t="s">
        <v>1201</v>
      </c>
      <c r="B3499" s="55" t="s">
        <v>448</v>
      </c>
      <c r="C3499" s="53" t="s">
        <v>15</v>
      </c>
      <c r="D3499" s="59">
        <v>4000</v>
      </c>
      <c r="E3499" s="59">
        <v>558</v>
      </c>
      <c r="F3499" s="53">
        <v>559</v>
      </c>
      <c r="G3499" s="53">
        <v>0</v>
      </c>
      <c r="H3499" s="31">
        <f t="shared" si="1701"/>
        <v>4000</v>
      </c>
      <c r="I3499" s="56">
        <v>0</v>
      </c>
      <c r="J3499" s="31" t="e">
        <f>SUM(#REF!+I3499+H3499)</f>
        <v>#REF!</v>
      </c>
    </row>
    <row r="3500" s="4" customFormat="1" ht="14.25" spans="1:10">
      <c r="A3500" s="66" t="s">
        <v>1201</v>
      </c>
      <c r="B3500" s="55" t="s">
        <v>157</v>
      </c>
      <c r="C3500" s="53" t="s">
        <v>17</v>
      </c>
      <c r="D3500" s="59">
        <v>2000</v>
      </c>
      <c r="E3500" s="59">
        <v>376</v>
      </c>
      <c r="F3500" s="53">
        <v>842</v>
      </c>
      <c r="G3500" s="53">
        <v>842</v>
      </c>
      <c r="H3500" s="31">
        <v>0</v>
      </c>
      <c r="I3500" s="56">
        <f>SUM(F3500-G3500)*D3500</f>
        <v>0</v>
      </c>
      <c r="J3500" s="31" t="e">
        <f>SUM(#REF!+I3500+H3500)</f>
        <v>#REF!</v>
      </c>
    </row>
    <row r="3501" s="4" customFormat="1" ht="14.25" spans="1:10">
      <c r="A3501" s="66" t="s">
        <v>1201</v>
      </c>
      <c r="B3501" s="55" t="s">
        <v>656</v>
      </c>
      <c r="C3501" s="53" t="s">
        <v>15</v>
      </c>
      <c r="D3501" s="59">
        <v>20000</v>
      </c>
      <c r="E3501" s="59">
        <v>186.7</v>
      </c>
      <c r="F3501" s="53">
        <v>186</v>
      </c>
      <c r="G3501" s="53">
        <v>0</v>
      </c>
      <c r="H3501" s="31">
        <f t="shared" ref="H3501" si="1702">SUM(F3501-E3501)*D3501</f>
        <v>-13999.9999999998</v>
      </c>
      <c r="I3501" s="56">
        <v>0</v>
      </c>
      <c r="J3501" s="31" t="e">
        <f>SUM(#REF!+I3501+H3501)</f>
        <v>#REF!</v>
      </c>
    </row>
    <row r="3502" s="4" customFormat="1" ht="14.25" spans="1:10">
      <c r="A3502" s="66" t="s">
        <v>1202</v>
      </c>
      <c r="B3502" s="55" t="s">
        <v>520</v>
      </c>
      <c r="C3502" s="53" t="s">
        <v>17</v>
      </c>
      <c r="D3502" s="59">
        <v>2000</v>
      </c>
      <c r="E3502" s="59">
        <v>813</v>
      </c>
      <c r="F3502" s="53">
        <v>811</v>
      </c>
      <c r="G3502" s="53">
        <v>809</v>
      </c>
      <c r="H3502" s="31">
        <f t="shared" ref="H3502" si="1703">SUM(E3502-F3502)*D3502</f>
        <v>4000</v>
      </c>
      <c r="I3502" s="56">
        <f>SUM(F3502-G3502)*D3502</f>
        <v>4000</v>
      </c>
      <c r="J3502" s="31" t="e">
        <f>SUM(#REF!+I3502+H3502)</f>
        <v>#REF!</v>
      </c>
    </row>
    <row r="3503" s="4" customFormat="1" ht="14.25" spans="1:10">
      <c r="A3503" s="66" t="s">
        <v>1202</v>
      </c>
      <c r="B3503" s="55" t="s">
        <v>1203</v>
      </c>
      <c r="C3503" s="53" t="s">
        <v>15</v>
      </c>
      <c r="D3503" s="59">
        <v>500</v>
      </c>
      <c r="E3503" s="59">
        <v>1562</v>
      </c>
      <c r="F3503" s="53">
        <v>1569</v>
      </c>
      <c r="G3503" s="53">
        <v>0</v>
      </c>
      <c r="H3503" s="31">
        <f t="shared" ref="H3503:H3508" si="1704">SUM(F3503-E3503)*D3503</f>
        <v>3500</v>
      </c>
      <c r="I3503" s="56">
        <v>0</v>
      </c>
      <c r="J3503" s="31" t="e">
        <f>SUM(#REF!+I3503+H3503)</f>
        <v>#REF!</v>
      </c>
    </row>
    <row r="3504" s="4" customFormat="1" ht="14.25" spans="1:10">
      <c r="A3504" s="66" t="s">
        <v>1202</v>
      </c>
      <c r="B3504" s="55" t="s">
        <v>1130</v>
      </c>
      <c r="C3504" s="53" t="s">
        <v>15</v>
      </c>
      <c r="D3504" s="59">
        <v>1400</v>
      </c>
      <c r="E3504" s="59">
        <v>1891</v>
      </c>
      <c r="F3504" s="53">
        <v>1894.5</v>
      </c>
      <c r="G3504" s="53">
        <v>0</v>
      </c>
      <c r="H3504" s="31">
        <f t="shared" si="1704"/>
        <v>4900</v>
      </c>
      <c r="I3504" s="56">
        <v>0</v>
      </c>
      <c r="J3504" s="31" t="e">
        <f>SUM(#REF!+I3504+H3504)</f>
        <v>#REF!</v>
      </c>
    </row>
    <row r="3505" s="4" customFormat="1" ht="14.25" spans="1:10">
      <c r="A3505" s="66" t="s">
        <v>1204</v>
      </c>
      <c r="B3505" s="55" t="s">
        <v>752</v>
      </c>
      <c r="C3505" s="53" t="s">
        <v>15</v>
      </c>
      <c r="D3505" s="59">
        <v>1200</v>
      </c>
      <c r="E3505" s="59">
        <v>637</v>
      </c>
      <c r="F3505" s="53">
        <v>640</v>
      </c>
      <c r="G3505" s="53">
        <v>643</v>
      </c>
      <c r="H3505" s="31">
        <f t="shared" si="1704"/>
        <v>3600</v>
      </c>
      <c r="I3505" s="56">
        <f>SUM(G3505-F3505)*D3505</f>
        <v>3600</v>
      </c>
      <c r="J3505" s="31" t="e">
        <f>SUM(#REF!+I3505+H3505)</f>
        <v>#REF!</v>
      </c>
    </row>
    <row r="3506" s="4" customFormat="1" ht="14.25" spans="1:10">
      <c r="A3506" s="66" t="s">
        <v>1204</v>
      </c>
      <c r="B3506" s="55" t="s">
        <v>731</v>
      </c>
      <c r="C3506" s="53" t="s">
        <v>15</v>
      </c>
      <c r="D3506" s="59">
        <v>1000</v>
      </c>
      <c r="E3506" s="59">
        <v>1280</v>
      </c>
      <c r="F3506" s="53">
        <v>1284</v>
      </c>
      <c r="G3506" s="53">
        <v>1288</v>
      </c>
      <c r="H3506" s="31">
        <f t="shared" si="1704"/>
        <v>4000</v>
      </c>
      <c r="I3506" s="56">
        <f>SUM(G3506-F3506)*D3506</f>
        <v>4000</v>
      </c>
      <c r="J3506" s="31" t="e">
        <f>SUM(#REF!+I3506+H3506)</f>
        <v>#REF!</v>
      </c>
    </row>
    <row r="3507" s="4" customFormat="1" ht="14.25" spans="1:10">
      <c r="A3507" s="66" t="s">
        <v>1204</v>
      </c>
      <c r="B3507" s="55" t="s">
        <v>329</v>
      </c>
      <c r="C3507" s="53" t="s">
        <v>15</v>
      </c>
      <c r="D3507" s="59">
        <v>4000</v>
      </c>
      <c r="E3507" s="59">
        <v>511</v>
      </c>
      <c r="F3507" s="53">
        <v>512</v>
      </c>
      <c r="G3507" s="53">
        <v>0</v>
      </c>
      <c r="H3507" s="31">
        <f t="shared" si="1704"/>
        <v>4000</v>
      </c>
      <c r="I3507" s="56">
        <v>0</v>
      </c>
      <c r="J3507" s="31" t="e">
        <f>SUM(#REF!+I3507+H3507)</f>
        <v>#REF!</v>
      </c>
    </row>
    <row r="3508" s="4" customFormat="1" ht="14.25" spans="1:10">
      <c r="A3508" s="66" t="s">
        <v>1204</v>
      </c>
      <c r="B3508" s="55" t="s">
        <v>778</v>
      </c>
      <c r="C3508" s="53" t="s">
        <v>15</v>
      </c>
      <c r="D3508" s="59">
        <v>3000</v>
      </c>
      <c r="E3508" s="59">
        <v>623</v>
      </c>
      <c r="F3508" s="53">
        <v>623</v>
      </c>
      <c r="G3508" s="53">
        <v>0</v>
      </c>
      <c r="H3508" s="31">
        <f t="shared" si="1704"/>
        <v>0</v>
      </c>
      <c r="I3508" s="56">
        <v>0</v>
      </c>
      <c r="J3508" s="31" t="e">
        <f>SUM(#REF!+I3508+H3508)</f>
        <v>#REF!</v>
      </c>
    </row>
    <row r="3509" s="4" customFormat="1" ht="14.25" spans="1:10">
      <c r="A3509" s="66" t="s">
        <v>1204</v>
      </c>
      <c r="B3509" s="55" t="s">
        <v>751</v>
      </c>
      <c r="C3509" s="53" t="s">
        <v>17</v>
      </c>
      <c r="D3509" s="59">
        <v>4000</v>
      </c>
      <c r="E3509" s="59">
        <v>378.5</v>
      </c>
      <c r="F3509" s="53">
        <v>380</v>
      </c>
      <c r="G3509" s="53">
        <v>0</v>
      </c>
      <c r="H3509" s="31">
        <v>-6000</v>
      </c>
      <c r="I3509" s="56">
        <v>0</v>
      </c>
      <c r="J3509" s="31" t="e">
        <f>SUM(#REF!+I3509+H3509)</f>
        <v>#REF!</v>
      </c>
    </row>
    <row r="3510" s="4" customFormat="1" ht="14.25" spans="1:10">
      <c r="A3510" s="66" t="s">
        <v>1205</v>
      </c>
      <c r="B3510" s="55" t="s">
        <v>486</v>
      </c>
      <c r="C3510" s="53" t="s">
        <v>15</v>
      </c>
      <c r="D3510" s="59">
        <v>6000</v>
      </c>
      <c r="E3510" s="59">
        <v>259.5</v>
      </c>
      <c r="F3510" s="53">
        <v>260.5</v>
      </c>
      <c r="G3510" s="53">
        <v>261.5</v>
      </c>
      <c r="H3510" s="31">
        <f t="shared" ref="H3510:H3524" si="1705">SUM(F3510-E3510)*D3510</f>
        <v>6000</v>
      </c>
      <c r="I3510" s="56">
        <f>SUM(G3510-F3510)*D3510</f>
        <v>6000</v>
      </c>
      <c r="J3510" s="31" t="e">
        <f>SUM(#REF!+I3510+H3510)</f>
        <v>#REF!</v>
      </c>
    </row>
    <row r="3511" s="4" customFormat="1" ht="14.25" spans="1:10">
      <c r="A3511" s="66" t="s">
        <v>1205</v>
      </c>
      <c r="B3511" s="55" t="s">
        <v>520</v>
      </c>
      <c r="C3511" s="53" t="s">
        <v>15</v>
      </c>
      <c r="D3511" s="59">
        <v>2000</v>
      </c>
      <c r="E3511" s="59">
        <v>831</v>
      </c>
      <c r="F3511" s="53">
        <v>833</v>
      </c>
      <c r="G3511" s="53">
        <v>0</v>
      </c>
      <c r="H3511" s="31">
        <f t="shared" si="1705"/>
        <v>4000</v>
      </c>
      <c r="I3511" s="56">
        <v>0</v>
      </c>
      <c r="J3511" s="31" t="e">
        <f>SUM(#REF!+I3511+H3511)</f>
        <v>#REF!</v>
      </c>
    </row>
    <row r="3512" s="4" customFormat="1" ht="14.25" spans="1:10">
      <c r="A3512" s="66" t="s">
        <v>1205</v>
      </c>
      <c r="B3512" s="55" t="s">
        <v>658</v>
      </c>
      <c r="C3512" s="53" t="s">
        <v>15</v>
      </c>
      <c r="D3512" s="59">
        <v>12000</v>
      </c>
      <c r="E3512" s="59">
        <v>155.5</v>
      </c>
      <c r="F3512" s="53">
        <v>156</v>
      </c>
      <c r="G3512" s="53">
        <v>0</v>
      </c>
      <c r="H3512" s="31">
        <f t="shared" si="1705"/>
        <v>6000</v>
      </c>
      <c r="I3512" s="56">
        <v>0</v>
      </c>
      <c r="J3512" s="31" t="e">
        <f>SUM(#REF!+I3512+H3512)</f>
        <v>#REF!</v>
      </c>
    </row>
    <row r="3513" s="4" customFormat="1" ht="14.25" spans="1:10">
      <c r="A3513" s="66" t="s">
        <v>1206</v>
      </c>
      <c r="B3513" s="55" t="s">
        <v>165</v>
      </c>
      <c r="C3513" s="53" t="s">
        <v>15</v>
      </c>
      <c r="D3513" s="59">
        <v>4000</v>
      </c>
      <c r="E3513" s="59">
        <v>361</v>
      </c>
      <c r="F3513" s="53">
        <v>362</v>
      </c>
      <c r="G3513" s="53">
        <v>363</v>
      </c>
      <c r="H3513" s="31">
        <f t="shared" si="1705"/>
        <v>4000</v>
      </c>
      <c r="I3513" s="56">
        <f>SUM(G3513-F3513)*D3513</f>
        <v>4000</v>
      </c>
      <c r="J3513" s="31" t="e">
        <f>SUM(#REF!+I3513+H3513)</f>
        <v>#REF!</v>
      </c>
    </row>
    <row r="3514" s="4" customFormat="1" ht="14.25" spans="1:10">
      <c r="A3514" s="66" t="s">
        <v>1206</v>
      </c>
      <c r="B3514" s="55" t="s">
        <v>113</v>
      </c>
      <c r="C3514" s="53" t="s">
        <v>15</v>
      </c>
      <c r="D3514" s="59">
        <v>2400</v>
      </c>
      <c r="E3514" s="59">
        <v>515</v>
      </c>
      <c r="F3514" s="53">
        <v>517</v>
      </c>
      <c r="G3514" s="53">
        <v>0</v>
      </c>
      <c r="H3514" s="31">
        <f t="shared" si="1705"/>
        <v>4800</v>
      </c>
      <c r="I3514" s="56">
        <v>0</v>
      </c>
      <c r="J3514" s="31" t="e">
        <f>SUM(#REF!+I3514+H3514)</f>
        <v>#REF!</v>
      </c>
    </row>
    <row r="3515" s="4" customFormat="1" ht="14.25" spans="1:10">
      <c r="A3515" s="66" t="s">
        <v>1207</v>
      </c>
      <c r="B3515" s="55" t="s">
        <v>186</v>
      </c>
      <c r="C3515" s="53" t="s">
        <v>15</v>
      </c>
      <c r="D3515" s="59">
        <v>6000</v>
      </c>
      <c r="E3515" s="59">
        <v>355.5</v>
      </c>
      <c r="F3515" s="53">
        <v>356.5</v>
      </c>
      <c r="G3515" s="53">
        <v>357.5</v>
      </c>
      <c r="H3515" s="31">
        <f t="shared" si="1705"/>
        <v>6000</v>
      </c>
      <c r="I3515" s="56">
        <f>SUM(G3515-F3515)*D3515</f>
        <v>6000</v>
      </c>
      <c r="J3515" s="31" t="e">
        <f>SUM(#REF!+I3515+H3515)</f>
        <v>#REF!</v>
      </c>
    </row>
    <row r="3516" s="4" customFormat="1" ht="14.25" spans="1:10">
      <c r="A3516" s="66" t="s">
        <v>1207</v>
      </c>
      <c r="B3516" s="55" t="s">
        <v>413</v>
      </c>
      <c r="C3516" s="53" t="s">
        <v>15</v>
      </c>
      <c r="D3516" s="59">
        <v>1000</v>
      </c>
      <c r="E3516" s="59">
        <v>1345</v>
      </c>
      <c r="F3516" s="53">
        <v>1350</v>
      </c>
      <c r="G3516" s="53">
        <v>1355</v>
      </c>
      <c r="H3516" s="31">
        <f t="shared" si="1705"/>
        <v>5000</v>
      </c>
      <c r="I3516" s="56">
        <f>SUM(G3516-F3516)*D3516</f>
        <v>5000</v>
      </c>
      <c r="J3516" s="31" t="e">
        <f>SUM(#REF!+I3516+H3516)</f>
        <v>#REF!</v>
      </c>
    </row>
    <row r="3517" s="4" customFormat="1" ht="14.25" spans="1:10">
      <c r="A3517" s="66" t="s">
        <v>1207</v>
      </c>
      <c r="B3517" s="55" t="s">
        <v>658</v>
      </c>
      <c r="C3517" s="53" t="s">
        <v>15</v>
      </c>
      <c r="D3517" s="59">
        <v>12000</v>
      </c>
      <c r="E3517" s="59">
        <v>154</v>
      </c>
      <c r="F3517" s="53">
        <v>154.5</v>
      </c>
      <c r="G3517" s="53">
        <v>155</v>
      </c>
      <c r="H3517" s="31">
        <f t="shared" si="1705"/>
        <v>6000</v>
      </c>
      <c r="I3517" s="56">
        <f>SUM(G3517-F3517)*D3517</f>
        <v>6000</v>
      </c>
      <c r="J3517" s="31" t="e">
        <f>SUM(#REF!+I3517+H3517)</f>
        <v>#REF!</v>
      </c>
    </row>
    <row r="3518" s="4" customFormat="1" ht="14.25" spans="1:10">
      <c r="A3518" s="66" t="s">
        <v>1207</v>
      </c>
      <c r="B3518" s="55" t="s">
        <v>175</v>
      </c>
      <c r="C3518" s="53" t="s">
        <v>15</v>
      </c>
      <c r="D3518" s="59">
        <v>1000</v>
      </c>
      <c r="E3518" s="59">
        <v>619.6</v>
      </c>
      <c r="F3518" s="53">
        <v>623.5</v>
      </c>
      <c r="G3518" s="53">
        <v>627</v>
      </c>
      <c r="H3518" s="31">
        <f t="shared" si="1705"/>
        <v>3899.99999999998</v>
      </c>
      <c r="I3518" s="56">
        <f>SUM(G3518-F3518)*D3518</f>
        <v>3500</v>
      </c>
      <c r="J3518" s="31" t="e">
        <f>SUM(#REF!+I3518+H3518)</f>
        <v>#REF!</v>
      </c>
    </row>
    <row r="3519" s="4" customFormat="1" ht="14.25" spans="1:10">
      <c r="A3519" s="66" t="s">
        <v>1207</v>
      </c>
      <c r="B3519" s="55" t="s">
        <v>462</v>
      </c>
      <c r="C3519" s="53" t="s">
        <v>15</v>
      </c>
      <c r="D3519" s="59">
        <v>5000</v>
      </c>
      <c r="E3519" s="59">
        <v>459.65</v>
      </c>
      <c r="F3519" s="53">
        <v>460.5</v>
      </c>
      <c r="G3519" s="53">
        <v>0</v>
      </c>
      <c r="H3519" s="31">
        <f t="shared" si="1705"/>
        <v>4250.00000000011</v>
      </c>
      <c r="I3519" s="56">
        <v>0</v>
      </c>
      <c r="J3519" s="31" t="e">
        <f>SUM(#REF!+I3519+H3519)</f>
        <v>#REF!</v>
      </c>
    </row>
    <row r="3520" s="4" customFormat="1" ht="14.25" spans="1:10">
      <c r="A3520" s="66" t="s">
        <v>1207</v>
      </c>
      <c r="B3520" s="55" t="s">
        <v>476</v>
      </c>
      <c r="C3520" s="53" t="s">
        <v>15</v>
      </c>
      <c r="D3520" s="59">
        <v>7000</v>
      </c>
      <c r="E3520" s="59">
        <v>181</v>
      </c>
      <c r="F3520" s="53">
        <v>179.75</v>
      </c>
      <c r="G3520" s="53">
        <v>0</v>
      </c>
      <c r="H3520" s="31">
        <f t="shared" si="1705"/>
        <v>-8750</v>
      </c>
      <c r="I3520" s="56">
        <v>0</v>
      </c>
      <c r="J3520" s="31" t="e">
        <f>SUM(#REF!+I3520+H3520)</f>
        <v>#REF!</v>
      </c>
    </row>
    <row r="3521" s="4" customFormat="1" ht="14.25" spans="1:10">
      <c r="A3521" s="66" t="s">
        <v>1207</v>
      </c>
      <c r="B3521" s="55" t="s">
        <v>165</v>
      </c>
      <c r="C3521" s="53" t="s">
        <v>15</v>
      </c>
      <c r="D3521" s="59">
        <v>5000</v>
      </c>
      <c r="E3521" s="59">
        <v>358</v>
      </c>
      <c r="F3521" s="53">
        <v>356.5</v>
      </c>
      <c r="G3521" s="53">
        <v>0</v>
      </c>
      <c r="H3521" s="31">
        <f t="shared" si="1705"/>
        <v>-7500</v>
      </c>
      <c r="I3521" s="56">
        <v>0</v>
      </c>
      <c r="J3521" s="31" t="e">
        <f>SUM(#REF!+I3521+H3521)</f>
        <v>#REF!</v>
      </c>
    </row>
    <row r="3522" s="4" customFormat="1" ht="14.25" spans="1:10">
      <c r="A3522" s="66" t="s">
        <v>1207</v>
      </c>
      <c r="B3522" s="55" t="s">
        <v>1032</v>
      </c>
      <c r="C3522" s="53" t="s">
        <v>15</v>
      </c>
      <c r="D3522" s="59">
        <v>1000</v>
      </c>
      <c r="E3522" s="59">
        <v>1631</v>
      </c>
      <c r="F3522" s="53">
        <v>1624</v>
      </c>
      <c r="G3522" s="53">
        <v>0</v>
      </c>
      <c r="H3522" s="31">
        <f t="shared" si="1705"/>
        <v>-7000</v>
      </c>
      <c r="I3522" s="56">
        <v>0</v>
      </c>
      <c r="J3522" s="31" t="e">
        <f>SUM(#REF!+I3522+H3522)</f>
        <v>#REF!</v>
      </c>
    </row>
    <row r="3523" s="4" customFormat="1" ht="14.25" spans="1:10">
      <c r="A3523" s="66" t="s">
        <v>1208</v>
      </c>
      <c r="B3523" s="55" t="s">
        <v>165</v>
      </c>
      <c r="C3523" s="53" t="s">
        <v>15</v>
      </c>
      <c r="D3523" s="59">
        <v>4000</v>
      </c>
      <c r="E3523" s="59">
        <v>350</v>
      </c>
      <c r="F3523" s="53">
        <v>351</v>
      </c>
      <c r="G3523" s="53">
        <v>352</v>
      </c>
      <c r="H3523" s="31">
        <f t="shared" si="1705"/>
        <v>4000</v>
      </c>
      <c r="I3523" s="56">
        <f>SUM(G3523-F3523)*D3523</f>
        <v>4000</v>
      </c>
      <c r="J3523" s="31" t="e">
        <f>SUM(#REF!+I3523+H3523)</f>
        <v>#REF!</v>
      </c>
    </row>
    <row r="3524" s="4" customFormat="1" ht="14.25" spans="1:10">
      <c r="A3524" s="66" t="s">
        <v>1208</v>
      </c>
      <c r="B3524" s="55" t="s">
        <v>359</v>
      </c>
      <c r="C3524" s="53" t="s">
        <v>15</v>
      </c>
      <c r="D3524" s="59">
        <v>800</v>
      </c>
      <c r="E3524" s="59">
        <v>1665</v>
      </c>
      <c r="F3524" s="53">
        <v>1670</v>
      </c>
      <c r="G3524" s="53">
        <v>0</v>
      </c>
      <c r="H3524" s="31">
        <f t="shared" si="1705"/>
        <v>4000</v>
      </c>
      <c r="I3524" s="56">
        <v>0</v>
      </c>
      <c r="J3524" s="31" t="e">
        <f>SUM(#REF!+I3524+H3524)</f>
        <v>#REF!</v>
      </c>
    </row>
    <row r="3525" s="4" customFormat="1" ht="14.25" spans="1:10">
      <c r="A3525" s="66" t="s">
        <v>1208</v>
      </c>
      <c r="B3525" s="55" t="s">
        <v>186</v>
      </c>
      <c r="C3525" s="53" t="s">
        <v>17</v>
      </c>
      <c r="D3525" s="59">
        <v>6000</v>
      </c>
      <c r="E3525" s="59">
        <v>344.5</v>
      </c>
      <c r="F3525" s="53">
        <v>346</v>
      </c>
      <c r="G3525" s="53">
        <v>0</v>
      </c>
      <c r="H3525" s="31">
        <f t="shared" ref="H3525" si="1706">SUM(E3525-F3525)*D3525</f>
        <v>-9000</v>
      </c>
      <c r="I3525" s="56">
        <v>0</v>
      </c>
      <c r="J3525" s="31" t="e">
        <f>SUM(#REF!+I3525+H3525)</f>
        <v>#REF!</v>
      </c>
    </row>
    <row r="3526" s="4" customFormat="1" ht="14.25" spans="1:10">
      <c r="A3526" s="66"/>
      <c r="B3526" s="55"/>
      <c r="C3526" s="53"/>
      <c r="D3526" s="59"/>
      <c r="E3526" s="59"/>
      <c r="F3526" s="53"/>
      <c r="G3526" s="53"/>
      <c r="H3526" s="31"/>
      <c r="I3526" s="56"/>
      <c r="J3526" s="31"/>
    </row>
    <row r="3527" s="4" customFormat="1" ht="14.25" spans="1:10">
      <c r="A3527" s="66"/>
      <c r="B3527" s="55"/>
      <c r="C3527" s="53"/>
      <c r="D3527" s="59"/>
      <c r="E3527" s="59"/>
      <c r="F3527" s="53"/>
      <c r="G3527" s="53"/>
      <c r="H3527" s="31"/>
      <c r="I3527" s="56"/>
      <c r="J3527" s="31"/>
    </row>
    <row r="3528" s="4" customFormat="1" ht="14.25" spans="1:10">
      <c r="A3528" s="66"/>
      <c r="B3528" s="55"/>
      <c r="C3528" s="53"/>
      <c r="D3528" s="59"/>
      <c r="E3528" s="59"/>
      <c r="F3528" s="53"/>
      <c r="G3528" s="53"/>
      <c r="H3528" s="31"/>
      <c r="I3528" s="56"/>
      <c r="J3528" s="31"/>
    </row>
    <row r="3529" s="4" customFormat="1" ht="14.25" spans="1:10">
      <c r="A3529" s="66"/>
      <c r="B3529" s="55"/>
      <c r="C3529" s="53"/>
      <c r="D3529" s="59"/>
      <c r="E3529" s="59"/>
      <c r="F3529" s="53"/>
      <c r="G3529" s="53"/>
      <c r="H3529" s="31"/>
      <c r="I3529" s="56"/>
      <c r="J3529" s="31"/>
    </row>
    <row r="3530" s="4" customFormat="1" ht="14.25" spans="1:10">
      <c r="A3530" s="66"/>
      <c r="B3530" s="55"/>
      <c r="C3530" s="53"/>
      <c r="D3530" s="59"/>
      <c r="E3530" s="59"/>
      <c r="F3530" s="53"/>
      <c r="G3530" s="53"/>
      <c r="H3530" s="31"/>
      <c r="I3530" s="56"/>
      <c r="J3530" s="31"/>
    </row>
    <row r="3531" s="4" customFormat="1" ht="14.25" spans="1:10">
      <c r="A3531" s="66"/>
      <c r="B3531" s="55"/>
      <c r="C3531" s="53"/>
      <c r="D3531" s="59"/>
      <c r="E3531" s="59"/>
      <c r="F3531" s="53"/>
      <c r="G3531" s="53"/>
      <c r="H3531" s="31"/>
      <c r="I3531" s="56"/>
      <c r="J3531" s="31"/>
    </row>
    <row r="3532" s="4" customFormat="1" ht="14.25" spans="1:10">
      <c r="A3532" s="66"/>
      <c r="B3532" s="55"/>
      <c r="C3532" s="53"/>
      <c r="D3532" s="59"/>
      <c r="E3532" s="59"/>
      <c r="F3532" s="53"/>
      <c r="G3532" s="53"/>
      <c r="H3532" s="31"/>
      <c r="I3532" s="56"/>
      <c r="J3532" s="31"/>
    </row>
    <row r="3533" s="4" customFormat="1" ht="14.25" spans="1:10">
      <c r="A3533" s="66"/>
      <c r="B3533" s="55"/>
      <c r="C3533" s="53"/>
      <c r="D3533" s="59"/>
      <c r="E3533" s="59"/>
      <c r="F3533" s="53"/>
      <c r="G3533" s="53"/>
      <c r="H3533" s="31"/>
      <c r="I3533" s="56"/>
      <c r="J3533" s="31"/>
    </row>
    <row r="3534" s="4" customFormat="1" ht="14.25" spans="1:10">
      <c r="A3534" s="66"/>
      <c r="B3534" s="55"/>
      <c r="C3534" s="53"/>
      <c r="D3534" s="59"/>
      <c r="E3534" s="59"/>
      <c r="F3534" s="53"/>
      <c r="G3534" s="53"/>
      <c r="H3534" s="31"/>
      <c r="I3534" s="56"/>
      <c r="J3534" s="31"/>
    </row>
    <row r="3535" s="4" customFormat="1" ht="14.25" spans="1:10">
      <c r="A3535" s="66"/>
      <c r="B3535" s="55"/>
      <c r="C3535" s="53"/>
      <c r="D3535" s="59"/>
      <c r="E3535" s="59"/>
      <c r="F3535" s="53"/>
      <c r="G3535" s="53"/>
      <c r="H3535" s="31"/>
      <c r="I3535" s="56"/>
      <c r="J3535" s="31"/>
    </row>
    <row r="3536" s="4" customFormat="1" ht="14.25" spans="1:10">
      <c r="A3536" s="66"/>
      <c r="B3536" s="55"/>
      <c r="C3536" s="53"/>
      <c r="D3536" s="59"/>
      <c r="E3536" s="59"/>
      <c r="F3536" s="53"/>
      <c r="G3536" s="53"/>
      <c r="H3536" s="31"/>
      <c r="I3536" s="56"/>
      <c r="J3536" s="31"/>
    </row>
    <row r="3537" s="4" customFormat="1" ht="14.25" spans="1:10">
      <c r="A3537" s="66"/>
      <c r="B3537" s="55"/>
      <c r="C3537" s="53"/>
      <c r="D3537" s="59"/>
      <c r="E3537" s="59"/>
      <c r="F3537" s="53"/>
      <c r="G3537" s="53"/>
      <c r="H3537" s="31"/>
      <c r="I3537" s="56"/>
      <c r="J3537" s="31"/>
    </row>
    <row r="3538" s="4" customFormat="1" ht="14.25" spans="1:10">
      <c r="A3538" s="66"/>
      <c r="B3538" s="55"/>
      <c r="C3538" s="53"/>
      <c r="D3538" s="59"/>
      <c r="E3538" s="59"/>
      <c r="F3538" s="53"/>
      <c r="G3538" s="53"/>
      <c r="H3538" s="31"/>
      <c r="I3538" s="56"/>
      <c r="J3538" s="31"/>
    </row>
    <row r="3539" s="4" customFormat="1" ht="14.25" spans="1:10">
      <c r="A3539" s="66"/>
      <c r="B3539" s="55"/>
      <c r="C3539" s="53"/>
      <c r="D3539" s="59"/>
      <c r="E3539" s="59"/>
      <c r="F3539" s="53"/>
      <c r="G3539" s="53"/>
      <c r="H3539" s="31"/>
      <c r="I3539" s="56"/>
      <c r="J3539" s="31"/>
    </row>
    <row r="3540" s="4" customFormat="1" ht="14.25" spans="1:10">
      <c r="A3540" s="66"/>
      <c r="B3540" s="55"/>
      <c r="C3540" s="53"/>
      <c r="D3540" s="59"/>
      <c r="E3540" s="59"/>
      <c r="F3540" s="53"/>
      <c r="G3540" s="53"/>
      <c r="H3540" s="31"/>
      <c r="I3540" s="56"/>
      <c r="J3540" s="31"/>
    </row>
    <row r="3541" s="4" customFormat="1" ht="14.25" spans="1:10">
      <c r="A3541" s="66"/>
      <c r="B3541" s="55"/>
      <c r="C3541" s="53"/>
      <c r="D3541" s="59"/>
      <c r="E3541" s="59"/>
      <c r="F3541" s="53"/>
      <c r="G3541" s="53"/>
      <c r="H3541" s="31"/>
      <c r="I3541" s="56"/>
      <c r="J3541" s="31"/>
    </row>
    <row r="3542" s="4" customFormat="1" ht="14.25" spans="1:10">
      <c r="A3542" s="66"/>
      <c r="B3542" s="55"/>
      <c r="C3542" s="53"/>
      <c r="D3542" s="59"/>
      <c r="E3542" s="59"/>
      <c r="F3542" s="53"/>
      <c r="G3542" s="53"/>
      <c r="H3542" s="31"/>
      <c r="I3542" s="56"/>
      <c r="J3542" s="31"/>
    </row>
    <row r="3543" s="4" customFormat="1" ht="14.25" spans="1:10">
      <c r="A3543" s="66"/>
      <c r="B3543" s="55"/>
      <c r="C3543" s="53"/>
      <c r="D3543" s="59"/>
      <c r="E3543" s="59"/>
      <c r="F3543" s="53"/>
      <c r="G3543" s="53"/>
      <c r="H3543" s="31"/>
      <c r="I3543" s="56"/>
      <c r="J3543" s="31"/>
    </row>
    <row r="3544" s="4" customFormat="1" ht="14.25" spans="1:10">
      <c r="A3544" s="66"/>
      <c r="B3544" s="55"/>
      <c r="C3544" s="53"/>
      <c r="D3544" s="59"/>
      <c r="E3544" s="59"/>
      <c r="F3544" s="53"/>
      <c r="G3544" s="53"/>
      <c r="H3544" s="31"/>
      <c r="I3544" s="56"/>
      <c r="J3544" s="31"/>
    </row>
    <row r="3545" s="4" customFormat="1" ht="14.25" spans="1:10">
      <c r="A3545" s="66"/>
      <c r="B3545" s="55"/>
      <c r="C3545" s="53"/>
      <c r="D3545" s="59"/>
      <c r="E3545" s="59"/>
      <c r="F3545" s="53"/>
      <c r="G3545" s="53"/>
      <c r="H3545" s="31"/>
      <c r="I3545" s="56"/>
      <c r="J3545" s="31"/>
    </row>
    <row r="3546" s="4" customFormat="1" ht="14.25" spans="1:10">
      <c r="A3546" s="66"/>
      <c r="B3546" s="55"/>
      <c r="C3546" s="53"/>
      <c r="D3546" s="59"/>
      <c r="E3546" s="59"/>
      <c r="F3546" s="53"/>
      <c r="G3546" s="53"/>
      <c r="H3546" s="31"/>
      <c r="I3546" s="56"/>
      <c r="J3546" s="31"/>
    </row>
    <row r="3547" s="4" customFormat="1" ht="14.25" spans="1:10">
      <c r="A3547" s="66"/>
      <c r="B3547" s="55"/>
      <c r="C3547" s="53"/>
      <c r="D3547" s="59"/>
      <c r="E3547" s="59"/>
      <c r="F3547" s="53"/>
      <c r="G3547" s="53"/>
      <c r="H3547" s="31"/>
      <c r="I3547" s="56"/>
      <c r="J3547" s="31"/>
    </row>
    <row r="3548" s="4" customFormat="1" ht="14.25" spans="1:10">
      <c r="A3548" s="66"/>
      <c r="B3548" s="55"/>
      <c r="C3548" s="53"/>
      <c r="D3548" s="59"/>
      <c r="E3548" s="59"/>
      <c r="F3548" s="53"/>
      <c r="G3548" s="53"/>
      <c r="H3548" s="31"/>
      <c r="I3548" s="56"/>
      <c r="J3548" s="31"/>
    </row>
    <row r="3549" s="4" customFormat="1" ht="14.25" spans="1:10">
      <c r="A3549" s="66"/>
      <c r="B3549" s="55"/>
      <c r="C3549" s="53"/>
      <c r="D3549" s="59"/>
      <c r="E3549" s="59"/>
      <c r="F3549" s="53"/>
      <c r="G3549" s="53"/>
      <c r="H3549" s="31"/>
      <c r="I3549" s="56"/>
      <c r="J3549" s="31"/>
    </row>
    <row r="3550" s="4" customFormat="1" ht="14.25" spans="1:10">
      <c r="A3550" s="66"/>
      <c r="B3550" s="55"/>
      <c r="C3550" s="53"/>
      <c r="D3550" s="59"/>
      <c r="E3550" s="59"/>
      <c r="F3550" s="53"/>
      <c r="G3550" s="53"/>
      <c r="H3550" s="31"/>
      <c r="I3550" s="56"/>
      <c r="J3550" s="31"/>
    </row>
    <row r="3551" s="4" customFormat="1" ht="14.25" spans="1:10">
      <c r="A3551" s="66"/>
      <c r="B3551" s="55"/>
      <c r="C3551" s="53"/>
      <c r="D3551" s="59"/>
      <c r="E3551" s="59"/>
      <c r="F3551" s="53"/>
      <c r="G3551" s="53"/>
      <c r="H3551" s="31"/>
      <c r="I3551" s="56"/>
      <c r="J3551" s="31"/>
    </row>
    <row r="3552" s="4" customFormat="1" ht="14.25" spans="1:10">
      <c r="A3552" s="66"/>
      <c r="B3552" s="55"/>
      <c r="C3552" s="53"/>
      <c r="D3552" s="59"/>
      <c r="E3552" s="59"/>
      <c r="F3552" s="53"/>
      <c r="G3552" s="53"/>
      <c r="H3552" s="31"/>
      <c r="I3552" s="56"/>
      <c r="J3552" s="31"/>
    </row>
    <row r="3553" s="4" customFormat="1" ht="14.25" spans="1:10">
      <c r="A3553" s="66"/>
      <c r="B3553" s="55"/>
      <c r="C3553" s="53"/>
      <c r="D3553" s="59"/>
      <c r="E3553" s="59"/>
      <c r="F3553" s="53"/>
      <c r="G3553" s="53"/>
      <c r="H3553" s="31"/>
      <c r="I3553" s="56"/>
      <c r="J3553" s="31"/>
    </row>
    <row r="3554" s="4" customFormat="1" ht="14.25" spans="1:10">
      <c r="A3554" s="66"/>
      <c r="B3554" s="55"/>
      <c r="C3554" s="53"/>
      <c r="D3554" s="59"/>
      <c r="E3554" s="59"/>
      <c r="F3554" s="53"/>
      <c r="G3554" s="53"/>
      <c r="H3554" s="31"/>
      <c r="I3554" s="56"/>
      <c r="J3554" s="31"/>
    </row>
    <row r="3555" s="4" customFormat="1" ht="14.25" spans="1:10">
      <c r="A3555" s="66"/>
      <c r="B3555" s="55"/>
      <c r="C3555" s="53"/>
      <c r="D3555" s="59"/>
      <c r="E3555" s="59"/>
      <c r="F3555" s="53"/>
      <c r="G3555" s="53"/>
      <c r="H3555" s="31"/>
      <c r="I3555" s="56"/>
      <c r="J3555" s="31"/>
    </row>
    <row r="3556" s="4" customFormat="1" ht="14.25" spans="1:10">
      <c r="A3556" s="66"/>
      <c r="B3556" s="55"/>
      <c r="C3556" s="53"/>
      <c r="D3556" s="59"/>
      <c r="E3556" s="59"/>
      <c r="F3556" s="53"/>
      <c r="G3556" s="53"/>
      <c r="H3556" s="31"/>
      <c r="I3556" s="56"/>
      <c r="J3556" s="31"/>
    </row>
    <row r="3557" s="4" customFormat="1" ht="14.25" spans="1:10">
      <c r="A3557" s="66"/>
      <c r="B3557" s="55"/>
      <c r="C3557" s="53"/>
      <c r="D3557" s="59"/>
      <c r="E3557" s="59"/>
      <c r="F3557" s="53"/>
      <c r="G3557" s="53"/>
      <c r="H3557" s="31"/>
      <c r="I3557" s="56"/>
      <c r="J3557" s="31"/>
    </row>
    <row r="3558" s="4" customFormat="1" ht="14.25" spans="1:10">
      <c r="A3558" s="66"/>
      <c r="B3558" s="55"/>
      <c r="C3558" s="53"/>
      <c r="D3558" s="59"/>
      <c r="E3558" s="59"/>
      <c r="F3558" s="53"/>
      <c r="G3558" s="53"/>
      <c r="H3558" s="31"/>
      <c r="I3558" s="56"/>
      <c r="J3558" s="31"/>
    </row>
    <row r="3559" s="4" customFormat="1" ht="14.25" spans="1:10">
      <c r="A3559" s="66"/>
      <c r="B3559" s="55"/>
      <c r="C3559" s="53"/>
      <c r="D3559" s="59"/>
      <c r="E3559" s="59"/>
      <c r="F3559" s="53"/>
      <c r="G3559" s="53"/>
      <c r="H3559" s="31"/>
      <c r="I3559" s="56"/>
      <c r="J3559" s="31"/>
    </row>
    <row r="3560" s="4" customFormat="1" ht="14.25" spans="1:10">
      <c r="A3560" s="66"/>
      <c r="B3560" s="55"/>
      <c r="C3560" s="53"/>
      <c r="D3560" s="59"/>
      <c r="E3560" s="59"/>
      <c r="F3560" s="53"/>
      <c r="G3560" s="53"/>
      <c r="H3560" s="31"/>
      <c r="I3560" s="56"/>
      <c r="J3560" s="31"/>
    </row>
    <row r="3561" s="4" customFormat="1" ht="14.25" spans="1:10">
      <c r="A3561" s="66"/>
      <c r="B3561" s="55"/>
      <c r="C3561" s="53"/>
      <c r="D3561" s="59"/>
      <c r="E3561" s="59"/>
      <c r="F3561" s="53"/>
      <c r="G3561" s="53"/>
      <c r="H3561" s="31"/>
      <c r="I3561" s="56"/>
      <c r="J3561" s="31"/>
    </row>
    <row r="3562" s="4" customFormat="1" ht="14.25" spans="1:10">
      <c r="A3562" s="66"/>
      <c r="B3562" s="55"/>
      <c r="C3562" s="53"/>
      <c r="D3562" s="59"/>
      <c r="E3562" s="59"/>
      <c r="F3562" s="53"/>
      <c r="G3562" s="53"/>
      <c r="H3562" s="31"/>
      <c r="I3562" s="56"/>
      <c r="J3562" s="31"/>
    </row>
    <row r="3563" s="4" customFormat="1" ht="14.25" spans="1:10">
      <c r="A3563" s="66"/>
      <c r="B3563" s="55"/>
      <c r="C3563" s="53"/>
      <c r="D3563" s="59"/>
      <c r="E3563" s="59"/>
      <c r="F3563" s="53"/>
      <c r="G3563" s="53"/>
      <c r="H3563" s="31"/>
      <c r="I3563" s="56"/>
      <c r="J3563" s="31"/>
    </row>
    <row r="3564" s="4" customFormat="1" ht="14.25" spans="1:10">
      <c r="A3564" s="66"/>
      <c r="B3564" s="55"/>
      <c r="C3564" s="53"/>
      <c r="D3564" s="59"/>
      <c r="E3564" s="59"/>
      <c r="F3564" s="53"/>
      <c r="G3564" s="53"/>
      <c r="H3564" s="31"/>
      <c r="I3564" s="56"/>
      <c r="J3564" s="31"/>
    </row>
    <row r="3565" s="4" customFormat="1" ht="14.25" spans="1:10">
      <c r="A3565" s="66"/>
      <c r="B3565" s="55"/>
      <c r="C3565" s="53"/>
      <c r="D3565" s="59"/>
      <c r="E3565" s="59"/>
      <c r="F3565" s="53"/>
      <c r="G3565" s="53"/>
      <c r="H3565" s="31"/>
      <c r="I3565" s="56"/>
      <c r="J3565" s="31"/>
    </row>
    <row r="3566" s="4" customFormat="1" ht="14.25" spans="1:10">
      <c r="A3566" s="66"/>
      <c r="B3566" s="55"/>
      <c r="C3566" s="53"/>
      <c r="D3566" s="59"/>
      <c r="E3566" s="59"/>
      <c r="F3566" s="53"/>
      <c r="G3566" s="53"/>
      <c r="H3566" s="31"/>
      <c r="I3566" s="56"/>
      <c r="J3566" s="31"/>
    </row>
    <row r="3567" s="4" customFormat="1" ht="14.25" spans="1:10">
      <c r="A3567" s="66"/>
      <c r="B3567" s="55"/>
      <c r="C3567" s="53"/>
      <c r="D3567" s="59"/>
      <c r="E3567" s="59"/>
      <c r="F3567" s="53"/>
      <c r="G3567" s="53"/>
      <c r="H3567" s="31"/>
      <c r="I3567" s="56"/>
      <c r="J3567" s="31"/>
    </row>
    <row r="3568" s="4" customFormat="1" ht="14.25" spans="1:10">
      <c r="A3568" s="66"/>
      <c r="B3568" s="55"/>
      <c r="C3568" s="53"/>
      <c r="D3568" s="59"/>
      <c r="E3568" s="59"/>
      <c r="F3568" s="53"/>
      <c r="G3568" s="53"/>
      <c r="H3568" s="31"/>
      <c r="I3568" s="56"/>
      <c r="J3568" s="31"/>
    </row>
    <row r="3569" s="4" customFormat="1" ht="14.25" spans="1:10">
      <c r="A3569" s="66"/>
      <c r="B3569" s="55"/>
      <c r="C3569" s="53"/>
      <c r="D3569" s="59"/>
      <c r="E3569" s="59"/>
      <c r="F3569" s="53"/>
      <c r="G3569" s="53"/>
      <c r="H3569" s="31"/>
      <c r="I3569" s="56"/>
      <c r="J3569" s="31"/>
    </row>
    <row r="3570" s="4" customFormat="1" ht="14.25" spans="1:10">
      <c r="A3570" s="66"/>
      <c r="B3570" s="55"/>
      <c r="C3570" s="53"/>
      <c r="D3570" s="59"/>
      <c r="E3570" s="59"/>
      <c r="F3570" s="53"/>
      <c r="G3570" s="53"/>
      <c r="H3570" s="31"/>
      <c r="I3570" s="56"/>
      <c r="J3570" s="31"/>
    </row>
    <row r="3571" s="4" customFormat="1" ht="14.25" spans="1:10">
      <c r="A3571" s="66"/>
      <c r="B3571" s="55"/>
      <c r="C3571" s="53"/>
      <c r="D3571" s="59"/>
      <c r="E3571" s="59"/>
      <c r="F3571" s="53"/>
      <c r="G3571" s="53"/>
      <c r="H3571" s="31"/>
      <c r="I3571" s="56"/>
      <c r="J3571" s="31"/>
    </row>
    <row r="3572" s="4" customFormat="1" ht="14.25" spans="1:10">
      <c r="A3572" s="66"/>
      <c r="B3572" s="55"/>
      <c r="C3572" s="53"/>
      <c r="D3572" s="59"/>
      <c r="E3572" s="59"/>
      <c r="F3572" s="53"/>
      <c r="G3572" s="53"/>
      <c r="H3572" s="31"/>
      <c r="I3572" s="56"/>
      <c r="J3572" s="31"/>
    </row>
    <row r="3573" s="4" customFormat="1" ht="14.25" spans="1:10">
      <c r="A3573" s="66"/>
      <c r="B3573" s="55"/>
      <c r="C3573" s="53"/>
      <c r="D3573" s="59"/>
      <c r="E3573" s="59"/>
      <c r="F3573" s="53"/>
      <c r="G3573" s="53"/>
      <c r="H3573" s="31"/>
      <c r="I3573" s="56"/>
      <c r="J3573" s="31"/>
    </row>
    <row r="3574" s="4" customFormat="1" ht="14.25" spans="1:10">
      <c r="A3574" s="66"/>
      <c r="B3574" s="55"/>
      <c r="C3574" s="53"/>
      <c r="D3574" s="59"/>
      <c r="E3574" s="59"/>
      <c r="F3574" s="53"/>
      <c r="G3574" s="53"/>
      <c r="H3574" s="31"/>
      <c r="I3574" s="56"/>
      <c r="J3574" s="31"/>
    </row>
    <row r="3575" s="4" customFormat="1" ht="14.25" spans="1:10">
      <c r="A3575" s="66"/>
      <c r="B3575" s="55"/>
      <c r="C3575" s="53"/>
      <c r="D3575" s="59"/>
      <c r="E3575" s="59"/>
      <c r="F3575" s="53"/>
      <c r="G3575" s="53"/>
      <c r="H3575" s="31"/>
      <c r="I3575" s="56"/>
      <c r="J3575" s="31"/>
    </row>
    <row r="3576" s="4" customFormat="1" ht="14.25" spans="1:10">
      <c r="A3576" s="66"/>
      <c r="B3576" s="55"/>
      <c r="C3576" s="53"/>
      <c r="D3576" s="59"/>
      <c r="E3576" s="59"/>
      <c r="F3576" s="53"/>
      <c r="G3576" s="53"/>
      <c r="H3576" s="31"/>
      <c r="I3576" s="56"/>
      <c r="J3576" s="31"/>
    </row>
    <row r="3577" s="4" customFormat="1" ht="14.25" spans="1:10">
      <c r="A3577" s="66"/>
      <c r="B3577" s="55"/>
      <c r="C3577" s="53"/>
      <c r="D3577" s="59"/>
      <c r="E3577" s="59"/>
      <c r="F3577" s="53"/>
      <c r="G3577" s="53"/>
      <c r="H3577" s="31"/>
      <c r="I3577" s="56"/>
      <c r="J3577" s="31"/>
    </row>
    <row r="3578" s="4" customFormat="1" ht="14.25" spans="1:10">
      <c r="A3578" s="66"/>
      <c r="B3578" s="55"/>
      <c r="C3578" s="53"/>
      <c r="D3578" s="59"/>
      <c r="E3578" s="59"/>
      <c r="F3578" s="53"/>
      <c r="G3578" s="53"/>
      <c r="H3578" s="31"/>
      <c r="I3578" s="56"/>
      <c r="J3578" s="31"/>
    </row>
    <row r="3579" s="4" customFormat="1" ht="14.25" spans="1:10">
      <c r="A3579" s="66"/>
      <c r="B3579" s="55"/>
      <c r="C3579" s="53"/>
      <c r="D3579" s="59"/>
      <c r="E3579" s="59"/>
      <c r="F3579" s="53"/>
      <c r="G3579" s="53"/>
      <c r="H3579" s="31"/>
      <c r="I3579" s="56"/>
      <c r="J3579" s="31"/>
    </row>
    <row r="3580" s="4" customFormat="1" ht="14.25" spans="1:10">
      <c r="A3580" s="66"/>
      <c r="B3580" s="55"/>
      <c r="C3580" s="53"/>
      <c r="D3580" s="59"/>
      <c r="E3580" s="59"/>
      <c r="F3580" s="53"/>
      <c r="G3580" s="53"/>
      <c r="H3580" s="31"/>
      <c r="I3580" s="56"/>
      <c r="J3580" s="31"/>
    </row>
    <row r="3581" s="4" customFormat="1" ht="14.25" spans="1:10">
      <c r="A3581" s="66"/>
      <c r="B3581" s="55"/>
      <c r="C3581" s="53"/>
      <c r="D3581" s="59"/>
      <c r="E3581" s="59"/>
      <c r="F3581" s="53"/>
      <c r="G3581" s="53"/>
      <c r="H3581" s="31"/>
      <c r="I3581" s="56"/>
      <c r="J3581" s="31"/>
    </row>
    <row r="3582" s="4" customFormat="1" ht="14.25" spans="1:10">
      <c r="A3582" s="66"/>
      <c r="B3582" s="55"/>
      <c r="C3582" s="53"/>
      <c r="D3582" s="59"/>
      <c r="E3582" s="59"/>
      <c r="F3582" s="53"/>
      <c r="G3582" s="53"/>
      <c r="H3582" s="31"/>
      <c r="I3582" s="56"/>
      <c r="J3582" s="31"/>
    </row>
    <row r="3583" s="4" customFormat="1" ht="14.25" spans="1:10">
      <c r="A3583" s="66"/>
      <c r="B3583" s="55"/>
      <c r="C3583" s="53"/>
      <c r="D3583" s="59"/>
      <c r="E3583" s="59"/>
      <c r="F3583" s="53"/>
      <c r="G3583" s="53"/>
      <c r="H3583" s="31"/>
      <c r="I3583" s="56"/>
      <c r="J3583" s="31"/>
    </row>
    <row r="3584" s="4" customFormat="1" ht="14.25" spans="1:10">
      <c r="A3584" s="66"/>
      <c r="B3584" s="55"/>
      <c r="C3584" s="53"/>
      <c r="D3584" s="59"/>
      <c r="E3584" s="59"/>
      <c r="F3584" s="53"/>
      <c r="G3584" s="53"/>
      <c r="H3584" s="31"/>
      <c r="I3584" s="56"/>
      <c r="J3584" s="31"/>
    </row>
    <row r="3585" s="4" customFormat="1" ht="14.25" spans="1:10">
      <c r="A3585" s="66"/>
      <c r="B3585" s="55"/>
      <c r="C3585" s="53"/>
      <c r="D3585" s="59"/>
      <c r="E3585" s="59"/>
      <c r="F3585" s="53"/>
      <c r="G3585" s="53"/>
      <c r="H3585" s="31"/>
      <c r="I3585" s="56"/>
      <c r="J3585" s="31"/>
    </row>
    <row r="3586" s="4" customFormat="1" ht="14.25" spans="1:10">
      <c r="A3586" s="66"/>
      <c r="B3586" s="55"/>
      <c r="C3586" s="53"/>
      <c r="D3586" s="59"/>
      <c r="E3586" s="59"/>
      <c r="F3586" s="53"/>
      <c r="G3586" s="53"/>
      <c r="H3586" s="31"/>
      <c r="I3586" s="56"/>
      <c r="J3586" s="31"/>
    </row>
    <row r="3587" s="4" customFormat="1" ht="14.25" spans="1:10">
      <c r="A3587" s="66"/>
      <c r="B3587" s="55"/>
      <c r="C3587" s="53"/>
      <c r="D3587" s="59"/>
      <c r="E3587" s="59"/>
      <c r="F3587" s="53"/>
      <c r="G3587" s="53"/>
      <c r="H3587" s="31"/>
      <c r="I3587" s="56"/>
      <c r="J3587" s="31"/>
    </row>
    <row r="3588" s="4" customFormat="1" ht="14.25" spans="1:10">
      <c r="A3588" s="66"/>
      <c r="B3588" s="55"/>
      <c r="C3588" s="53"/>
      <c r="D3588" s="59"/>
      <c r="E3588" s="59"/>
      <c r="F3588" s="53"/>
      <c r="G3588" s="53"/>
      <c r="H3588" s="31"/>
      <c r="I3588" s="56"/>
      <c r="J3588" s="31"/>
    </row>
    <row r="3589" s="4" customFormat="1" ht="14.25" spans="1:10">
      <c r="A3589" s="66"/>
      <c r="B3589" s="55"/>
      <c r="C3589" s="53"/>
      <c r="D3589" s="59"/>
      <c r="E3589" s="59"/>
      <c r="F3589" s="53"/>
      <c r="G3589" s="53"/>
      <c r="H3589" s="31"/>
      <c r="I3589" s="56"/>
      <c r="J3589" s="31"/>
    </row>
    <row r="3590" s="4" customFormat="1" ht="14.25" spans="1:10">
      <c r="A3590" s="66"/>
      <c r="B3590" s="55"/>
      <c r="C3590" s="53"/>
      <c r="D3590" s="59"/>
      <c r="E3590" s="59"/>
      <c r="F3590" s="53"/>
      <c r="G3590" s="53"/>
      <c r="H3590" s="31"/>
      <c r="I3590" s="56"/>
      <c r="J3590" s="31"/>
    </row>
    <row r="3591" s="4" customFormat="1" ht="14.25" spans="1:10">
      <c r="A3591" s="66"/>
      <c r="B3591" s="55"/>
      <c r="C3591" s="53"/>
      <c r="D3591" s="59"/>
      <c r="E3591" s="59"/>
      <c r="F3591" s="53"/>
      <c r="G3591" s="53"/>
      <c r="H3591" s="31"/>
      <c r="I3591" s="56"/>
      <c r="J3591" s="31"/>
    </row>
    <row r="3592" s="4" customFormat="1" ht="14.25" spans="1:10">
      <c r="A3592" s="66"/>
      <c r="B3592" s="55"/>
      <c r="C3592" s="53"/>
      <c r="D3592" s="59"/>
      <c r="E3592" s="59"/>
      <c r="F3592" s="53"/>
      <c r="G3592" s="53"/>
      <c r="H3592" s="31"/>
      <c r="I3592" s="56"/>
      <c r="J3592" s="31"/>
    </row>
    <row r="3593" s="4" customFormat="1" ht="14.25" spans="1:10">
      <c r="A3593" s="66"/>
      <c r="B3593" s="55"/>
      <c r="C3593" s="53"/>
      <c r="D3593" s="59"/>
      <c r="E3593" s="59"/>
      <c r="F3593" s="53"/>
      <c r="G3593" s="53"/>
      <c r="H3593" s="31"/>
      <c r="I3593" s="56"/>
      <c r="J3593" s="31"/>
    </row>
    <row r="3594" s="4" customFormat="1" ht="14.25" spans="1:10">
      <c r="A3594" s="66"/>
      <c r="B3594" s="55"/>
      <c r="C3594" s="53"/>
      <c r="D3594" s="59"/>
      <c r="E3594" s="59"/>
      <c r="F3594" s="53"/>
      <c r="G3594" s="53"/>
      <c r="H3594" s="31"/>
      <c r="I3594" s="56"/>
      <c r="J3594" s="31"/>
    </row>
    <row r="3595" s="4" customFormat="1" ht="14.25" spans="1:10">
      <c r="A3595" s="66"/>
      <c r="B3595" s="55"/>
      <c r="C3595" s="53"/>
      <c r="D3595" s="59"/>
      <c r="E3595" s="59"/>
      <c r="F3595" s="53"/>
      <c r="G3595" s="53"/>
      <c r="H3595" s="31"/>
      <c r="I3595" s="56"/>
      <c r="J3595" s="31"/>
    </row>
    <row r="3596" s="4" customFormat="1" ht="14.25" spans="1:10">
      <c r="A3596" s="66"/>
      <c r="B3596" s="55"/>
      <c r="C3596" s="53"/>
      <c r="D3596" s="59"/>
      <c r="E3596" s="59"/>
      <c r="F3596" s="53"/>
      <c r="G3596" s="53"/>
      <c r="H3596" s="31"/>
      <c r="I3596" s="56"/>
      <c r="J3596" s="31"/>
    </row>
    <row r="3597" s="4" customFormat="1" ht="14.25" spans="1:10">
      <c r="A3597" s="66"/>
      <c r="B3597" s="55"/>
      <c r="C3597" s="53"/>
      <c r="D3597" s="59"/>
      <c r="E3597" s="59"/>
      <c r="F3597" s="53"/>
      <c r="G3597" s="53"/>
      <c r="H3597" s="31"/>
      <c r="I3597" s="56"/>
      <c r="J3597" s="31"/>
    </row>
    <row r="3598" s="4" customFormat="1" ht="14.25" spans="1:10">
      <c r="A3598" s="66"/>
      <c r="B3598" s="55"/>
      <c r="C3598" s="53"/>
      <c r="D3598" s="59"/>
      <c r="E3598" s="59"/>
      <c r="F3598" s="53"/>
      <c r="G3598" s="53"/>
      <c r="H3598" s="31"/>
      <c r="I3598" s="56"/>
      <c r="J3598" s="31"/>
    </row>
    <row r="3599" s="4" customFormat="1" ht="14.25" spans="1:10">
      <c r="A3599" s="66"/>
      <c r="B3599" s="55"/>
      <c r="C3599" s="53"/>
      <c r="D3599" s="59"/>
      <c r="E3599" s="59"/>
      <c r="F3599" s="53"/>
      <c r="G3599" s="53"/>
      <c r="H3599" s="31"/>
      <c r="I3599" s="56"/>
      <c r="J3599" s="31"/>
    </row>
    <row r="3600" s="4" customFormat="1" ht="14.25" spans="1:10">
      <c r="A3600" s="66"/>
      <c r="B3600" s="55"/>
      <c r="C3600" s="53"/>
      <c r="D3600" s="59"/>
      <c r="E3600" s="59"/>
      <c r="F3600" s="53"/>
      <c r="G3600" s="53"/>
      <c r="H3600" s="31"/>
      <c r="I3600" s="56"/>
      <c r="J3600" s="31"/>
    </row>
    <row r="3601" s="4" customFormat="1" ht="14.25" spans="1:10">
      <c r="A3601" s="66"/>
      <c r="B3601" s="55"/>
      <c r="C3601" s="53"/>
      <c r="D3601" s="59"/>
      <c r="E3601" s="59"/>
      <c r="F3601" s="53"/>
      <c r="G3601" s="53"/>
      <c r="H3601" s="31"/>
      <c r="I3601" s="56"/>
      <c r="J3601" s="31"/>
    </row>
    <row r="3602" s="4" customFormat="1" ht="14.25" spans="1:10">
      <c r="A3602" s="66"/>
      <c r="B3602" s="55"/>
      <c r="C3602" s="53"/>
      <c r="D3602" s="59"/>
      <c r="E3602" s="59"/>
      <c r="F3602" s="53"/>
      <c r="G3602" s="53"/>
      <c r="H3602" s="31"/>
      <c r="I3602" s="56"/>
      <c r="J3602" s="31"/>
    </row>
    <row r="3603" s="4" customFormat="1" ht="14.25" spans="1:10">
      <c r="A3603" s="66"/>
      <c r="B3603" s="55"/>
      <c r="C3603" s="53"/>
      <c r="D3603" s="59"/>
      <c r="E3603" s="59"/>
      <c r="F3603" s="53"/>
      <c r="G3603" s="53"/>
      <c r="H3603" s="31"/>
      <c r="I3603" s="56"/>
      <c r="J3603" s="31"/>
    </row>
    <row r="3604" s="4" customFormat="1" ht="14.25" spans="1:10">
      <c r="A3604" s="66"/>
      <c r="B3604" s="55"/>
      <c r="C3604" s="53"/>
      <c r="D3604" s="59"/>
      <c r="E3604" s="59"/>
      <c r="F3604" s="53"/>
      <c r="G3604" s="53"/>
      <c r="H3604" s="31"/>
      <c r="I3604" s="56"/>
      <c r="J3604" s="31"/>
    </row>
    <row r="3605" s="4" customFormat="1" ht="14.25" spans="1:10">
      <c r="A3605" s="66"/>
      <c r="B3605" s="55"/>
      <c r="C3605" s="53"/>
      <c r="D3605" s="59"/>
      <c r="E3605" s="59"/>
      <c r="F3605" s="53"/>
      <c r="G3605" s="53"/>
      <c r="H3605" s="31"/>
      <c r="I3605" s="56"/>
      <c r="J3605" s="31"/>
    </row>
    <row r="3606" s="4" customFormat="1" ht="14.25" spans="1:10">
      <c r="A3606" s="66"/>
      <c r="B3606" s="55"/>
      <c r="C3606" s="53"/>
      <c r="D3606" s="59"/>
      <c r="E3606" s="59"/>
      <c r="F3606" s="53"/>
      <c r="G3606" s="53"/>
      <c r="H3606" s="31"/>
      <c r="I3606" s="56"/>
      <c r="J3606" s="31"/>
    </row>
    <row r="3607" s="4" customFormat="1" ht="14.25" spans="1:10">
      <c r="A3607" s="66"/>
      <c r="B3607" s="55"/>
      <c r="C3607" s="53"/>
      <c r="D3607" s="59"/>
      <c r="E3607" s="59"/>
      <c r="F3607" s="53"/>
      <c r="G3607" s="53"/>
      <c r="H3607" s="31"/>
      <c r="I3607" s="56"/>
      <c r="J3607" s="31"/>
    </row>
    <row r="3608" s="4" customFormat="1" ht="14.25" spans="1:10">
      <c r="A3608" s="66"/>
      <c r="B3608" s="55"/>
      <c r="C3608" s="53"/>
      <c r="D3608" s="59"/>
      <c r="E3608" s="59"/>
      <c r="F3608" s="53"/>
      <c r="G3608" s="53"/>
      <c r="H3608" s="31"/>
      <c r="I3608" s="56"/>
      <c r="J3608" s="31"/>
    </row>
    <row r="3609" s="4" customFormat="1" ht="14.25" spans="1:10">
      <c r="A3609" s="66"/>
      <c r="B3609" s="55"/>
      <c r="C3609" s="53"/>
      <c r="D3609" s="59"/>
      <c r="E3609" s="59"/>
      <c r="F3609" s="53"/>
      <c r="G3609" s="53"/>
      <c r="H3609" s="31"/>
      <c r="I3609" s="56"/>
      <c r="J3609" s="31"/>
    </row>
    <row r="3610" s="4" customFormat="1" ht="14.25" spans="1:10">
      <c r="A3610" s="66"/>
      <c r="B3610" s="55"/>
      <c r="C3610" s="53"/>
      <c r="D3610" s="59"/>
      <c r="E3610" s="59"/>
      <c r="F3610" s="53"/>
      <c r="G3610" s="53"/>
      <c r="H3610" s="31"/>
      <c r="I3610" s="56"/>
      <c r="J3610" s="31"/>
    </row>
    <row r="3611" s="4" customFormat="1" ht="14.25" spans="1:10">
      <c r="A3611" s="66"/>
      <c r="B3611" s="55"/>
      <c r="C3611" s="53"/>
      <c r="D3611" s="59"/>
      <c r="E3611" s="59"/>
      <c r="F3611" s="53"/>
      <c r="G3611" s="53"/>
      <c r="H3611" s="31"/>
      <c r="I3611" s="56"/>
      <c r="J3611" s="31"/>
    </row>
    <row r="3612" s="4" customFormat="1" ht="14.25" spans="1:10">
      <c r="A3612" s="66"/>
      <c r="B3612" s="55"/>
      <c r="C3612" s="53"/>
      <c r="D3612" s="59"/>
      <c r="E3612" s="59"/>
      <c r="F3612" s="53"/>
      <c r="G3612" s="53"/>
      <c r="H3612" s="31"/>
      <c r="I3612" s="56"/>
      <c r="J3612" s="31"/>
    </row>
    <row r="3613" s="4" customFormat="1" ht="14.25" spans="1:10">
      <c r="A3613" s="66"/>
      <c r="B3613" s="55"/>
      <c r="C3613" s="53"/>
      <c r="D3613" s="59"/>
      <c r="E3613" s="59"/>
      <c r="F3613" s="53"/>
      <c r="G3613" s="53"/>
      <c r="H3613" s="31"/>
      <c r="I3613" s="56"/>
      <c r="J3613" s="31"/>
    </row>
    <row r="3614" s="4" customFormat="1" ht="14.25" spans="1:10">
      <c r="A3614" s="66"/>
      <c r="B3614" s="55"/>
      <c r="C3614" s="53"/>
      <c r="D3614" s="59"/>
      <c r="E3614" s="59"/>
      <c r="F3614" s="53"/>
      <c r="G3614" s="53"/>
      <c r="H3614" s="31"/>
      <c r="I3614" s="56"/>
      <c r="J3614" s="31"/>
    </row>
    <row r="3615" s="4" customFormat="1" ht="14.25" spans="1:10">
      <c r="A3615" s="66"/>
      <c r="B3615" s="55"/>
      <c r="C3615" s="53"/>
      <c r="D3615" s="59"/>
      <c r="E3615" s="59"/>
      <c r="F3615" s="53"/>
      <c r="G3615" s="53"/>
      <c r="H3615" s="31"/>
      <c r="I3615" s="56"/>
      <c r="J3615" s="31"/>
    </row>
    <row r="3616" s="4" customFormat="1" ht="14.25" spans="1:10">
      <c r="A3616" s="66"/>
      <c r="B3616" s="55"/>
      <c r="C3616" s="53"/>
      <c r="D3616" s="59"/>
      <c r="E3616" s="59"/>
      <c r="F3616" s="53"/>
      <c r="G3616" s="53"/>
      <c r="H3616" s="31"/>
      <c r="I3616" s="56"/>
      <c r="J3616" s="31"/>
    </row>
    <row r="3617" s="4" customFormat="1" ht="14.25" spans="1:10">
      <c r="A3617" s="66"/>
      <c r="B3617" s="55"/>
      <c r="C3617" s="53"/>
      <c r="D3617" s="59"/>
      <c r="E3617" s="59"/>
      <c r="F3617" s="53"/>
      <c r="G3617" s="53"/>
      <c r="H3617" s="31"/>
      <c r="I3617" s="56"/>
      <c r="J3617" s="31"/>
    </row>
    <row r="3618" s="4" customFormat="1" ht="14.25" spans="1:10">
      <c r="A3618" s="66"/>
      <c r="B3618" s="55"/>
      <c r="C3618" s="53"/>
      <c r="D3618" s="59"/>
      <c r="E3618" s="59"/>
      <c r="F3618" s="53"/>
      <c r="G3618" s="53"/>
      <c r="H3618" s="31"/>
      <c r="I3618" s="56"/>
      <c r="J3618" s="31"/>
    </row>
    <row r="3619" s="4" customFormat="1" ht="14.25" spans="1:10">
      <c r="A3619" s="66"/>
      <c r="B3619" s="55"/>
      <c r="C3619" s="53"/>
      <c r="D3619" s="59"/>
      <c r="E3619" s="59"/>
      <c r="F3619" s="53"/>
      <c r="G3619" s="53"/>
      <c r="H3619" s="31"/>
      <c r="I3619" s="56"/>
      <c r="J3619" s="31"/>
    </row>
    <row r="3620" s="4" customFormat="1" ht="14.25" spans="1:10">
      <c r="A3620" s="66"/>
      <c r="B3620" s="55"/>
      <c r="C3620" s="53"/>
      <c r="D3620" s="59"/>
      <c r="E3620" s="59"/>
      <c r="F3620" s="53"/>
      <c r="G3620" s="53"/>
      <c r="H3620" s="31"/>
      <c r="I3620" s="56"/>
      <c r="J3620" s="31"/>
    </row>
    <row r="3621" s="4" customFormat="1" ht="14.25" spans="1:10">
      <c r="A3621" s="66"/>
      <c r="B3621" s="55"/>
      <c r="C3621" s="53"/>
      <c r="D3621" s="59"/>
      <c r="E3621" s="59"/>
      <c r="F3621" s="53"/>
      <c r="G3621" s="53"/>
      <c r="H3621" s="31"/>
      <c r="I3621" s="56"/>
      <c r="J3621" s="31"/>
    </row>
    <row r="3622" s="4" customFormat="1" ht="14.25" spans="1:10">
      <c r="A3622" s="66"/>
      <c r="B3622" s="55"/>
      <c r="C3622" s="53"/>
      <c r="D3622" s="59"/>
      <c r="E3622" s="59"/>
      <c r="F3622" s="53"/>
      <c r="G3622" s="53"/>
      <c r="H3622" s="31"/>
      <c r="I3622" s="56"/>
      <c r="J3622" s="31"/>
    </row>
    <row r="3623" s="4" customFormat="1" ht="14.25" spans="1:10">
      <c r="A3623" s="66"/>
      <c r="B3623" s="55"/>
      <c r="C3623" s="53"/>
      <c r="D3623" s="59"/>
      <c r="E3623" s="59"/>
      <c r="F3623" s="53"/>
      <c r="G3623" s="53"/>
      <c r="H3623" s="31"/>
      <c r="I3623" s="56"/>
      <c r="J3623" s="31"/>
    </row>
    <row r="3624" s="4" customFormat="1" ht="14.25" spans="1:10">
      <c r="A3624" s="66"/>
      <c r="B3624" s="55"/>
      <c r="C3624" s="53"/>
      <c r="D3624" s="59"/>
      <c r="E3624" s="59"/>
      <c r="F3624" s="53"/>
      <c r="G3624" s="53"/>
      <c r="H3624" s="31"/>
      <c r="I3624" s="56"/>
      <c r="J3624" s="31"/>
    </row>
    <row r="3625" s="4" customFormat="1" ht="14.25" spans="1:10">
      <c r="A3625" s="66"/>
      <c r="B3625" s="55"/>
      <c r="C3625" s="53"/>
      <c r="D3625" s="59"/>
      <c r="E3625" s="59"/>
      <c r="F3625" s="53"/>
      <c r="G3625" s="53"/>
      <c r="H3625" s="31"/>
      <c r="I3625" s="56"/>
      <c r="J3625" s="31"/>
    </row>
    <row r="3626" s="4" customFormat="1" ht="14.25" spans="1:10">
      <c r="A3626" s="66"/>
      <c r="B3626" s="55"/>
      <c r="C3626" s="53"/>
      <c r="D3626" s="59"/>
      <c r="E3626" s="59"/>
      <c r="F3626" s="53"/>
      <c r="G3626" s="53"/>
      <c r="H3626" s="31"/>
      <c r="I3626" s="56"/>
      <c r="J3626" s="31"/>
    </row>
    <row r="3627" s="4" customFormat="1" ht="14.25" spans="1:10">
      <c r="A3627" s="66"/>
      <c r="B3627" s="55"/>
      <c r="C3627" s="53"/>
      <c r="D3627" s="59"/>
      <c r="E3627" s="59"/>
      <c r="F3627" s="53"/>
      <c r="G3627" s="53"/>
      <c r="H3627" s="31"/>
      <c r="I3627" s="56"/>
      <c r="J3627" s="31"/>
    </row>
    <row r="3628" s="4" customFormat="1" ht="14.25" spans="1:10">
      <c r="A3628" s="66"/>
      <c r="B3628" s="55"/>
      <c r="C3628" s="53"/>
      <c r="D3628" s="59"/>
      <c r="E3628" s="59"/>
      <c r="F3628" s="53"/>
      <c r="G3628" s="53"/>
      <c r="H3628" s="31"/>
      <c r="I3628" s="56"/>
      <c r="J3628" s="31"/>
    </row>
    <row r="3629" s="4" customFormat="1" ht="14.25" spans="1:10">
      <c r="A3629" s="66"/>
      <c r="B3629" s="55"/>
      <c r="C3629" s="53"/>
      <c r="D3629" s="59"/>
      <c r="E3629" s="59"/>
      <c r="F3629" s="53"/>
      <c r="G3629" s="53"/>
      <c r="H3629" s="31"/>
      <c r="I3629" s="56"/>
      <c r="J3629" s="31"/>
    </row>
    <row r="3630" s="4" customFormat="1" ht="14.25" spans="1:10">
      <c r="A3630" s="66"/>
      <c r="B3630" s="55"/>
      <c r="C3630" s="53"/>
      <c r="D3630" s="59"/>
      <c r="E3630" s="59"/>
      <c r="F3630" s="53"/>
      <c r="G3630" s="53"/>
      <c r="H3630" s="31"/>
      <c r="I3630" s="56"/>
      <c r="J3630" s="31"/>
    </row>
    <row r="3631" s="4" customFormat="1" ht="14.25" spans="1:10">
      <c r="A3631" s="66"/>
      <c r="B3631" s="55"/>
      <c r="C3631" s="53"/>
      <c r="D3631" s="59"/>
      <c r="E3631" s="59"/>
      <c r="F3631" s="53"/>
      <c r="G3631" s="53"/>
      <c r="H3631" s="31"/>
      <c r="I3631" s="56"/>
      <c r="J3631" s="31"/>
    </row>
    <row r="3632" s="4" customFormat="1" ht="14.25" spans="1:10">
      <c r="A3632" s="66"/>
      <c r="B3632" s="55"/>
      <c r="C3632" s="53"/>
      <c r="D3632" s="59"/>
      <c r="E3632" s="59"/>
      <c r="F3632" s="53"/>
      <c r="G3632" s="53"/>
      <c r="H3632" s="31"/>
      <c r="I3632" s="56"/>
      <c r="J3632" s="31"/>
    </row>
    <row r="3633" s="4" customFormat="1" ht="14.25" spans="1:10">
      <c r="A3633" s="66"/>
      <c r="B3633" s="55"/>
      <c r="C3633" s="53"/>
      <c r="D3633" s="59"/>
      <c r="E3633" s="59"/>
      <c r="F3633" s="53"/>
      <c r="G3633" s="53"/>
      <c r="H3633" s="31"/>
      <c r="I3633" s="56"/>
      <c r="J3633" s="31"/>
    </row>
    <row r="3634" s="4" customFormat="1" ht="14.25" spans="1:10">
      <c r="A3634" s="66"/>
      <c r="B3634" s="55"/>
      <c r="C3634" s="53"/>
      <c r="D3634" s="59"/>
      <c r="E3634" s="59"/>
      <c r="F3634" s="53"/>
      <c r="G3634" s="53"/>
      <c r="H3634" s="31"/>
      <c r="I3634" s="56"/>
      <c r="J3634" s="31"/>
    </row>
    <row r="3635" s="4" customFormat="1" ht="14.25" spans="1:10">
      <c r="A3635" s="66"/>
      <c r="B3635" s="55"/>
      <c r="C3635" s="53"/>
      <c r="D3635" s="59"/>
      <c r="E3635" s="59"/>
      <c r="F3635" s="53"/>
      <c r="G3635" s="53"/>
      <c r="H3635" s="31"/>
      <c r="I3635" s="56"/>
      <c r="J3635" s="31"/>
    </row>
    <row r="3636" s="4" customFormat="1" ht="14.25" spans="1:10">
      <c r="A3636" s="66"/>
      <c r="B3636" s="55"/>
      <c r="C3636" s="53"/>
      <c r="D3636" s="59"/>
      <c r="E3636" s="59"/>
      <c r="F3636" s="53"/>
      <c r="G3636" s="53"/>
      <c r="H3636" s="31"/>
      <c r="I3636" s="56"/>
      <c r="J3636" s="31"/>
    </row>
    <row r="3637" s="4" customFormat="1" ht="14.25" spans="1:10">
      <c r="A3637" s="66"/>
      <c r="B3637" s="55"/>
      <c r="C3637" s="53"/>
      <c r="D3637" s="59"/>
      <c r="E3637" s="59"/>
      <c r="F3637" s="53"/>
      <c r="G3637" s="53"/>
      <c r="H3637" s="31"/>
      <c r="I3637" s="56"/>
      <c r="J3637" s="31"/>
    </row>
    <row r="3638" s="4" customFormat="1" ht="14.25" spans="1:10">
      <c r="A3638" s="66"/>
      <c r="B3638" s="55"/>
      <c r="C3638" s="53"/>
      <c r="D3638" s="59"/>
      <c r="E3638" s="59"/>
      <c r="F3638" s="53"/>
      <c r="G3638" s="53"/>
      <c r="H3638" s="31"/>
      <c r="I3638" s="56"/>
      <c r="J3638" s="31"/>
    </row>
    <row r="3639" s="4" customFormat="1" ht="14.25" spans="1:10">
      <c r="A3639" s="66"/>
      <c r="B3639" s="55"/>
      <c r="C3639" s="53"/>
      <c r="D3639" s="59"/>
      <c r="E3639" s="59"/>
      <c r="F3639" s="53"/>
      <c r="G3639" s="53"/>
      <c r="H3639" s="31"/>
      <c r="I3639" s="56"/>
      <c r="J3639" s="31"/>
    </row>
    <row r="3640" s="4" customFormat="1" ht="14.25" spans="1:10">
      <c r="A3640" s="66"/>
      <c r="B3640" s="55"/>
      <c r="C3640" s="53"/>
      <c r="D3640" s="59"/>
      <c r="E3640" s="59"/>
      <c r="F3640" s="53"/>
      <c r="G3640" s="53"/>
      <c r="H3640" s="31"/>
      <c r="I3640" s="56"/>
      <c r="J3640" s="31"/>
    </row>
    <row r="3641" s="4" customFormat="1" ht="14.25" spans="1:10">
      <c r="A3641" s="66"/>
      <c r="B3641" s="55"/>
      <c r="C3641" s="53"/>
      <c r="D3641" s="59"/>
      <c r="E3641" s="59"/>
      <c r="F3641" s="53"/>
      <c r="G3641" s="53"/>
      <c r="H3641" s="31"/>
      <c r="I3641" s="56"/>
      <c r="J3641" s="31"/>
    </row>
    <row r="3642" s="4" customFormat="1" ht="14.25" spans="1:10">
      <c r="A3642" s="66"/>
      <c r="B3642" s="55"/>
      <c r="C3642" s="53"/>
      <c r="D3642" s="59"/>
      <c r="E3642" s="59"/>
      <c r="F3642" s="53"/>
      <c r="G3642" s="53"/>
      <c r="H3642" s="31"/>
      <c r="I3642" s="56"/>
      <c r="J3642" s="31"/>
    </row>
    <row r="3643" s="4" customFormat="1" ht="14.25" spans="1:10">
      <c r="A3643" s="66"/>
      <c r="B3643" s="55"/>
      <c r="C3643" s="53"/>
      <c r="D3643" s="59"/>
      <c r="E3643" s="59"/>
      <c r="F3643" s="53"/>
      <c r="G3643" s="53"/>
      <c r="H3643" s="31"/>
      <c r="I3643" s="56"/>
      <c r="J3643" s="31"/>
    </row>
    <row r="3644" s="4" customFormat="1" ht="14.25" spans="1:10">
      <c r="A3644" s="66"/>
      <c r="B3644" s="55"/>
      <c r="C3644" s="53"/>
      <c r="D3644" s="59"/>
      <c r="E3644" s="59"/>
      <c r="F3644" s="53"/>
      <c r="G3644" s="53"/>
      <c r="H3644" s="31"/>
      <c r="I3644" s="56"/>
      <c r="J3644" s="31"/>
    </row>
    <row r="3645" s="4" customFormat="1" ht="14.25" spans="1:10">
      <c r="A3645" s="66"/>
      <c r="B3645" s="55"/>
      <c r="C3645" s="53"/>
      <c r="D3645" s="59"/>
      <c r="E3645" s="59"/>
      <c r="F3645" s="53"/>
      <c r="G3645" s="53"/>
      <c r="H3645" s="31"/>
      <c r="I3645" s="56"/>
      <c r="J3645" s="31"/>
    </row>
    <row r="3646" s="4" customFormat="1" ht="14.25" spans="1:10">
      <c r="A3646" s="66"/>
      <c r="B3646" s="55"/>
      <c r="C3646" s="53"/>
      <c r="D3646" s="59"/>
      <c r="E3646" s="59"/>
      <c r="F3646" s="53"/>
      <c r="G3646" s="53"/>
      <c r="H3646" s="31"/>
      <c r="I3646" s="56"/>
      <c r="J3646" s="31"/>
    </row>
    <row r="3647" s="4" customFormat="1" ht="14.25" spans="1:10">
      <c r="A3647" s="66"/>
      <c r="B3647" s="55"/>
      <c r="C3647" s="53"/>
      <c r="D3647" s="59"/>
      <c r="E3647" s="59"/>
      <c r="F3647" s="53"/>
      <c r="G3647" s="53"/>
      <c r="H3647" s="31"/>
      <c r="I3647" s="56"/>
      <c r="J3647" s="31"/>
    </row>
    <row r="3648" s="4" customFormat="1" ht="14.25" spans="1:10">
      <c r="A3648" s="66"/>
      <c r="B3648" s="55"/>
      <c r="C3648" s="53"/>
      <c r="D3648" s="59"/>
      <c r="E3648" s="59"/>
      <c r="F3648" s="53"/>
      <c r="G3648" s="53"/>
      <c r="H3648" s="31"/>
      <c r="I3648" s="56"/>
      <c r="J3648" s="31"/>
    </row>
    <row r="3649" s="4" customFormat="1" ht="14.25" spans="1:10">
      <c r="A3649" s="66"/>
      <c r="B3649" s="55"/>
      <c r="C3649" s="53"/>
      <c r="D3649" s="59"/>
      <c r="E3649" s="59"/>
      <c r="F3649" s="53"/>
      <c r="G3649" s="53"/>
      <c r="H3649" s="31"/>
      <c r="I3649" s="56"/>
      <c r="J3649" s="31"/>
    </row>
    <row r="3650" s="4" customFormat="1" ht="14.25" spans="1:10">
      <c r="A3650" s="66"/>
      <c r="B3650" s="55"/>
      <c r="C3650" s="53"/>
      <c r="D3650" s="59"/>
      <c r="E3650" s="59"/>
      <c r="F3650" s="53"/>
      <c r="G3650" s="53"/>
      <c r="H3650" s="31"/>
      <c r="I3650" s="56"/>
      <c r="J3650" s="31"/>
    </row>
    <row r="3651" s="4" customFormat="1" ht="14.25" spans="1:10">
      <c r="A3651" s="66"/>
      <c r="B3651" s="55"/>
      <c r="C3651" s="53"/>
      <c r="D3651" s="59"/>
      <c r="E3651" s="59"/>
      <c r="F3651" s="53"/>
      <c r="G3651" s="53"/>
      <c r="H3651" s="31"/>
      <c r="I3651" s="56"/>
      <c r="J3651" s="31"/>
    </row>
    <row r="3652" s="4" customFormat="1" ht="14.25" spans="1:10">
      <c r="A3652" s="66"/>
      <c r="B3652" s="55"/>
      <c r="C3652" s="53"/>
      <c r="D3652" s="59"/>
      <c r="E3652" s="59"/>
      <c r="F3652" s="53"/>
      <c r="G3652" s="53"/>
      <c r="H3652" s="31"/>
      <c r="I3652" s="56"/>
      <c r="J3652" s="31"/>
    </row>
    <row r="3653" s="4" customFormat="1" ht="14.25" spans="1:10">
      <c r="A3653" s="66"/>
      <c r="B3653" s="55"/>
      <c r="C3653" s="53"/>
      <c r="D3653" s="59"/>
      <c r="E3653" s="59"/>
      <c r="F3653" s="53"/>
      <c r="G3653" s="53"/>
      <c r="H3653" s="31"/>
      <c r="I3653" s="56"/>
      <c r="J3653" s="31"/>
    </row>
    <row r="3654" s="4" customFormat="1" ht="14.25" spans="1:10">
      <c r="A3654" s="66"/>
      <c r="B3654" s="55"/>
      <c r="C3654" s="53"/>
      <c r="D3654" s="59"/>
      <c r="E3654" s="59"/>
      <c r="F3654" s="53"/>
      <c r="G3654" s="53"/>
      <c r="H3654" s="31"/>
      <c r="I3654" s="56"/>
      <c r="J3654" s="31"/>
    </row>
    <row r="3655" s="4" customFormat="1" ht="14.25" spans="1:10">
      <c r="A3655" s="66"/>
      <c r="B3655" s="55"/>
      <c r="C3655" s="53"/>
      <c r="D3655" s="59"/>
      <c r="E3655" s="59"/>
      <c r="F3655" s="53"/>
      <c r="G3655" s="53"/>
      <c r="H3655" s="31"/>
      <c r="I3655" s="56"/>
      <c r="J3655" s="31"/>
    </row>
    <row r="3656" s="4" customFormat="1" ht="14.25" spans="1:10">
      <c r="A3656" s="66"/>
      <c r="B3656" s="55"/>
      <c r="C3656" s="53"/>
      <c r="D3656" s="59"/>
      <c r="E3656" s="59"/>
      <c r="F3656" s="53"/>
      <c r="G3656" s="53"/>
      <c r="H3656" s="31"/>
      <c r="I3656" s="56"/>
      <c r="J3656" s="31"/>
    </row>
    <row r="3657" s="4" customFormat="1" ht="14.25" spans="1:10">
      <c r="A3657" s="66"/>
      <c r="B3657" s="55"/>
      <c r="C3657" s="53"/>
      <c r="D3657" s="59"/>
      <c r="E3657" s="59"/>
      <c r="F3657" s="53"/>
      <c r="G3657" s="53"/>
      <c r="H3657" s="31"/>
      <c r="I3657" s="56"/>
      <c r="J3657" s="31"/>
    </row>
    <row r="3658" s="4" customFormat="1" ht="14.25" spans="1:10">
      <c r="A3658" s="66"/>
      <c r="B3658" s="55"/>
      <c r="C3658" s="53"/>
      <c r="D3658" s="59"/>
      <c r="E3658" s="59"/>
      <c r="F3658" s="53"/>
      <c r="G3658" s="53"/>
      <c r="H3658" s="31"/>
      <c r="I3658" s="56"/>
      <c r="J3658" s="31"/>
    </row>
    <row r="3659" s="4" customFormat="1" ht="14.25" spans="1:10">
      <c r="A3659" s="66"/>
      <c r="B3659" s="55"/>
      <c r="C3659" s="53"/>
      <c r="D3659" s="59"/>
      <c r="E3659" s="59"/>
      <c r="F3659" s="53"/>
      <c r="G3659" s="53"/>
      <c r="H3659" s="31"/>
      <c r="I3659" s="56"/>
      <c r="J3659" s="31"/>
    </row>
    <row r="3660" s="4" customFormat="1" ht="14.25" spans="1:10">
      <c r="A3660" s="66"/>
      <c r="B3660" s="55"/>
      <c r="C3660" s="53"/>
      <c r="D3660" s="59"/>
      <c r="E3660" s="59"/>
      <c r="F3660" s="53"/>
      <c r="G3660" s="53"/>
      <c r="H3660" s="31"/>
      <c r="I3660" s="56"/>
      <c r="J3660" s="31"/>
    </row>
    <row r="3661" s="4" customFormat="1" ht="14.25" spans="1:10">
      <c r="A3661" s="66"/>
      <c r="B3661" s="55"/>
      <c r="C3661" s="53"/>
      <c r="D3661" s="59"/>
      <c r="E3661" s="59"/>
      <c r="F3661" s="53"/>
      <c r="G3661" s="53"/>
      <c r="H3661" s="31"/>
      <c r="I3661" s="56"/>
      <c r="J3661" s="31"/>
    </row>
    <row r="3662" s="4" customFormat="1" ht="14.25" spans="1:10">
      <c r="A3662" s="66"/>
      <c r="B3662" s="55"/>
      <c r="C3662" s="53"/>
      <c r="D3662" s="59"/>
      <c r="E3662" s="59"/>
      <c r="F3662" s="53"/>
      <c r="G3662" s="53"/>
      <c r="H3662" s="31"/>
      <c r="I3662" s="56"/>
      <c r="J3662" s="31"/>
    </row>
    <row r="3663" s="4" customFormat="1" ht="14.25" spans="1:10">
      <c r="A3663" s="66"/>
      <c r="B3663" s="55"/>
      <c r="C3663" s="53"/>
      <c r="D3663" s="59"/>
      <c r="E3663" s="59"/>
      <c r="F3663" s="53"/>
      <c r="G3663" s="53"/>
      <c r="H3663" s="31"/>
      <c r="I3663" s="56"/>
      <c r="J3663" s="31"/>
    </row>
    <row r="3664" s="4" customFormat="1" ht="14.25" spans="1:10">
      <c r="A3664" s="66"/>
      <c r="B3664" s="55"/>
      <c r="C3664" s="53"/>
      <c r="D3664" s="59"/>
      <c r="E3664" s="59"/>
      <c r="F3664" s="53"/>
      <c r="G3664" s="53"/>
      <c r="H3664" s="31"/>
      <c r="I3664" s="56"/>
      <c r="J3664" s="31"/>
    </row>
    <row r="3665" s="4" customFormat="1" ht="14.25" spans="1:10">
      <c r="A3665" s="66"/>
      <c r="B3665" s="55"/>
      <c r="C3665" s="53"/>
      <c r="D3665" s="59"/>
      <c r="E3665" s="59"/>
      <c r="F3665" s="53"/>
      <c r="G3665" s="53"/>
      <c r="H3665" s="31"/>
      <c r="I3665" s="56"/>
      <c r="J3665" s="31"/>
    </row>
    <row r="3666" s="4" customFormat="1" ht="14.25" spans="1:10">
      <c r="A3666" s="66"/>
      <c r="B3666" s="55"/>
      <c r="C3666" s="53"/>
      <c r="D3666" s="59"/>
      <c r="E3666" s="59"/>
      <c r="F3666" s="53"/>
      <c r="G3666" s="53"/>
      <c r="H3666" s="31"/>
      <c r="I3666" s="56"/>
      <c r="J3666" s="31"/>
    </row>
    <row r="3667" s="4" customFormat="1" ht="14.25" spans="1:10">
      <c r="A3667" s="66"/>
      <c r="B3667" s="55"/>
      <c r="C3667" s="53"/>
      <c r="D3667" s="59"/>
      <c r="E3667" s="59"/>
      <c r="F3667" s="53"/>
      <c r="G3667" s="53"/>
      <c r="H3667" s="31"/>
      <c r="I3667" s="56"/>
      <c r="J3667" s="31"/>
    </row>
    <row r="3668" s="4" customFormat="1" ht="14.25" spans="1:10">
      <c r="A3668" s="66"/>
      <c r="B3668" s="55"/>
      <c r="C3668" s="53"/>
      <c r="D3668" s="59"/>
      <c r="E3668" s="59"/>
      <c r="F3668" s="53"/>
      <c r="G3668" s="53"/>
      <c r="H3668" s="31"/>
      <c r="I3668" s="56"/>
      <c r="J3668" s="31"/>
    </row>
    <row r="3669" s="4" customFormat="1" ht="14.25" spans="1:10">
      <c r="A3669" s="66"/>
      <c r="B3669" s="55"/>
      <c r="C3669" s="53"/>
      <c r="D3669" s="59"/>
      <c r="E3669" s="59"/>
      <c r="F3669" s="53"/>
      <c r="G3669" s="53"/>
      <c r="H3669" s="31"/>
      <c r="I3669" s="56"/>
      <c r="J3669" s="31"/>
    </row>
    <row r="3670" s="4" customFormat="1" ht="14.25" spans="1:10">
      <c r="A3670" s="66"/>
      <c r="B3670" s="55"/>
      <c r="C3670" s="53"/>
      <c r="D3670" s="59"/>
      <c r="E3670" s="59"/>
      <c r="F3670" s="53"/>
      <c r="G3670" s="53"/>
      <c r="H3670" s="31"/>
      <c r="I3670" s="56"/>
      <c r="J3670" s="31"/>
    </row>
    <row r="3671" s="4" customFormat="1" ht="14.25" spans="1:10">
      <c r="A3671" s="66"/>
      <c r="B3671" s="55"/>
      <c r="C3671" s="53"/>
      <c r="D3671" s="59"/>
      <c r="E3671" s="59"/>
      <c r="F3671" s="53"/>
      <c r="G3671" s="53"/>
      <c r="H3671" s="31"/>
      <c r="I3671" s="56"/>
      <c r="J3671" s="31"/>
    </row>
    <row r="3672" s="4" customFormat="1" ht="14.25" spans="1:10">
      <c r="A3672" s="66"/>
      <c r="B3672" s="55"/>
      <c r="C3672" s="53"/>
      <c r="D3672" s="59"/>
      <c r="E3672" s="59"/>
      <c r="F3672" s="53"/>
      <c r="G3672" s="53"/>
      <c r="H3672" s="31"/>
      <c r="I3672" s="56"/>
      <c r="J3672" s="31"/>
    </row>
    <row r="3673" s="4" customFormat="1" ht="14.25" spans="1:10">
      <c r="A3673" s="66"/>
      <c r="B3673" s="55"/>
      <c r="C3673" s="53"/>
      <c r="D3673" s="59"/>
      <c r="E3673" s="59"/>
      <c r="F3673" s="53"/>
      <c r="G3673" s="53"/>
      <c r="H3673" s="31"/>
      <c r="I3673" s="56"/>
      <c r="J3673" s="31"/>
    </row>
    <row r="3674" s="4" customFormat="1" ht="14.25" spans="1:10">
      <c r="A3674" s="66"/>
      <c r="B3674" s="55"/>
      <c r="C3674" s="53"/>
      <c r="D3674" s="59"/>
      <c r="E3674" s="59"/>
      <c r="F3674" s="53"/>
      <c r="G3674" s="53"/>
      <c r="H3674" s="31"/>
      <c r="I3674" s="56"/>
      <c r="J3674" s="31"/>
    </row>
    <row r="3675" s="4" customFormat="1" ht="14.25" spans="1:10">
      <c r="A3675" s="66"/>
      <c r="B3675" s="55"/>
      <c r="C3675" s="53"/>
      <c r="D3675" s="59"/>
      <c r="E3675" s="59"/>
      <c r="F3675" s="53"/>
      <c r="G3675" s="53"/>
      <c r="H3675" s="31"/>
      <c r="I3675" s="56"/>
      <c r="J3675" s="31"/>
    </row>
    <row r="3676" s="4" customFormat="1" ht="14.25" spans="1:10">
      <c r="A3676" s="66"/>
      <c r="B3676" s="55"/>
      <c r="C3676" s="53"/>
      <c r="D3676" s="59"/>
      <c r="E3676" s="59"/>
      <c r="F3676" s="53"/>
      <c r="G3676" s="53"/>
      <c r="H3676" s="31"/>
      <c r="I3676" s="56"/>
      <c r="J3676" s="31"/>
    </row>
    <row r="3677" s="4" customFormat="1" ht="14.25" spans="1:10">
      <c r="A3677" s="66"/>
      <c r="B3677" s="55"/>
      <c r="C3677" s="53"/>
      <c r="D3677" s="59"/>
      <c r="E3677" s="59"/>
      <c r="F3677" s="53"/>
      <c r="G3677" s="53"/>
      <c r="H3677" s="31"/>
      <c r="I3677" s="56"/>
      <c r="J3677" s="31"/>
    </row>
    <row r="3678" s="4" customFormat="1" ht="14.25" spans="1:10">
      <c r="A3678" s="66"/>
      <c r="B3678" s="55"/>
      <c r="C3678" s="53"/>
      <c r="D3678" s="59"/>
      <c r="E3678" s="59"/>
      <c r="F3678" s="53"/>
      <c r="G3678" s="53"/>
      <c r="H3678" s="31"/>
      <c r="I3678" s="56"/>
      <c r="J3678" s="31"/>
    </row>
    <row r="3679" s="4" customFormat="1" ht="14.25" spans="1:10">
      <c r="A3679" s="66"/>
      <c r="B3679" s="55"/>
      <c r="C3679" s="53"/>
      <c r="D3679" s="59"/>
      <c r="E3679" s="59"/>
      <c r="F3679" s="53"/>
      <c r="G3679" s="53"/>
      <c r="H3679" s="31"/>
      <c r="I3679" s="56"/>
      <c r="J3679" s="31"/>
    </row>
    <row r="3680" s="4" customFormat="1" ht="14.25" spans="1:10">
      <c r="A3680" s="66"/>
      <c r="B3680" s="55"/>
      <c r="C3680" s="53"/>
      <c r="D3680" s="59"/>
      <c r="E3680" s="59"/>
      <c r="F3680" s="53"/>
      <c r="G3680" s="53"/>
      <c r="H3680" s="31"/>
      <c r="I3680" s="56"/>
      <c r="J3680" s="31"/>
    </row>
    <row r="3681" s="4" customFormat="1" ht="14.25" spans="1:10">
      <c r="A3681" s="66"/>
      <c r="B3681" s="55"/>
      <c r="C3681" s="53"/>
      <c r="D3681" s="59"/>
      <c r="E3681" s="59"/>
      <c r="F3681" s="53"/>
      <c r="G3681" s="53"/>
      <c r="H3681" s="31"/>
      <c r="I3681" s="56"/>
      <c r="J3681" s="31"/>
    </row>
    <row r="3682" s="4" customFormat="1" ht="14.25" spans="1:10">
      <c r="A3682" s="66"/>
      <c r="B3682" s="55"/>
      <c r="C3682" s="53"/>
      <c r="D3682" s="59"/>
      <c r="E3682" s="59"/>
      <c r="F3682" s="53"/>
      <c r="G3682" s="53"/>
      <c r="H3682" s="31"/>
      <c r="I3682" s="56"/>
      <c r="J3682" s="31"/>
    </row>
    <row r="3683" s="4" customFormat="1" ht="14.25" spans="1:10">
      <c r="A3683" s="66"/>
      <c r="B3683" s="55"/>
      <c r="C3683" s="53"/>
      <c r="D3683" s="59"/>
      <c r="E3683" s="59"/>
      <c r="F3683" s="53"/>
      <c r="G3683" s="53"/>
      <c r="H3683" s="31"/>
      <c r="I3683" s="56"/>
      <c r="J3683" s="31"/>
    </row>
    <row r="3684" s="4" customFormat="1" ht="14.25" spans="1:10">
      <c r="A3684" s="66"/>
      <c r="B3684" s="55"/>
      <c r="C3684" s="53"/>
      <c r="D3684" s="59"/>
      <c r="E3684" s="59"/>
      <c r="F3684" s="53"/>
      <c r="G3684" s="53"/>
      <c r="H3684" s="31"/>
      <c r="I3684" s="56"/>
      <c r="J3684" s="31"/>
    </row>
    <row r="3685" s="4" customFormat="1" ht="14.25" spans="1:10">
      <c r="A3685" s="66"/>
      <c r="B3685" s="55"/>
      <c r="C3685" s="53"/>
      <c r="D3685" s="59"/>
      <c r="E3685" s="59"/>
      <c r="F3685" s="53"/>
      <c r="G3685" s="53"/>
      <c r="H3685" s="31"/>
      <c r="I3685" s="56"/>
      <c r="J3685" s="31"/>
    </row>
    <row r="3686" s="4" customFormat="1" ht="14.25" spans="1:10">
      <c r="A3686" s="66"/>
      <c r="B3686" s="55"/>
      <c r="C3686" s="53"/>
      <c r="D3686" s="59"/>
      <c r="E3686" s="59"/>
      <c r="F3686" s="53"/>
      <c r="G3686" s="53"/>
      <c r="H3686" s="31"/>
      <c r="I3686" s="56"/>
      <c r="J3686" s="31"/>
    </row>
    <row r="3687" s="4" customFormat="1" ht="14.25" spans="1:10">
      <c r="A3687" s="66"/>
      <c r="B3687" s="55"/>
      <c r="C3687" s="53"/>
      <c r="D3687" s="59"/>
      <c r="E3687" s="59"/>
      <c r="F3687" s="53"/>
      <c r="G3687" s="53"/>
      <c r="H3687" s="31"/>
      <c r="I3687" s="56"/>
      <c r="J3687" s="31"/>
    </row>
    <row r="3688" s="4" customFormat="1" ht="14.25" spans="1:10">
      <c r="A3688" s="66"/>
      <c r="B3688" s="55"/>
      <c r="C3688" s="53"/>
      <c r="D3688" s="59"/>
      <c r="E3688" s="59"/>
      <c r="F3688" s="53"/>
      <c r="G3688" s="53"/>
      <c r="H3688" s="31"/>
      <c r="I3688" s="56"/>
      <c r="J3688" s="31"/>
    </row>
    <row r="3689" s="4" customFormat="1" ht="14.25" spans="1:10">
      <c r="A3689" s="66"/>
      <c r="B3689" s="55"/>
      <c r="C3689" s="53"/>
      <c r="D3689" s="59"/>
      <c r="E3689" s="59"/>
      <c r="F3689" s="53"/>
      <c r="G3689" s="53"/>
      <c r="H3689" s="31"/>
      <c r="I3689" s="56"/>
      <c r="J3689" s="31"/>
    </row>
    <row r="3690" s="4" customFormat="1" ht="14.25" spans="1:10">
      <c r="A3690" s="66"/>
      <c r="B3690" s="55"/>
      <c r="C3690" s="53"/>
      <c r="D3690" s="59"/>
      <c r="E3690" s="59"/>
      <c r="F3690" s="53"/>
      <c r="G3690" s="53"/>
      <c r="H3690" s="31"/>
      <c r="I3690" s="56"/>
      <c r="J3690" s="31"/>
    </row>
    <row r="3691" s="4" customFormat="1" ht="14.25" spans="1:10">
      <c r="A3691" s="66"/>
      <c r="B3691" s="55"/>
      <c r="C3691" s="53"/>
      <c r="D3691" s="59"/>
      <c r="E3691" s="59"/>
      <c r="F3691" s="53"/>
      <c r="G3691" s="53"/>
      <c r="H3691" s="31"/>
      <c r="I3691" s="56"/>
      <c r="J3691" s="31"/>
    </row>
    <row r="3692" s="4" customFormat="1" ht="14.25" spans="1:10">
      <c r="A3692" s="66"/>
      <c r="B3692" s="55"/>
      <c r="C3692" s="53"/>
      <c r="D3692" s="59"/>
      <c r="E3692" s="59"/>
      <c r="F3692" s="53"/>
      <c r="G3692" s="53"/>
      <c r="H3692" s="31"/>
      <c r="I3692" s="56"/>
      <c r="J3692" s="31"/>
    </row>
    <row r="3693" s="4" customFormat="1" ht="14.25" spans="1:10">
      <c r="A3693" s="66"/>
      <c r="B3693" s="55"/>
      <c r="C3693" s="53"/>
      <c r="D3693" s="59"/>
      <c r="E3693" s="59"/>
      <c r="F3693" s="53"/>
      <c r="G3693" s="53"/>
      <c r="H3693" s="31"/>
      <c r="I3693" s="56"/>
      <c r="J3693" s="31"/>
    </row>
    <row r="3694" s="4" customFormat="1" ht="14.25" spans="1:10">
      <c r="A3694" s="66"/>
      <c r="B3694" s="55"/>
      <c r="C3694" s="53"/>
      <c r="D3694" s="59"/>
      <c r="E3694" s="59"/>
      <c r="F3694" s="53"/>
      <c r="G3694" s="53"/>
      <c r="H3694" s="31"/>
      <c r="I3694" s="56"/>
      <c r="J3694" s="31"/>
    </row>
    <row r="3695" s="4" customFormat="1" ht="14.25" spans="1:10">
      <c r="A3695" s="66"/>
      <c r="B3695" s="55"/>
      <c r="C3695" s="53"/>
      <c r="D3695" s="59"/>
      <c r="E3695" s="59"/>
      <c r="F3695" s="53"/>
      <c r="G3695" s="53"/>
      <c r="H3695" s="31"/>
      <c r="I3695" s="56"/>
      <c r="J3695" s="31"/>
    </row>
    <row r="3696" s="4" customFormat="1" ht="14.25" spans="1:10">
      <c r="A3696" s="66"/>
      <c r="B3696" s="55"/>
      <c r="C3696" s="53"/>
      <c r="D3696" s="59"/>
      <c r="E3696" s="59"/>
      <c r="F3696" s="53"/>
      <c r="G3696" s="53"/>
      <c r="H3696" s="31"/>
      <c r="I3696" s="56"/>
      <c r="J3696" s="31"/>
    </row>
    <row r="3697" s="4" customFormat="1" ht="14.25" spans="1:10">
      <c r="A3697" s="66"/>
      <c r="B3697" s="55"/>
      <c r="C3697" s="53"/>
      <c r="D3697" s="59"/>
      <c r="E3697" s="59"/>
      <c r="F3697" s="53"/>
      <c r="G3697" s="53"/>
      <c r="H3697" s="31"/>
      <c r="I3697" s="56"/>
      <c r="J3697" s="31"/>
    </row>
    <row r="3698" s="4" customFormat="1" ht="14.25" spans="1:10">
      <c r="A3698" s="66"/>
      <c r="B3698" s="55"/>
      <c r="C3698" s="53"/>
      <c r="D3698" s="59"/>
      <c r="E3698" s="59"/>
      <c r="F3698" s="53"/>
      <c r="G3698" s="53"/>
      <c r="H3698" s="31"/>
      <c r="I3698" s="56"/>
      <c r="J3698" s="31"/>
    </row>
    <row r="3699" s="4" customFormat="1" ht="14.25" spans="1:10">
      <c r="A3699" s="66"/>
      <c r="B3699" s="55"/>
      <c r="C3699" s="53"/>
      <c r="D3699" s="59"/>
      <c r="E3699" s="59"/>
      <c r="F3699" s="53"/>
      <c r="G3699" s="53"/>
      <c r="H3699" s="31"/>
      <c r="I3699" s="56"/>
      <c r="J3699" s="31"/>
    </row>
    <row r="3700" s="4" customFormat="1" ht="14.25" spans="1:10">
      <c r="A3700" s="66"/>
      <c r="B3700" s="55"/>
      <c r="C3700" s="53"/>
      <c r="D3700" s="59"/>
      <c r="E3700" s="59"/>
      <c r="F3700" s="53"/>
      <c r="G3700" s="53"/>
      <c r="H3700" s="31"/>
      <c r="I3700" s="56"/>
      <c r="J3700" s="31"/>
    </row>
    <row r="3701" s="4" customFormat="1" ht="14.25" spans="1:10">
      <c r="A3701" s="66"/>
      <c r="B3701" s="55"/>
      <c r="C3701" s="53"/>
      <c r="D3701" s="59"/>
      <c r="E3701" s="59"/>
      <c r="F3701" s="53"/>
      <c r="G3701" s="53"/>
      <c r="H3701" s="31"/>
      <c r="I3701" s="56"/>
      <c r="J3701" s="31"/>
    </row>
    <row r="3702" s="4" customFormat="1" ht="14.25" spans="1:10">
      <c r="A3702" s="66"/>
      <c r="B3702" s="55"/>
      <c r="C3702" s="53"/>
      <c r="D3702" s="59"/>
      <c r="E3702" s="59"/>
      <c r="F3702" s="53"/>
      <c r="G3702" s="53"/>
      <c r="H3702" s="31"/>
      <c r="I3702" s="56"/>
      <c r="J3702" s="31"/>
    </row>
    <row r="3703" s="4" customFormat="1" ht="14.25" spans="1:10">
      <c r="A3703" s="66"/>
      <c r="B3703" s="55"/>
      <c r="C3703" s="53"/>
      <c r="D3703" s="59"/>
      <c r="E3703" s="59"/>
      <c r="F3703" s="53"/>
      <c r="G3703" s="53"/>
      <c r="H3703" s="31"/>
      <c r="I3703" s="56"/>
      <c r="J3703" s="31"/>
    </row>
    <row r="3704" s="4" customFormat="1" ht="14.25" spans="1:10">
      <c r="A3704" s="66"/>
      <c r="B3704" s="55"/>
      <c r="C3704" s="53"/>
      <c r="D3704" s="59"/>
      <c r="E3704" s="59"/>
      <c r="F3704" s="53"/>
      <c r="G3704" s="53"/>
      <c r="H3704" s="31"/>
      <c r="I3704" s="56"/>
      <c r="J3704" s="31"/>
    </row>
    <row r="3705" s="4" customFormat="1" ht="14.25" spans="1:10">
      <c r="A3705" s="66"/>
      <c r="B3705" s="55"/>
      <c r="C3705" s="53"/>
      <c r="D3705" s="59"/>
      <c r="E3705" s="59"/>
      <c r="F3705" s="53"/>
      <c r="G3705" s="53"/>
      <c r="H3705" s="31"/>
      <c r="I3705" s="56"/>
      <c r="J3705" s="31"/>
    </row>
    <row r="3706" s="4" customFormat="1" ht="14.25" spans="1:10">
      <c r="A3706" s="66"/>
      <c r="B3706" s="55"/>
      <c r="C3706" s="53"/>
      <c r="D3706" s="59"/>
      <c r="E3706" s="59"/>
      <c r="F3706" s="53"/>
      <c r="G3706" s="53"/>
      <c r="H3706" s="31"/>
      <c r="I3706" s="56"/>
      <c r="J3706" s="31"/>
    </row>
    <row r="3707" s="4" customFormat="1" ht="14.25" spans="1:10">
      <c r="A3707" s="66"/>
      <c r="B3707" s="55"/>
      <c r="C3707" s="53"/>
      <c r="D3707" s="59"/>
      <c r="E3707" s="59"/>
      <c r="F3707" s="53"/>
      <c r="G3707" s="53"/>
      <c r="H3707" s="31"/>
      <c r="I3707" s="56"/>
      <c r="J3707" s="31"/>
    </row>
    <row r="3708" s="4" customFormat="1" ht="14.25" spans="1:10">
      <c r="A3708" s="66"/>
      <c r="B3708" s="55"/>
      <c r="C3708" s="53"/>
      <c r="D3708" s="59"/>
      <c r="E3708" s="59"/>
      <c r="F3708" s="53"/>
      <c r="G3708" s="53"/>
      <c r="H3708" s="31"/>
      <c r="I3708" s="56"/>
      <c r="J3708" s="31"/>
    </row>
    <row r="3709" s="4" customFormat="1" ht="14.25" spans="1:10">
      <c r="A3709" s="66"/>
      <c r="B3709" s="55"/>
      <c r="C3709" s="53"/>
      <c r="D3709" s="59"/>
      <c r="E3709" s="59"/>
      <c r="F3709" s="53"/>
      <c r="G3709" s="53"/>
      <c r="H3709" s="31"/>
      <c r="I3709" s="56"/>
      <c r="J3709" s="31"/>
    </row>
    <row r="3710" s="4" customFormat="1" ht="14.25" spans="1:10">
      <c r="A3710" s="66"/>
      <c r="B3710" s="55"/>
      <c r="C3710" s="53"/>
      <c r="D3710" s="59"/>
      <c r="E3710" s="59"/>
      <c r="F3710" s="53"/>
      <c r="G3710" s="53"/>
      <c r="H3710" s="31"/>
      <c r="I3710" s="56"/>
      <c r="J3710" s="31"/>
    </row>
    <row r="3711" s="4" customFormat="1" ht="14.25" spans="1:10">
      <c r="A3711" s="66"/>
      <c r="B3711" s="55"/>
      <c r="C3711" s="53"/>
      <c r="D3711" s="59"/>
      <c r="E3711" s="59"/>
      <c r="F3711" s="53"/>
      <c r="G3711" s="53"/>
      <c r="H3711" s="31"/>
      <c r="I3711" s="56"/>
      <c r="J3711" s="31"/>
    </row>
    <row r="3712" s="4" customFormat="1" ht="14.25" spans="1:10">
      <c r="A3712" s="66"/>
      <c r="B3712" s="55"/>
      <c r="C3712" s="53"/>
      <c r="D3712" s="59"/>
      <c r="E3712" s="59"/>
      <c r="F3712" s="53"/>
      <c r="G3712" s="53"/>
      <c r="H3712" s="31"/>
      <c r="I3712" s="56"/>
      <c r="J3712" s="31"/>
    </row>
    <row r="3713" s="4" customFormat="1" ht="14.25" spans="1:10">
      <c r="A3713" s="66"/>
      <c r="B3713" s="55"/>
      <c r="C3713" s="53"/>
      <c r="D3713" s="59"/>
      <c r="E3713" s="59"/>
      <c r="F3713" s="53"/>
      <c r="G3713" s="53"/>
      <c r="H3713" s="31"/>
      <c r="I3713" s="56"/>
      <c r="J3713" s="31"/>
    </row>
    <row r="3714" s="4" customFormat="1" ht="14.25" spans="1:10">
      <c r="A3714" s="66"/>
      <c r="B3714" s="55"/>
      <c r="C3714" s="53"/>
      <c r="D3714" s="59"/>
      <c r="E3714" s="59"/>
      <c r="F3714" s="53"/>
      <c r="G3714" s="53"/>
      <c r="H3714" s="31"/>
      <c r="I3714" s="56"/>
      <c r="J3714" s="31"/>
    </row>
    <row r="3715" s="4" customFormat="1" ht="14.25" spans="1:10">
      <c r="A3715" s="66"/>
      <c r="B3715" s="55"/>
      <c r="C3715" s="53"/>
      <c r="D3715" s="59"/>
      <c r="E3715" s="59"/>
      <c r="F3715" s="53"/>
      <c r="G3715" s="53"/>
      <c r="H3715" s="31"/>
      <c r="I3715" s="56"/>
      <c r="J3715" s="31"/>
    </row>
    <row r="3716" s="4" customFormat="1" ht="14.25" spans="1:10">
      <c r="A3716" s="66"/>
      <c r="B3716" s="55"/>
      <c r="C3716" s="53"/>
      <c r="D3716" s="59"/>
      <c r="E3716" s="59"/>
      <c r="F3716" s="53"/>
      <c r="G3716" s="53"/>
      <c r="H3716" s="31"/>
      <c r="I3716" s="56"/>
      <c r="J3716" s="31"/>
    </row>
    <row r="3717" s="4" customFormat="1" ht="14.25" spans="1:10">
      <c r="A3717" s="66"/>
      <c r="B3717" s="55"/>
      <c r="C3717" s="53"/>
      <c r="D3717" s="59"/>
      <c r="E3717" s="59"/>
      <c r="F3717" s="53"/>
      <c r="G3717" s="53"/>
      <c r="H3717" s="31"/>
      <c r="I3717" s="56"/>
      <c r="J3717" s="31"/>
    </row>
    <row r="3718" s="4" customFormat="1" ht="14.25" spans="1:10">
      <c r="A3718" s="66"/>
      <c r="B3718" s="55"/>
      <c r="C3718" s="53"/>
      <c r="D3718" s="59"/>
      <c r="E3718" s="59"/>
      <c r="F3718" s="53"/>
      <c r="G3718" s="53"/>
      <c r="H3718" s="31"/>
      <c r="I3718" s="56"/>
      <c r="J3718" s="31"/>
    </row>
    <row r="3719" s="4" customFormat="1" ht="14.25" spans="1:10">
      <c r="A3719" s="66"/>
      <c r="B3719" s="55"/>
      <c r="C3719" s="53"/>
      <c r="D3719" s="59"/>
      <c r="E3719" s="59"/>
      <c r="F3719" s="53"/>
      <c r="G3719" s="53"/>
      <c r="H3719" s="31"/>
      <c r="I3719" s="56"/>
      <c r="J3719" s="31"/>
    </row>
    <row r="3720" s="4" customFormat="1" ht="14.25" spans="1:10">
      <c r="A3720" s="66"/>
      <c r="B3720" s="55"/>
      <c r="C3720" s="53"/>
      <c r="D3720" s="59"/>
      <c r="E3720" s="59"/>
      <c r="F3720" s="53"/>
      <c r="G3720" s="53"/>
      <c r="H3720" s="31"/>
      <c r="I3720" s="56"/>
      <c r="J3720" s="31"/>
    </row>
    <row r="3721" s="4" customFormat="1" ht="14.25" spans="1:10">
      <c r="A3721" s="66"/>
      <c r="B3721" s="55"/>
      <c r="C3721" s="53"/>
      <c r="D3721" s="59"/>
      <c r="E3721" s="59"/>
      <c r="F3721" s="53"/>
      <c r="G3721" s="53"/>
      <c r="H3721" s="31"/>
      <c r="I3721" s="56"/>
      <c r="J3721" s="31"/>
    </row>
    <row r="3722" s="4" customFormat="1" ht="14.25" spans="1:10">
      <c r="A3722" s="66"/>
      <c r="B3722" s="55"/>
      <c r="C3722" s="53"/>
      <c r="D3722" s="59"/>
      <c r="E3722" s="59"/>
      <c r="F3722" s="53"/>
      <c r="G3722" s="53"/>
      <c r="H3722" s="31"/>
      <c r="I3722" s="56"/>
      <c r="J3722" s="31"/>
    </row>
    <row r="3723" s="4" customFormat="1" ht="14.25" spans="1:10">
      <c r="A3723" s="66"/>
      <c r="B3723" s="55"/>
      <c r="C3723" s="53"/>
      <c r="D3723" s="59"/>
      <c r="E3723" s="59"/>
      <c r="F3723" s="53"/>
      <c r="G3723" s="53"/>
      <c r="H3723" s="31"/>
      <c r="I3723" s="56"/>
      <c r="J3723" s="31"/>
    </row>
    <row r="3724" s="4" customFormat="1" ht="14.25" spans="1:10">
      <c r="A3724" s="66"/>
      <c r="B3724" s="55"/>
      <c r="C3724" s="53"/>
      <c r="D3724" s="59"/>
      <c r="E3724" s="59"/>
      <c r="F3724" s="53"/>
      <c r="G3724" s="53"/>
      <c r="H3724" s="31"/>
      <c r="I3724" s="56"/>
      <c r="J3724" s="31"/>
    </row>
    <row r="3725" s="4" customFormat="1" ht="14.25" spans="1:10">
      <c r="A3725" s="66"/>
      <c r="B3725" s="55"/>
      <c r="C3725" s="53"/>
      <c r="D3725" s="59"/>
      <c r="E3725" s="59"/>
      <c r="F3725" s="53"/>
      <c r="G3725" s="53"/>
      <c r="H3725" s="31"/>
      <c r="I3725" s="56"/>
      <c r="J3725" s="31"/>
    </row>
    <row r="3726" s="4" customFormat="1" ht="14.25" spans="1:10">
      <c r="A3726" s="66"/>
      <c r="B3726" s="55"/>
      <c r="C3726" s="53"/>
      <c r="D3726" s="59"/>
      <c r="E3726" s="59"/>
      <c r="F3726" s="53"/>
      <c r="G3726" s="53"/>
      <c r="H3726" s="31"/>
      <c r="I3726" s="56"/>
      <c r="J3726" s="31"/>
    </row>
    <row r="3727" s="4" customFormat="1" ht="14.25" spans="1:10">
      <c r="A3727" s="66"/>
      <c r="B3727" s="55"/>
      <c r="C3727" s="53"/>
      <c r="D3727" s="59"/>
      <c r="E3727" s="59"/>
      <c r="F3727" s="53"/>
      <c r="G3727" s="53"/>
      <c r="H3727" s="31"/>
      <c r="I3727" s="56"/>
      <c r="J3727" s="31"/>
    </row>
    <row r="3728" s="4" customFormat="1" ht="14.25" spans="1:10">
      <c r="A3728" s="66"/>
      <c r="B3728" s="55"/>
      <c r="C3728" s="53"/>
      <c r="D3728" s="59"/>
      <c r="E3728" s="59"/>
      <c r="F3728" s="53"/>
      <c r="G3728" s="53"/>
      <c r="H3728" s="31"/>
      <c r="I3728" s="56"/>
      <c r="J3728" s="31"/>
    </row>
    <row r="3729" s="4" customFormat="1" ht="14.25" spans="1:10">
      <c r="A3729" s="66"/>
      <c r="B3729" s="55"/>
      <c r="C3729" s="53"/>
      <c r="D3729" s="59"/>
      <c r="E3729" s="59"/>
      <c r="F3729" s="53"/>
      <c r="G3729" s="53"/>
      <c r="H3729" s="31"/>
      <c r="I3729" s="56"/>
      <c r="J3729" s="31"/>
    </row>
    <row r="3730" s="4" customFormat="1" ht="14.25" spans="1:10">
      <c r="A3730" s="66"/>
      <c r="B3730" s="55"/>
      <c r="C3730" s="53"/>
      <c r="D3730" s="59"/>
      <c r="E3730" s="59"/>
      <c r="F3730" s="53"/>
      <c r="G3730" s="53"/>
      <c r="H3730" s="31"/>
      <c r="I3730" s="56"/>
      <c r="J3730" s="31"/>
    </row>
    <row r="3731" s="4" customFormat="1" ht="14.25" spans="1:10">
      <c r="A3731" s="66"/>
      <c r="B3731" s="55"/>
      <c r="C3731" s="53"/>
      <c r="D3731" s="59"/>
      <c r="E3731" s="59"/>
      <c r="F3731" s="53"/>
      <c r="G3731" s="53"/>
      <c r="H3731" s="31"/>
      <c r="I3731" s="56"/>
      <c r="J3731" s="31"/>
    </row>
    <row r="3732" s="4" customFormat="1" ht="14.25" spans="1:10">
      <c r="A3732" s="66"/>
      <c r="B3732" s="55"/>
      <c r="C3732" s="53"/>
      <c r="D3732" s="59"/>
      <c r="E3732" s="59"/>
      <c r="F3732" s="53"/>
      <c r="G3732" s="53"/>
      <c r="H3732" s="31"/>
      <c r="I3732" s="56"/>
      <c r="J3732" s="31"/>
    </row>
    <row r="3733" s="4" customFormat="1" ht="14.25" spans="1:10">
      <c r="A3733" s="66"/>
      <c r="B3733" s="55"/>
      <c r="C3733" s="53"/>
      <c r="D3733" s="59"/>
      <c r="E3733" s="59"/>
      <c r="F3733" s="53"/>
      <c r="G3733" s="53"/>
      <c r="H3733" s="31"/>
      <c r="I3733" s="56"/>
      <c r="J3733" s="31"/>
    </row>
    <row r="3734" s="4" customFormat="1" ht="14.25" spans="1:10">
      <c r="A3734" s="66"/>
      <c r="B3734" s="55"/>
      <c r="C3734" s="53"/>
      <c r="D3734" s="59"/>
      <c r="E3734" s="59"/>
      <c r="F3734" s="53"/>
      <c r="G3734" s="53"/>
      <c r="H3734" s="31"/>
      <c r="I3734" s="56"/>
      <c r="J3734" s="31"/>
    </row>
    <row r="3735" s="4" customFormat="1" ht="14.25" spans="1:10">
      <c r="A3735" s="66"/>
      <c r="B3735" s="55"/>
      <c r="C3735" s="53"/>
      <c r="D3735" s="59"/>
      <c r="E3735" s="59"/>
      <c r="F3735" s="53"/>
      <c r="G3735" s="53"/>
      <c r="H3735" s="31"/>
      <c r="I3735" s="56"/>
      <c r="J3735" s="31"/>
    </row>
    <row r="3736" s="4" customFormat="1" ht="14.25" spans="1:10">
      <c r="A3736" s="66"/>
      <c r="B3736" s="55"/>
      <c r="C3736" s="53"/>
      <c r="D3736" s="59"/>
      <c r="E3736" s="59"/>
      <c r="F3736" s="53"/>
      <c r="G3736" s="53"/>
      <c r="H3736" s="31"/>
      <c r="I3736" s="56"/>
      <c r="J3736" s="31"/>
    </row>
    <row r="3737" s="4" customFormat="1" ht="14.25" spans="1:10">
      <c r="A3737" s="66"/>
      <c r="B3737" s="55"/>
      <c r="C3737" s="53"/>
      <c r="D3737" s="59"/>
      <c r="E3737" s="59"/>
      <c r="F3737" s="53"/>
      <c r="G3737" s="53"/>
      <c r="H3737" s="31"/>
      <c r="I3737" s="56"/>
      <c r="J3737" s="31"/>
    </row>
    <row r="3738" s="4" customFormat="1" ht="14.25" spans="1:10">
      <c r="A3738" s="66"/>
      <c r="B3738" s="55"/>
      <c r="C3738" s="53"/>
      <c r="D3738" s="59"/>
      <c r="E3738" s="59"/>
      <c r="F3738" s="53"/>
      <c r="G3738" s="53"/>
      <c r="H3738" s="31"/>
      <c r="I3738" s="56"/>
      <c r="J3738" s="31"/>
    </row>
    <row r="3739" s="4" customFormat="1" ht="14.25" spans="1:10">
      <c r="A3739" s="66"/>
      <c r="B3739" s="55"/>
      <c r="C3739" s="53"/>
      <c r="D3739" s="59"/>
      <c r="E3739" s="59"/>
      <c r="F3739" s="53"/>
      <c r="G3739" s="53"/>
      <c r="H3739" s="31"/>
      <c r="I3739" s="56"/>
      <c r="J3739" s="31"/>
    </row>
    <row r="3740" s="4" customFormat="1" ht="14.25" spans="1:10">
      <c r="A3740" s="66"/>
      <c r="B3740" s="55"/>
      <c r="C3740" s="53"/>
      <c r="D3740" s="59"/>
      <c r="E3740" s="59"/>
      <c r="F3740" s="53"/>
      <c r="G3740" s="53"/>
      <c r="H3740" s="31"/>
      <c r="I3740" s="56"/>
      <c r="J3740" s="31"/>
    </row>
    <row r="3741" s="4" customFormat="1" ht="14.25" spans="1:10">
      <c r="A3741" s="66"/>
      <c r="B3741" s="55"/>
      <c r="C3741" s="53"/>
      <c r="D3741" s="59"/>
      <c r="E3741" s="59"/>
      <c r="F3741" s="53"/>
      <c r="G3741" s="53"/>
      <c r="H3741" s="31"/>
      <c r="I3741" s="56"/>
      <c r="J3741" s="31"/>
    </row>
    <row r="3742" s="4" customFormat="1" ht="14.25" spans="1:10">
      <c r="A3742" s="66"/>
      <c r="B3742" s="55"/>
      <c r="C3742" s="53"/>
      <c r="D3742" s="59"/>
      <c r="E3742" s="59"/>
      <c r="F3742" s="53"/>
      <c r="G3742" s="53"/>
      <c r="H3742" s="31"/>
      <c r="I3742" s="56"/>
      <c r="J3742" s="31"/>
    </row>
    <row r="3743" s="4" customFormat="1" ht="14.25" spans="1:10">
      <c r="A3743" s="66"/>
      <c r="B3743" s="55"/>
      <c r="C3743" s="53"/>
      <c r="D3743" s="59"/>
      <c r="E3743" s="59"/>
      <c r="F3743" s="53"/>
      <c r="G3743" s="53"/>
      <c r="H3743" s="31"/>
      <c r="I3743" s="56"/>
      <c r="J3743" s="31"/>
    </row>
    <row r="3744" s="4" customFormat="1" ht="14.25" spans="1:10">
      <c r="A3744" s="66"/>
      <c r="B3744" s="55"/>
      <c r="C3744" s="53"/>
      <c r="D3744" s="59"/>
      <c r="E3744" s="59"/>
      <c r="F3744" s="53"/>
      <c r="G3744" s="53"/>
      <c r="H3744" s="31"/>
      <c r="I3744" s="56"/>
      <c r="J3744" s="31"/>
    </row>
    <row r="3745" s="4" customFormat="1" ht="14.25" spans="1:10">
      <c r="A3745" s="66"/>
      <c r="B3745" s="55"/>
      <c r="C3745" s="53"/>
      <c r="D3745" s="59"/>
      <c r="E3745" s="59"/>
      <c r="F3745" s="53"/>
      <c r="G3745" s="53"/>
      <c r="H3745" s="31"/>
      <c r="I3745" s="56"/>
      <c r="J3745" s="31"/>
    </row>
    <row r="3746" s="4" customFormat="1" ht="14.25" spans="1:10">
      <c r="A3746" s="66"/>
      <c r="B3746" s="55"/>
      <c r="C3746" s="53"/>
      <c r="D3746" s="59"/>
      <c r="E3746" s="59"/>
      <c r="F3746" s="53"/>
      <c r="G3746" s="53"/>
      <c r="H3746" s="31"/>
      <c r="I3746" s="56"/>
      <c r="J3746" s="31"/>
    </row>
    <row r="3747" s="4" customFormat="1" ht="14.25" spans="1:11">
      <c r="A3747" s="66"/>
      <c r="B3747" s="55"/>
      <c r="C3747" s="53"/>
      <c r="D3747" s="59"/>
      <c r="E3747" s="59"/>
      <c r="F3747" s="53"/>
      <c r="G3747" s="53"/>
      <c r="H3747" s="31"/>
      <c r="I3747" s="56"/>
      <c r="J3747" s="31"/>
      <c r="K3747" s="6"/>
    </row>
    <row r="3748" s="4" customFormat="1" ht="14.25" spans="1:10">
      <c r="A3748" s="66"/>
      <c r="B3748" s="55"/>
      <c r="C3748" s="53"/>
      <c r="D3748" s="59"/>
      <c r="E3748" s="59"/>
      <c r="F3748" s="53"/>
      <c r="G3748" s="53"/>
      <c r="H3748" s="31"/>
      <c r="I3748" s="56"/>
      <c r="J3748" s="31"/>
    </row>
    <row r="3749" s="4" customFormat="1" ht="14.25" spans="1:16382">
      <c r="A3749" s="66"/>
      <c r="B3749" s="55"/>
      <c r="C3749" s="53"/>
      <c r="D3749" s="59"/>
      <c r="E3749" s="59"/>
      <c r="F3749" s="53"/>
      <c r="G3749" s="53"/>
      <c r="H3749" s="31"/>
      <c r="I3749" s="56"/>
      <c r="J3749" s="31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  <c r="Z3749" s="6"/>
      <c r="AA3749" s="6"/>
      <c r="AB3749" s="6"/>
      <c r="AC3749" s="6"/>
      <c r="AD3749" s="6"/>
      <c r="AE3749" s="6"/>
      <c r="AF3749" s="6"/>
      <c r="AG3749" s="6"/>
      <c r="AH3749" s="6"/>
      <c r="AI3749" s="6"/>
      <c r="AJ3749" s="6"/>
      <c r="AK3749" s="6"/>
      <c r="AL3749" s="6"/>
      <c r="AM3749" s="6"/>
      <c r="AN3749" s="6"/>
      <c r="AO3749" s="6"/>
      <c r="AP3749" s="6"/>
      <c r="AQ3749" s="6"/>
      <c r="AR3749" s="6"/>
      <c r="AS3749" s="6"/>
      <c r="AT3749" s="6"/>
      <c r="AU3749" s="6"/>
      <c r="AV3749" s="6"/>
      <c r="AW3749" s="6"/>
      <c r="AX3749" s="6"/>
      <c r="AY3749" s="6"/>
      <c r="AZ3749" s="6"/>
      <c r="BA3749" s="6"/>
      <c r="BB3749" s="6"/>
      <c r="BC3749" s="6"/>
      <c r="BD3749" s="6"/>
      <c r="BE3749" s="6"/>
      <c r="BF3749" s="6"/>
      <c r="BG3749" s="6"/>
      <c r="BH3749" s="6"/>
      <c r="BI3749" s="6"/>
      <c r="BJ3749" s="6"/>
      <c r="BK3749" s="6"/>
      <c r="BL3749" s="6"/>
      <c r="BM3749" s="6"/>
      <c r="BN3749" s="6"/>
      <c r="BO3749" s="6"/>
      <c r="BP3749" s="6"/>
      <c r="BQ3749" s="6"/>
      <c r="BR3749" s="6"/>
      <c r="BS3749" s="6"/>
      <c r="BT3749" s="6"/>
      <c r="BU3749" s="6"/>
      <c r="BV3749" s="6"/>
      <c r="BW3749" s="6"/>
      <c r="BX3749" s="6"/>
      <c r="BY3749" s="6"/>
      <c r="BZ3749" s="6"/>
      <c r="CA3749" s="6"/>
      <c r="CB3749" s="6"/>
      <c r="CC3749" s="6"/>
      <c r="CD3749" s="6"/>
      <c r="CE3749" s="6"/>
      <c r="CF3749" s="6"/>
      <c r="CG3749" s="6"/>
      <c r="CH3749" s="6"/>
      <c r="CI3749" s="6"/>
      <c r="CJ3749" s="6"/>
      <c r="CK3749" s="6"/>
      <c r="CL3749" s="6"/>
      <c r="CM3749" s="6"/>
      <c r="CN3749" s="6"/>
      <c r="CO3749" s="6"/>
      <c r="CP3749" s="6"/>
      <c r="CQ3749" s="6"/>
      <c r="CR3749" s="6"/>
      <c r="CS3749" s="6"/>
      <c r="CT3749" s="6"/>
      <c r="CU3749" s="6"/>
      <c r="CV3749" s="6"/>
      <c r="CW3749" s="6"/>
      <c r="CX3749" s="6"/>
      <c r="CY3749" s="6"/>
      <c r="CZ3749" s="6"/>
      <c r="DA3749" s="6"/>
      <c r="DB3749" s="6"/>
      <c r="DC3749" s="6"/>
      <c r="DD3749" s="6"/>
      <c r="DE3749" s="6"/>
      <c r="DF3749" s="6"/>
      <c r="DG3749" s="6"/>
      <c r="DH3749" s="6"/>
      <c r="DI3749" s="6"/>
      <c r="DJ3749" s="6"/>
      <c r="DK3749" s="6"/>
      <c r="DL3749" s="6"/>
      <c r="DM3749" s="6"/>
      <c r="DN3749" s="6"/>
      <c r="DO3749" s="6"/>
      <c r="DP3749" s="6"/>
      <c r="DQ3749" s="6"/>
      <c r="DR3749" s="6"/>
      <c r="DS3749" s="6"/>
      <c r="DT3749" s="6"/>
      <c r="DU3749" s="6"/>
      <c r="DV3749" s="6"/>
      <c r="DW3749" s="6"/>
      <c r="DX3749" s="6"/>
      <c r="DY3749" s="6"/>
      <c r="DZ3749" s="6"/>
      <c r="EA3749" s="6"/>
      <c r="EB3749" s="6"/>
      <c r="EC3749" s="6"/>
      <c r="ED3749" s="6"/>
      <c r="EE3749" s="6"/>
      <c r="EF3749" s="6"/>
      <c r="EG3749" s="6"/>
      <c r="EH3749" s="6"/>
      <c r="EI3749" s="6"/>
      <c r="EJ3749" s="6"/>
      <c r="EK3749" s="6"/>
      <c r="EL3749" s="6"/>
      <c r="EM3749" s="6"/>
      <c r="EN3749" s="6"/>
      <c r="EO3749" s="6"/>
      <c r="EP3749" s="6"/>
      <c r="EQ3749" s="6"/>
      <c r="ER3749" s="6"/>
      <c r="ES3749" s="6"/>
      <c r="ET3749" s="6"/>
      <c r="EU3749" s="6"/>
      <c r="EV3749" s="6"/>
      <c r="EW3749" s="6"/>
      <c r="EX3749" s="6"/>
      <c r="EY3749" s="6"/>
      <c r="EZ3749" s="6"/>
      <c r="FA3749" s="6"/>
      <c r="FB3749" s="6"/>
      <c r="FC3749" s="6"/>
      <c r="FD3749" s="6"/>
      <c r="FE3749" s="6"/>
      <c r="FF3749" s="6"/>
      <c r="FG3749" s="6"/>
      <c r="FH3749" s="6"/>
      <c r="FI3749" s="6"/>
      <c r="FJ3749" s="6"/>
      <c r="FK3749" s="6"/>
      <c r="FL3749" s="6"/>
      <c r="FM3749" s="6"/>
      <c r="FN3749" s="6"/>
      <c r="FO3749" s="6"/>
      <c r="FP3749" s="6"/>
      <c r="FQ3749" s="6"/>
      <c r="FR3749" s="6"/>
      <c r="FS3749" s="6"/>
      <c r="FT3749" s="6"/>
      <c r="FU3749" s="6"/>
      <c r="FV3749" s="6"/>
      <c r="FW3749" s="6"/>
      <c r="FX3749" s="6"/>
      <c r="FY3749" s="6"/>
      <c r="FZ3749" s="6"/>
      <c r="GA3749" s="6"/>
      <c r="GB3749" s="6"/>
      <c r="GC3749" s="6"/>
      <c r="GD3749" s="6"/>
      <c r="GE3749" s="6"/>
      <c r="GF3749" s="6"/>
      <c r="GG3749" s="6"/>
      <c r="GH3749" s="6"/>
      <c r="GI3749" s="6"/>
      <c r="GJ3749" s="6"/>
      <c r="GK3749" s="6"/>
      <c r="GL3749" s="6"/>
      <c r="GM3749" s="6"/>
      <c r="GN3749" s="6"/>
      <c r="GO3749" s="6"/>
      <c r="GP3749" s="6"/>
      <c r="GQ3749" s="6"/>
      <c r="GR3749" s="6"/>
      <c r="GS3749" s="6"/>
      <c r="GT3749" s="6"/>
      <c r="GU3749" s="6"/>
      <c r="GV3749" s="6"/>
      <c r="GW3749" s="6"/>
      <c r="GX3749" s="6"/>
      <c r="GY3749" s="6"/>
      <c r="GZ3749" s="6"/>
      <c r="HA3749" s="6"/>
      <c r="HB3749" s="6"/>
      <c r="HC3749" s="6"/>
      <c r="HD3749" s="6"/>
      <c r="HE3749" s="6"/>
      <c r="HF3749" s="6"/>
      <c r="HG3749" s="6"/>
      <c r="HH3749" s="6"/>
      <c r="HI3749" s="6"/>
      <c r="HJ3749" s="6"/>
      <c r="HK3749" s="6"/>
      <c r="HL3749" s="6"/>
      <c r="HM3749" s="6"/>
      <c r="HN3749" s="6"/>
      <c r="HO3749" s="6"/>
      <c r="HP3749" s="6"/>
      <c r="HQ3749" s="6"/>
      <c r="HR3749" s="6"/>
      <c r="HS3749" s="6"/>
      <c r="HT3749" s="6"/>
      <c r="HU3749" s="6"/>
      <c r="HV3749" s="6"/>
      <c r="HW3749" s="6"/>
      <c r="HX3749" s="6"/>
      <c r="HY3749" s="6"/>
      <c r="HZ3749" s="6"/>
      <c r="IA3749" s="6"/>
      <c r="IB3749" s="6"/>
      <c r="IC3749" s="6"/>
      <c r="ID3749" s="6"/>
      <c r="IE3749" s="6"/>
      <c r="IF3749" s="6"/>
      <c r="IG3749" s="6"/>
      <c r="IH3749" s="6"/>
      <c r="II3749" s="6"/>
      <c r="IJ3749" s="6"/>
      <c r="IK3749" s="6"/>
      <c r="IL3749" s="6"/>
      <c r="IM3749" s="6"/>
      <c r="IN3749" s="6"/>
      <c r="IO3749" s="6"/>
      <c r="IP3749" s="6"/>
      <c r="IQ3749" s="6"/>
      <c r="IR3749" s="6"/>
      <c r="IS3749" s="6"/>
      <c r="IT3749" s="6"/>
      <c r="IU3749" s="6"/>
      <c r="IV3749" s="6"/>
      <c r="IW3749" s="6"/>
      <c r="IX3749" s="6"/>
      <c r="IY3749" s="6"/>
      <c r="IZ3749" s="6"/>
      <c r="JA3749" s="6"/>
      <c r="JB3749" s="6"/>
      <c r="JC3749" s="6"/>
      <c r="JD3749" s="6"/>
      <c r="JE3749" s="6"/>
      <c r="JF3749" s="6"/>
      <c r="JG3749" s="6"/>
      <c r="JH3749" s="6"/>
      <c r="JI3749" s="6"/>
      <c r="JJ3749" s="6"/>
      <c r="JK3749" s="6"/>
      <c r="JL3749" s="6"/>
      <c r="JM3749" s="6"/>
      <c r="JN3749" s="6"/>
      <c r="JO3749" s="6"/>
      <c r="JP3749" s="6"/>
      <c r="JQ3749" s="6"/>
      <c r="JR3749" s="6"/>
      <c r="JS3749" s="6"/>
      <c r="JT3749" s="6"/>
      <c r="JU3749" s="6"/>
      <c r="JV3749" s="6"/>
      <c r="JW3749" s="6"/>
      <c r="JX3749" s="6"/>
      <c r="JY3749" s="6"/>
      <c r="JZ3749" s="6"/>
      <c r="KA3749" s="6"/>
      <c r="KB3749" s="6"/>
      <c r="KC3749" s="6"/>
      <c r="KD3749" s="6"/>
      <c r="KE3749" s="6"/>
      <c r="KF3749" s="6"/>
      <c r="KG3749" s="6"/>
      <c r="KH3749" s="6"/>
      <c r="KI3749" s="6"/>
      <c r="KJ3749" s="6"/>
      <c r="KK3749" s="6"/>
      <c r="KL3749" s="6"/>
      <c r="KM3749" s="6"/>
      <c r="KN3749" s="6"/>
      <c r="KO3749" s="6"/>
      <c r="KP3749" s="6"/>
      <c r="KQ3749" s="6"/>
      <c r="KR3749" s="6"/>
      <c r="KS3749" s="6"/>
      <c r="KT3749" s="6"/>
      <c r="KU3749" s="6"/>
      <c r="KV3749" s="6"/>
      <c r="KW3749" s="6"/>
      <c r="KX3749" s="6"/>
      <c r="KY3749" s="6"/>
      <c r="KZ3749" s="6"/>
      <c r="LA3749" s="6"/>
      <c r="LB3749" s="6"/>
      <c r="LC3749" s="6"/>
      <c r="LD3749" s="6"/>
      <c r="LE3749" s="6"/>
      <c r="LF3749" s="6"/>
      <c r="LG3749" s="6"/>
      <c r="LH3749" s="6"/>
      <c r="LI3749" s="6"/>
      <c r="LJ3749" s="6"/>
      <c r="LK3749" s="6"/>
      <c r="LL3749" s="6"/>
      <c r="LM3749" s="6"/>
      <c r="LN3749" s="6"/>
      <c r="LO3749" s="6"/>
      <c r="LP3749" s="6"/>
      <c r="LQ3749" s="6"/>
      <c r="LR3749" s="6"/>
      <c r="LS3749" s="6"/>
      <c r="LT3749" s="6"/>
      <c r="LU3749" s="6"/>
      <c r="LV3749" s="6"/>
      <c r="LW3749" s="6"/>
      <c r="LX3749" s="6"/>
      <c r="LY3749" s="6"/>
      <c r="LZ3749" s="6"/>
      <c r="MA3749" s="6"/>
      <c r="MB3749" s="6"/>
      <c r="MC3749" s="6"/>
      <c r="MD3749" s="6"/>
      <c r="ME3749" s="6"/>
      <c r="MF3749" s="6"/>
      <c r="MG3749" s="6"/>
      <c r="MH3749" s="6"/>
      <c r="MI3749" s="6"/>
      <c r="MJ3749" s="6"/>
      <c r="MK3749" s="6"/>
      <c r="ML3749" s="6"/>
      <c r="MM3749" s="6"/>
      <c r="MN3749" s="6"/>
      <c r="MO3749" s="6"/>
      <c r="MP3749" s="6"/>
      <c r="MQ3749" s="6"/>
      <c r="MR3749" s="6"/>
      <c r="MS3749" s="6"/>
      <c r="MT3749" s="6"/>
      <c r="MU3749" s="6"/>
      <c r="MV3749" s="6"/>
      <c r="MW3749" s="6"/>
      <c r="MX3749" s="6"/>
      <c r="MY3749" s="6"/>
      <c r="MZ3749" s="6"/>
      <c r="NA3749" s="6"/>
      <c r="NB3749" s="6"/>
      <c r="NC3749" s="6"/>
      <c r="ND3749" s="6"/>
      <c r="NE3749" s="6"/>
      <c r="NF3749" s="6"/>
      <c r="NG3749" s="6"/>
      <c r="NH3749" s="6"/>
      <c r="NI3749" s="6"/>
      <c r="NJ3749" s="6"/>
      <c r="NK3749" s="6"/>
      <c r="NL3749" s="6"/>
      <c r="NM3749" s="6"/>
      <c r="NN3749" s="6"/>
      <c r="NO3749" s="6"/>
      <c r="NP3749" s="6"/>
      <c r="NQ3749" s="6"/>
      <c r="NR3749" s="6"/>
      <c r="NS3749" s="6"/>
      <c r="NT3749" s="6"/>
      <c r="NU3749" s="6"/>
      <c r="NV3749" s="6"/>
      <c r="NW3749" s="6"/>
      <c r="NX3749" s="6"/>
      <c r="NY3749" s="6"/>
      <c r="NZ3749" s="6"/>
      <c r="OA3749" s="6"/>
      <c r="OB3749" s="6"/>
      <c r="OC3749" s="6"/>
      <c r="OD3749" s="6"/>
      <c r="OE3749" s="6"/>
      <c r="OF3749" s="6"/>
      <c r="OG3749" s="6"/>
      <c r="OH3749" s="6"/>
      <c r="OI3749" s="6"/>
      <c r="OJ3749" s="6"/>
      <c r="OK3749" s="6"/>
      <c r="OL3749" s="6"/>
      <c r="OM3749" s="6"/>
      <c r="ON3749" s="6"/>
      <c r="OO3749" s="6"/>
      <c r="OP3749" s="6"/>
      <c r="OQ3749" s="6"/>
      <c r="OR3749" s="6"/>
      <c r="OS3749" s="6"/>
      <c r="OT3749" s="6"/>
      <c r="OU3749" s="6"/>
      <c r="OV3749" s="6"/>
      <c r="OW3749" s="6"/>
      <c r="OX3749" s="6"/>
      <c r="OY3749" s="6"/>
      <c r="OZ3749" s="6"/>
      <c r="PA3749" s="6"/>
      <c r="PB3749" s="6"/>
      <c r="PC3749" s="6"/>
      <c r="PD3749" s="6"/>
      <c r="PE3749" s="6"/>
      <c r="PF3749" s="6"/>
      <c r="PG3749" s="6"/>
      <c r="PH3749" s="6"/>
      <c r="PI3749" s="6"/>
      <c r="PJ3749" s="6"/>
      <c r="PK3749" s="6"/>
      <c r="PL3749" s="6"/>
      <c r="PM3749" s="6"/>
      <c r="PN3749" s="6"/>
      <c r="PO3749" s="6"/>
      <c r="PP3749" s="6"/>
      <c r="PQ3749" s="6"/>
      <c r="PR3749" s="6"/>
      <c r="PS3749" s="6"/>
      <c r="PT3749" s="6"/>
      <c r="PU3749" s="6"/>
      <c r="PV3749" s="6"/>
      <c r="PW3749" s="6"/>
      <c r="PX3749" s="6"/>
      <c r="PY3749" s="6"/>
      <c r="PZ3749" s="6"/>
      <c r="QA3749" s="6"/>
      <c r="QB3749" s="6"/>
      <c r="QC3749" s="6"/>
      <c r="QD3749" s="6"/>
      <c r="QE3749" s="6"/>
      <c r="QF3749" s="6"/>
      <c r="QG3749" s="6"/>
      <c r="QH3749" s="6"/>
      <c r="QI3749" s="6"/>
      <c r="QJ3749" s="6"/>
      <c r="QK3749" s="6"/>
      <c r="QL3749" s="6"/>
      <c r="QM3749" s="6"/>
      <c r="QN3749" s="6"/>
      <c r="QO3749" s="6"/>
      <c r="QP3749" s="6"/>
      <c r="QQ3749" s="6"/>
      <c r="QR3749" s="6"/>
      <c r="QS3749" s="6"/>
      <c r="QT3749" s="6"/>
      <c r="QU3749" s="6"/>
      <c r="QV3749" s="6"/>
      <c r="QW3749" s="6"/>
      <c r="QX3749" s="6"/>
      <c r="QY3749" s="6"/>
      <c r="QZ3749" s="6"/>
      <c r="RA3749" s="6"/>
      <c r="RB3749" s="6"/>
      <c r="RC3749" s="6"/>
      <c r="RD3749" s="6"/>
      <c r="RE3749" s="6"/>
      <c r="RF3749" s="6"/>
      <c r="RG3749" s="6"/>
      <c r="RH3749" s="6"/>
      <c r="RI3749" s="6"/>
      <c r="RJ3749" s="6"/>
      <c r="RK3749" s="6"/>
      <c r="RL3749" s="6"/>
      <c r="RM3749" s="6"/>
      <c r="RN3749" s="6"/>
      <c r="RO3749" s="6"/>
      <c r="RP3749" s="6"/>
      <c r="RQ3749" s="6"/>
      <c r="RR3749" s="6"/>
      <c r="RS3749" s="6"/>
      <c r="RT3749" s="6"/>
      <c r="RU3749" s="6"/>
      <c r="RV3749" s="6"/>
      <c r="RW3749" s="6"/>
      <c r="RX3749" s="6"/>
      <c r="RY3749" s="6"/>
      <c r="RZ3749" s="6"/>
      <c r="SA3749" s="6"/>
      <c r="SB3749" s="6"/>
      <c r="SC3749" s="6"/>
      <c r="SD3749" s="6"/>
      <c r="SE3749" s="6"/>
      <c r="SF3749" s="6"/>
      <c r="SG3749" s="6"/>
      <c r="SH3749" s="6"/>
      <c r="SI3749" s="6"/>
      <c r="SJ3749" s="6"/>
      <c r="SK3749" s="6"/>
      <c r="SL3749" s="6"/>
      <c r="SM3749" s="6"/>
      <c r="SN3749" s="6"/>
      <c r="SO3749" s="6"/>
      <c r="SP3749" s="6"/>
      <c r="SQ3749" s="6"/>
      <c r="SR3749" s="6"/>
      <c r="SS3749" s="6"/>
      <c r="ST3749" s="6"/>
      <c r="SU3749" s="6"/>
      <c r="SV3749" s="6"/>
      <c r="SW3749" s="6"/>
      <c r="SX3749" s="6"/>
      <c r="SY3749" s="6"/>
      <c r="SZ3749" s="6"/>
      <c r="TA3749" s="6"/>
      <c r="TB3749" s="6"/>
      <c r="TC3749" s="6"/>
      <c r="TD3749" s="6"/>
      <c r="TE3749" s="6"/>
      <c r="TF3749" s="6"/>
      <c r="TG3749" s="6"/>
      <c r="TH3749" s="6"/>
      <c r="TI3749" s="6"/>
      <c r="TJ3749" s="6"/>
      <c r="TK3749" s="6"/>
      <c r="TL3749" s="6"/>
      <c r="TM3749" s="6"/>
      <c r="TN3749" s="6"/>
      <c r="TO3749" s="6"/>
      <c r="TP3749" s="6"/>
      <c r="TQ3749" s="6"/>
      <c r="TR3749" s="6"/>
      <c r="TS3749" s="6"/>
      <c r="TT3749" s="6"/>
      <c r="TU3749" s="6"/>
      <c r="TV3749" s="6"/>
      <c r="TW3749" s="6"/>
      <c r="TX3749" s="6"/>
      <c r="TY3749" s="6"/>
      <c r="TZ3749" s="6"/>
      <c r="UA3749" s="6"/>
      <c r="UB3749" s="6"/>
      <c r="UC3749" s="6"/>
      <c r="UD3749" s="6"/>
      <c r="UE3749" s="6"/>
      <c r="UF3749" s="6"/>
      <c r="UG3749" s="6"/>
      <c r="UH3749" s="6"/>
      <c r="UI3749" s="6"/>
      <c r="UJ3749" s="6"/>
      <c r="UK3749" s="6"/>
      <c r="UL3749" s="6"/>
      <c r="UM3749" s="6"/>
      <c r="UN3749" s="6"/>
      <c r="UO3749" s="6"/>
      <c r="UP3749" s="6"/>
      <c r="UQ3749" s="6"/>
      <c r="UR3749" s="6"/>
      <c r="US3749" s="6"/>
      <c r="UT3749" s="6"/>
      <c r="UU3749" s="6"/>
      <c r="UV3749" s="6"/>
      <c r="UW3749" s="6"/>
      <c r="UX3749" s="6"/>
      <c r="UY3749" s="6"/>
      <c r="UZ3749" s="6"/>
      <c r="VA3749" s="6"/>
      <c r="VB3749" s="6"/>
      <c r="VC3749" s="6"/>
      <c r="VD3749" s="6"/>
      <c r="VE3749" s="6"/>
      <c r="VF3749" s="6"/>
      <c r="VG3749" s="6"/>
      <c r="VH3749" s="6"/>
      <c r="VI3749" s="6"/>
      <c r="VJ3749" s="6"/>
      <c r="VK3749" s="6"/>
      <c r="VL3749" s="6"/>
      <c r="VM3749" s="6"/>
      <c r="VN3749" s="6"/>
      <c r="VO3749" s="6"/>
      <c r="VP3749" s="6"/>
      <c r="VQ3749" s="6"/>
      <c r="VR3749" s="6"/>
      <c r="VS3749" s="6"/>
      <c r="VT3749" s="6"/>
      <c r="VU3749" s="6"/>
      <c r="VV3749" s="6"/>
      <c r="VW3749" s="6"/>
      <c r="VX3749" s="6"/>
      <c r="VY3749" s="6"/>
      <c r="VZ3749" s="6"/>
      <c r="WA3749" s="6"/>
      <c r="WB3749" s="6"/>
      <c r="WC3749" s="6"/>
      <c r="WD3749" s="6"/>
      <c r="WE3749" s="6"/>
      <c r="WF3749" s="6"/>
      <c r="WG3749" s="6"/>
      <c r="WH3749" s="6"/>
      <c r="WI3749" s="6"/>
      <c r="WJ3749" s="6"/>
      <c r="WK3749" s="6"/>
      <c r="WL3749" s="6"/>
      <c r="WM3749" s="6"/>
      <c r="WN3749" s="6"/>
      <c r="WO3749" s="6"/>
      <c r="WP3749" s="6"/>
      <c r="WQ3749" s="6"/>
      <c r="WR3749" s="6"/>
      <c r="WS3749" s="6"/>
      <c r="WT3749" s="6"/>
      <c r="WU3749" s="6"/>
      <c r="WV3749" s="6"/>
      <c r="WW3749" s="6"/>
      <c r="WX3749" s="6"/>
      <c r="WY3749" s="6"/>
      <c r="WZ3749" s="6"/>
      <c r="XA3749" s="6"/>
      <c r="XB3749" s="6"/>
      <c r="XC3749" s="6"/>
      <c r="XD3749" s="6"/>
      <c r="XE3749" s="6"/>
      <c r="XF3749" s="6"/>
      <c r="XG3749" s="6"/>
      <c r="XH3749" s="6"/>
      <c r="XI3749" s="6"/>
      <c r="XJ3749" s="6"/>
      <c r="XK3749" s="6"/>
      <c r="XL3749" s="6"/>
      <c r="XM3749" s="6"/>
      <c r="XN3749" s="6"/>
      <c r="XO3749" s="6"/>
      <c r="XP3749" s="6"/>
      <c r="XQ3749" s="6"/>
      <c r="XR3749" s="6"/>
      <c r="XS3749" s="6"/>
      <c r="XT3749" s="6"/>
      <c r="XU3749" s="6"/>
      <c r="XV3749" s="6"/>
      <c r="XW3749" s="6"/>
      <c r="XX3749" s="6"/>
      <c r="XY3749" s="6"/>
      <c r="XZ3749" s="6"/>
      <c r="YA3749" s="6"/>
      <c r="YB3749" s="6"/>
      <c r="YC3749" s="6"/>
      <c r="YD3749" s="6"/>
      <c r="YE3749" s="6"/>
      <c r="YF3749" s="6"/>
      <c r="YG3749" s="6"/>
      <c r="YH3749" s="6"/>
      <c r="YI3749" s="6"/>
      <c r="YJ3749" s="6"/>
      <c r="YK3749" s="6"/>
      <c r="YL3749" s="6"/>
      <c r="YM3749" s="6"/>
      <c r="YN3749" s="6"/>
      <c r="YO3749" s="6"/>
      <c r="YP3749" s="6"/>
      <c r="YQ3749" s="6"/>
      <c r="YR3749" s="6"/>
      <c r="YS3749" s="6"/>
      <c r="YT3749" s="6"/>
      <c r="YU3749" s="6"/>
      <c r="YV3749" s="6"/>
      <c r="YW3749" s="6"/>
      <c r="YX3749" s="6"/>
      <c r="YY3749" s="6"/>
      <c r="YZ3749" s="6"/>
      <c r="ZA3749" s="6"/>
      <c r="ZB3749" s="6"/>
      <c r="ZC3749" s="6"/>
      <c r="ZD3749" s="6"/>
      <c r="ZE3749" s="6"/>
      <c r="ZF3749" s="6"/>
      <c r="ZG3749" s="6"/>
      <c r="ZH3749" s="6"/>
      <c r="ZI3749" s="6"/>
      <c r="ZJ3749" s="6"/>
      <c r="ZK3749" s="6"/>
      <c r="ZL3749" s="6"/>
      <c r="ZM3749" s="6"/>
      <c r="ZN3749" s="6"/>
      <c r="ZO3749" s="6"/>
      <c r="ZP3749" s="6"/>
      <c r="ZQ3749" s="6"/>
      <c r="ZR3749" s="6"/>
      <c r="ZS3749" s="6"/>
      <c r="ZT3749" s="6"/>
      <c r="ZU3749" s="6"/>
      <c r="ZV3749" s="6"/>
      <c r="ZW3749" s="6"/>
      <c r="ZX3749" s="6"/>
      <c r="ZY3749" s="6"/>
      <c r="ZZ3749" s="6"/>
      <c r="AAA3749" s="6"/>
      <c r="AAB3749" s="6"/>
      <c r="AAC3749" s="6"/>
      <c r="AAD3749" s="6"/>
      <c r="AAE3749" s="6"/>
      <c r="AAF3749" s="6"/>
      <c r="AAG3749" s="6"/>
      <c r="AAH3749" s="6"/>
      <c r="AAI3749" s="6"/>
      <c r="AAJ3749" s="6"/>
      <c r="AAK3749" s="6"/>
      <c r="AAL3749" s="6"/>
      <c r="AAM3749" s="6"/>
      <c r="AAN3749" s="6"/>
      <c r="AAO3749" s="6"/>
      <c r="AAP3749" s="6"/>
      <c r="AAQ3749" s="6"/>
      <c r="AAR3749" s="6"/>
      <c r="AAS3749" s="6"/>
      <c r="AAT3749" s="6"/>
      <c r="AAU3749" s="6"/>
      <c r="AAV3749" s="6"/>
      <c r="AAW3749" s="6"/>
      <c r="AAX3749" s="6"/>
      <c r="AAY3749" s="6"/>
      <c r="AAZ3749" s="6"/>
      <c r="ABA3749" s="6"/>
      <c r="ABB3749" s="6"/>
      <c r="ABC3749" s="6"/>
      <c r="ABD3749" s="6"/>
      <c r="ABE3749" s="6"/>
      <c r="ABF3749" s="6"/>
      <c r="ABG3749" s="6"/>
      <c r="ABH3749" s="6"/>
      <c r="ABI3749" s="6"/>
      <c r="ABJ3749" s="6"/>
      <c r="ABK3749" s="6"/>
      <c r="ABL3749" s="6"/>
      <c r="ABM3749" s="6"/>
      <c r="ABN3749" s="6"/>
      <c r="ABO3749" s="6"/>
      <c r="ABP3749" s="6"/>
      <c r="ABQ3749" s="6"/>
      <c r="ABR3749" s="6"/>
      <c r="ABS3749" s="6"/>
      <c r="ABT3749" s="6"/>
      <c r="ABU3749" s="6"/>
      <c r="ABV3749" s="6"/>
      <c r="ABW3749" s="6"/>
      <c r="ABX3749" s="6"/>
      <c r="ABY3749" s="6"/>
      <c r="ABZ3749" s="6"/>
      <c r="ACA3749" s="6"/>
      <c r="ACB3749" s="6"/>
      <c r="ACC3749" s="6"/>
      <c r="ACD3749" s="6"/>
      <c r="ACE3749" s="6"/>
      <c r="ACF3749" s="6"/>
      <c r="ACG3749" s="6"/>
      <c r="ACH3749" s="6"/>
      <c r="ACI3749" s="6"/>
      <c r="ACJ3749" s="6"/>
      <c r="ACK3749" s="6"/>
      <c r="ACL3749" s="6"/>
      <c r="ACM3749" s="6"/>
      <c r="ACN3749" s="6"/>
      <c r="ACO3749" s="6"/>
      <c r="ACP3749" s="6"/>
      <c r="ACQ3749" s="6"/>
      <c r="ACR3749" s="6"/>
      <c r="ACS3749" s="6"/>
      <c r="ACT3749" s="6"/>
      <c r="ACU3749" s="6"/>
      <c r="ACV3749" s="6"/>
      <c r="ACW3749" s="6"/>
      <c r="ACX3749" s="6"/>
      <c r="ACY3749" s="6"/>
      <c r="ACZ3749" s="6"/>
      <c r="ADA3749" s="6"/>
      <c r="ADB3749" s="6"/>
      <c r="ADC3749" s="6"/>
      <c r="ADD3749" s="6"/>
      <c r="ADE3749" s="6"/>
      <c r="ADF3749" s="6"/>
      <c r="ADG3749" s="6"/>
      <c r="ADH3749" s="6"/>
      <c r="ADI3749" s="6"/>
      <c r="ADJ3749" s="6"/>
      <c r="ADK3749" s="6"/>
      <c r="ADL3749" s="6"/>
      <c r="ADM3749" s="6"/>
      <c r="ADN3749" s="6"/>
      <c r="ADO3749" s="6"/>
      <c r="ADP3749" s="6"/>
      <c r="ADQ3749" s="6"/>
      <c r="ADR3749" s="6"/>
      <c r="ADS3749" s="6"/>
      <c r="ADT3749" s="6"/>
      <c r="ADU3749" s="6"/>
      <c r="ADV3749" s="6"/>
      <c r="ADW3749" s="6"/>
      <c r="ADX3749" s="6"/>
      <c r="ADY3749" s="6"/>
      <c r="ADZ3749" s="6"/>
      <c r="AEA3749" s="6"/>
      <c r="AEB3749" s="6"/>
      <c r="AEC3749" s="6"/>
      <c r="AED3749" s="6"/>
      <c r="AEE3749" s="6"/>
      <c r="AEF3749" s="6"/>
      <c r="AEG3749" s="6"/>
      <c r="AEH3749" s="6"/>
      <c r="AEI3749" s="6"/>
      <c r="AEJ3749" s="6"/>
      <c r="AEK3749" s="6"/>
      <c r="AEL3749" s="6"/>
      <c r="AEM3749" s="6"/>
      <c r="AEN3749" s="6"/>
      <c r="AEO3749" s="6"/>
      <c r="AEP3749" s="6"/>
      <c r="AEQ3749" s="6"/>
      <c r="AER3749" s="6"/>
      <c r="AES3749" s="6"/>
      <c r="AET3749" s="6"/>
      <c r="AEU3749" s="6"/>
      <c r="AEV3749" s="6"/>
      <c r="AEW3749" s="6"/>
      <c r="AEX3749" s="6"/>
      <c r="AEY3749" s="6"/>
      <c r="AEZ3749" s="6"/>
      <c r="AFA3749" s="6"/>
      <c r="AFB3749" s="6"/>
      <c r="AFC3749" s="6"/>
      <c r="AFD3749" s="6"/>
      <c r="AFE3749" s="6"/>
      <c r="AFF3749" s="6"/>
      <c r="AFG3749" s="6"/>
      <c r="AFH3749" s="6"/>
      <c r="AFI3749" s="6"/>
      <c r="AFJ3749" s="6"/>
      <c r="AFK3749" s="6"/>
      <c r="AFL3749" s="6"/>
      <c r="AFM3749" s="6"/>
      <c r="AFN3749" s="6"/>
      <c r="AFO3749" s="6"/>
      <c r="AFP3749" s="6"/>
      <c r="AFQ3749" s="6"/>
      <c r="AFR3749" s="6"/>
      <c r="AFS3749" s="6"/>
      <c r="AFT3749" s="6"/>
      <c r="AFU3749" s="6"/>
      <c r="AFV3749" s="6"/>
      <c r="AFW3749" s="6"/>
      <c r="AFX3749" s="6"/>
      <c r="AFY3749" s="6"/>
      <c r="AFZ3749" s="6"/>
      <c r="AGA3749" s="6"/>
      <c r="AGB3749" s="6"/>
      <c r="AGC3749" s="6"/>
      <c r="AGD3749" s="6"/>
      <c r="AGE3749" s="6"/>
      <c r="AGF3749" s="6"/>
      <c r="AGG3749" s="6"/>
      <c r="AGH3749" s="6"/>
      <c r="AGI3749" s="6"/>
      <c r="AGJ3749" s="6"/>
      <c r="AGK3749" s="6"/>
      <c r="AGL3749" s="6"/>
      <c r="AGM3749" s="6"/>
      <c r="AGN3749" s="6"/>
      <c r="AGO3749" s="6"/>
      <c r="AGP3749" s="6"/>
      <c r="AGQ3749" s="6"/>
      <c r="AGR3749" s="6"/>
      <c r="AGS3749" s="6"/>
      <c r="AGT3749" s="6"/>
      <c r="AGU3749" s="6"/>
      <c r="AGV3749" s="6"/>
      <c r="AGW3749" s="6"/>
      <c r="AGX3749" s="6"/>
      <c r="AGY3749" s="6"/>
      <c r="AGZ3749" s="6"/>
      <c r="AHA3749" s="6"/>
      <c r="AHB3749" s="6"/>
      <c r="AHC3749" s="6"/>
      <c r="AHD3749" s="6"/>
      <c r="AHE3749" s="6"/>
      <c r="AHF3749" s="6"/>
      <c r="AHG3749" s="6"/>
      <c r="AHH3749" s="6"/>
      <c r="AHI3749" s="6"/>
      <c r="AHJ3749" s="6"/>
      <c r="AHK3749" s="6"/>
      <c r="AHL3749" s="6"/>
      <c r="AHM3749" s="6"/>
      <c r="AHN3749" s="6"/>
      <c r="AHO3749" s="6"/>
      <c r="AHP3749" s="6"/>
      <c r="AHQ3749" s="6"/>
      <c r="AHR3749" s="6"/>
      <c r="AHS3749" s="6"/>
      <c r="AHT3749" s="6"/>
      <c r="AHU3749" s="6"/>
      <c r="AHV3749" s="6"/>
      <c r="AHW3749" s="6"/>
      <c r="AHX3749" s="6"/>
      <c r="AHY3749" s="6"/>
      <c r="AHZ3749" s="6"/>
      <c r="AIA3749" s="6"/>
      <c r="AIB3749" s="6"/>
      <c r="AIC3749" s="6"/>
      <c r="AID3749" s="6"/>
      <c r="AIE3749" s="6"/>
      <c r="AIF3749" s="6"/>
      <c r="AIG3749" s="6"/>
      <c r="AIH3749" s="6"/>
      <c r="AII3749" s="6"/>
      <c r="AIJ3749" s="6"/>
      <c r="AIK3749" s="6"/>
      <c r="AIL3749" s="6"/>
      <c r="AIM3749" s="6"/>
      <c r="AIN3749" s="6"/>
      <c r="AIO3749" s="6"/>
      <c r="AIP3749" s="6"/>
      <c r="AIQ3749" s="6"/>
      <c r="AIR3749" s="6"/>
      <c r="AIS3749" s="6"/>
      <c r="AIT3749" s="6"/>
      <c r="AIU3749" s="6"/>
      <c r="AIV3749" s="6"/>
      <c r="AIW3749" s="6"/>
      <c r="AIX3749" s="6"/>
      <c r="AIY3749" s="6"/>
      <c r="AIZ3749" s="6"/>
      <c r="AJA3749" s="6"/>
      <c r="AJB3749" s="6"/>
      <c r="AJC3749" s="6"/>
      <c r="AJD3749" s="6"/>
      <c r="AJE3749" s="6"/>
      <c r="AJF3749" s="6"/>
      <c r="AJG3749" s="6"/>
      <c r="AJH3749" s="6"/>
      <c r="AJI3749" s="6"/>
      <c r="AJJ3749" s="6"/>
      <c r="AJK3749" s="6"/>
      <c r="AJL3749" s="6"/>
      <c r="AJM3749" s="6"/>
      <c r="AJN3749" s="6"/>
      <c r="AJO3749" s="6"/>
      <c r="AJP3749" s="6"/>
      <c r="AJQ3749" s="6"/>
      <c r="AJR3749" s="6"/>
      <c r="AJS3749" s="6"/>
      <c r="AJT3749" s="6"/>
      <c r="AJU3749" s="6"/>
      <c r="AJV3749" s="6"/>
      <c r="AJW3749" s="6"/>
      <c r="AJX3749" s="6"/>
      <c r="AJY3749" s="6"/>
      <c r="AJZ3749" s="6"/>
      <c r="AKA3749" s="6"/>
      <c r="AKB3749" s="6"/>
      <c r="AKC3749" s="6"/>
      <c r="AKD3749" s="6"/>
      <c r="AKE3749" s="6"/>
      <c r="AKF3749" s="6"/>
      <c r="AKG3749" s="6"/>
      <c r="AKH3749" s="6"/>
      <c r="AKI3749" s="6"/>
      <c r="AKJ3749" s="6"/>
      <c r="AKK3749" s="6"/>
      <c r="AKL3749" s="6"/>
      <c r="AKM3749" s="6"/>
      <c r="AKN3749" s="6"/>
      <c r="AKO3749" s="6"/>
      <c r="AKP3749" s="6"/>
      <c r="AKQ3749" s="6"/>
      <c r="AKR3749" s="6"/>
      <c r="AKS3749" s="6"/>
      <c r="AKT3749" s="6"/>
      <c r="AKU3749" s="6"/>
      <c r="AKV3749" s="6"/>
      <c r="AKW3749" s="6"/>
      <c r="AKX3749" s="6"/>
      <c r="AKY3749" s="6"/>
      <c r="AKZ3749" s="6"/>
      <c r="ALA3749" s="6"/>
      <c r="ALB3749" s="6"/>
      <c r="ALC3749" s="6"/>
      <c r="ALD3749" s="6"/>
      <c r="ALE3749" s="6"/>
      <c r="ALF3749" s="6"/>
      <c r="ALG3749" s="6"/>
      <c r="ALH3749" s="6"/>
      <c r="ALI3749" s="6"/>
      <c r="ALJ3749" s="6"/>
      <c r="ALK3749" s="6"/>
      <c r="ALL3749" s="6"/>
      <c r="ALM3749" s="6"/>
      <c r="ALN3749" s="6"/>
      <c r="ALO3749" s="6"/>
      <c r="ALP3749" s="6"/>
      <c r="ALQ3749" s="6"/>
      <c r="ALR3749" s="6"/>
      <c r="ALS3749" s="6"/>
      <c r="ALT3749" s="6"/>
      <c r="ALU3749" s="6"/>
      <c r="ALV3749" s="6"/>
      <c r="ALW3749" s="6"/>
      <c r="ALX3749" s="6"/>
      <c r="ALY3749" s="6"/>
      <c r="ALZ3749" s="6"/>
      <c r="AMA3749" s="6"/>
      <c r="AMB3749" s="6"/>
      <c r="AMC3749" s="6"/>
      <c r="AMD3749" s="6"/>
      <c r="AME3749" s="6"/>
      <c r="AMF3749" s="6"/>
      <c r="AMG3749" s="6"/>
      <c r="AMH3749" s="6"/>
      <c r="AMI3749" s="6"/>
      <c r="AMJ3749" s="6"/>
      <c r="AMK3749" s="6"/>
      <c r="AML3749" s="6"/>
      <c r="AMM3749" s="6"/>
      <c r="AMN3749" s="6"/>
      <c r="AMO3749" s="6"/>
      <c r="AMP3749" s="6"/>
      <c r="AMQ3749" s="6"/>
      <c r="AMR3749" s="6"/>
      <c r="AMS3749" s="6"/>
      <c r="AMT3749" s="6"/>
      <c r="AMU3749" s="6"/>
      <c r="AMV3749" s="6"/>
      <c r="AMW3749" s="6"/>
      <c r="AMX3749" s="6"/>
      <c r="AMY3749" s="6"/>
      <c r="AMZ3749" s="6"/>
      <c r="ANA3749" s="6"/>
      <c r="ANB3749" s="6"/>
      <c r="ANC3749" s="6"/>
      <c r="AND3749" s="6"/>
      <c r="ANE3749" s="6"/>
      <c r="ANF3749" s="6"/>
      <c r="ANG3749" s="6"/>
      <c r="ANH3749" s="6"/>
      <c r="ANI3749" s="6"/>
      <c r="ANJ3749" s="6"/>
      <c r="ANK3749" s="6"/>
      <c r="ANL3749" s="6"/>
      <c r="ANM3749" s="6"/>
      <c r="ANN3749" s="6"/>
      <c r="ANO3749" s="6"/>
      <c r="ANP3749" s="6"/>
      <c r="ANQ3749" s="6"/>
      <c r="ANR3749" s="6"/>
      <c r="ANS3749" s="6"/>
      <c r="ANT3749" s="6"/>
      <c r="ANU3749" s="6"/>
      <c r="ANV3749" s="6"/>
      <c r="ANW3749" s="6"/>
      <c r="ANX3749" s="6"/>
      <c r="ANY3749" s="6"/>
      <c r="ANZ3749" s="6"/>
      <c r="AOA3749" s="6"/>
      <c r="AOB3749" s="6"/>
      <c r="AOC3749" s="6"/>
      <c r="AOD3749" s="6"/>
      <c r="AOE3749" s="6"/>
      <c r="AOF3749" s="6"/>
      <c r="AOG3749" s="6"/>
      <c r="AOH3749" s="6"/>
      <c r="AOI3749" s="6"/>
      <c r="AOJ3749" s="6"/>
      <c r="AOK3749" s="6"/>
      <c r="AOL3749" s="6"/>
      <c r="AOM3749" s="6"/>
      <c r="AON3749" s="6"/>
      <c r="AOO3749" s="6"/>
      <c r="AOP3749" s="6"/>
      <c r="AOQ3749" s="6"/>
      <c r="AOR3749" s="6"/>
      <c r="AOS3749" s="6"/>
      <c r="AOT3749" s="6"/>
      <c r="AOU3749" s="6"/>
      <c r="AOV3749" s="6"/>
      <c r="AOW3749" s="6"/>
      <c r="AOX3749" s="6"/>
      <c r="AOY3749" s="6"/>
      <c r="AOZ3749" s="6"/>
      <c r="APA3749" s="6"/>
      <c r="APB3749" s="6"/>
      <c r="APC3749" s="6"/>
      <c r="APD3749" s="6"/>
      <c r="APE3749" s="6"/>
      <c r="APF3749" s="6"/>
      <c r="APG3749" s="6"/>
      <c r="APH3749" s="6"/>
      <c r="API3749" s="6"/>
      <c r="APJ3749" s="6"/>
      <c r="APK3749" s="6"/>
      <c r="APL3749" s="6"/>
      <c r="APM3749" s="6"/>
      <c r="APN3749" s="6"/>
      <c r="APO3749" s="6"/>
      <c r="APP3749" s="6"/>
      <c r="APQ3749" s="6"/>
      <c r="APR3749" s="6"/>
      <c r="APS3749" s="6"/>
      <c r="APT3749" s="6"/>
      <c r="APU3749" s="6"/>
      <c r="APV3749" s="6"/>
      <c r="APW3749" s="6"/>
      <c r="APX3749" s="6"/>
      <c r="APY3749" s="6"/>
      <c r="APZ3749" s="6"/>
      <c r="AQA3749" s="6"/>
      <c r="AQB3749" s="6"/>
      <c r="AQC3749" s="6"/>
      <c r="AQD3749" s="6"/>
      <c r="AQE3749" s="6"/>
      <c r="AQF3749" s="6"/>
      <c r="AQG3749" s="6"/>
      <c r="AQH3749" s="6"/>
      <c r="AQI3749" s="6"/>
      <c r="AQJ3749" s="6"/>
      <c r="AQK3749" s="6"/>
      <c r="AQL3749" s="6"/>
      <c r="AQM3749" s="6"/>
      <c r="AQN3749" s="6"/>
      <c r="AQO3749" s="6"/>
      <c r="AQP3749" s="6"/>
      <c r="AQQ3749" s="6"/>
      <c r="AQR3749" s="6"/>
      <c r="AQS3749" s="6"/>
      <c r="AQT3749" s="6"/>
      <c r="AQU3749" s="6"/>
      <c r="AQV3749" s="6"/>
      <c r="AQW3749" s="6"/>
      <c r="AQX3749" s="6"/>
      <c r="AQY3749" s="6"/>
      <c r="AQZ3749" s="6"/>
      <c r="ARA3749" s="6"/>
      <c r="ARB3749" s="6"/>
      <c r="ARC3749" s="6"/>
      <c r="ARD3749" s="6"/>
      <c r="ARE3749" s="6"/>
      <c r="ARF3749" s="6"/>
      <c r="ARG3749" s="6"/>
      <c r="ARH3749" s="6"/>
      <c r="ARI3749" s="6"/>
      <c r="ARJ3749" s="6"/>
      <c r="ARK3749" s="6"/>
      <c r="ARL3749" s="6"/>
      <c r="ARM3749" s="6"/>
      <c r="ARN3749" s="6"/>
      <c r="ARO3749" s="6"/>
      <c r="ARP3749" s="6"/>
      <c r="ARQ3749" s="6"/>
      <c r="ARR3749" s="6"/>
      <c r="ARS3749" s="6"/>
      <c r="ART3749" s="6"/>
      <c r="ARU3749" s="6"/>
      <c r="ARV3749" s="6"/>
      <c r="ARW3749" s="6"/>
      <c r="ARX3749" s="6"/>
      <c r="ARY3749" s="6"/>
      <c r="ARZ3749" s="6"/>
      <c r="ASA3749" s="6"/>
      <c r="ASB3749" s="6"/>
      <c r="ASC3749" s="6"/>
      <c r="ASD3749" s="6"/>
      <c r="ASE3749" s="6"/>
      <c r="ASF3749" s="6"/>
      <c r="ASG3749" s="6"/>
      <c r="ASH3749" s="6"/>
      <c r="ASI3749" s="6"/>
      <c r="ASJ3749" s="6"/>
      <c r="ASK3749" s="6"/>
      <c r="ASL3749" s="6"/>
      <c r="ASM3749" s="6"/>
      <c r="ASN3749" s="6"/>
      <c r="ASO3749" s="6"/>
      <c r="ASP3749" s="6"/>
      <c r="ASQ3749" s="6"/>
      <c r="ASR3749" s="6"/>
      <c r="ASS3749" s="6"/>
      <c r="AST3749" s="6"/>
      <c r="ASU3749" s="6"/>
      <c r="ASV3749" s="6"/>
      <c r="ASW3749" s="6"/>
      <c r="ASX3749" s="6"/>
      <c r="ASY3749" s="6"/>
      <c r="ASZ3749" s="6"/>
      <c r="ATA3749" s="6"/>
      <c r="ATB3749" s="6"/>
      <c r="ATC3749" s="6"/>
      <c r="ATD3749" s="6"/>
      <c r="ATE3749" s="6"/>
      <c r="ATF3749" s="6"/>
      <c r="ATG3749" s="6"/>
      <c r="ATH3749" s="6"/>
      <c r="ATI3749" s="6"/>
      <c r="ATJ3749" s="6"/>
      <c r="ATK3749" s="6"/>
      <c r="ATL3749" s="6"/>
      <c r="ATM3749" s="6"/>
      <c r="ATN3749" s="6"/>
      <c r="ATO3749" s="6"/>
      <c r="ATP3749" s="6"/>
      <c r="ATQ3749" s="6"/>
      <c r="ATR3749" s="6"/>
      <c r="ATS3749" s="6"/>
      <c r="ATT3749" s="6"/>
      <c r="ATU3749" s="6"/>
      <c r="ATV3749" s="6"/>
      <c r="ATW3749" s="6"/>
      <c r="ATX3749" s="6"/>
      <c r="ATY3749" s="6"/>
      <c r="ATZ3749" s="6"/>
      <c r="AUA3749" s="6"/>
      <c r="AUB3749" s="6"/>
      <c r="AUC3749" s="6"/>
      <c r="AUD3749" s="6"/>
      <c r="AUE3749" s="6"/>
      <c r="AUF3749" s="6"/>
      <c r="AUG3749" s="6"/>
      <c r="AUH3749" s="6"/>
      <c r="AUI3749" s="6"/>
      <c r="AUJ3749" s="6"/>
      <c r="AUK3749" s="6"/>
      <c r="AUL3749" s="6"/>
      <c r="AUM3749" s="6"/>
      <c r="AUN3749" s="6"/>
      <c r="AUO3749" s="6"/>
      <c r="AUP3749" s="6"/>
      <c r="AUQ3749" s="6"/>
      <c r="AUR3749" s="6"/>
      <c r="AUS3749" s="6"/>
      <c r="AUT3749" s="6"/>
      <c r="AUU3749" s="6"/>
      <c r="AUV3749" s="6"/>
      <c r="AUW3749" s="6"/>
      <c r="AUX3749" s="6"/>
      <c r="AUY3749" s="6"/>
      <c r="AUZ3749" s="6"/>
      <c r="AVA3749" s="6"/>
      <c r="AVB3749" s="6"/>
      <c r="AVC3749" s="6"/>
      <c r="AVD3749" s="6"/>
      <c r="AVE3749" s="6"/>
      <c r="AVF3749" s="6"/>
      <c r="AVG3749" s="6"/>
      <c r="AVH3749" s="6"/>
      <c r="AVI3749" s="6"/>
      <c r="AVJ3749" s="6"/>
      <c r="AVK3749" s="6"/>
      <c r="AVL3749" s="6"/>
      <c r="AVM3749" s="6"/>
      <c r="AVN3749" s="6"/>
      <c r="AVO3749" s="6"/>
      <c r="AVP3749" s="6"/>
      <c r="AVQ3749" s="6"/>
      <c r="AVR3749" s="6"/>
      <c r="AVS3749" s="6"/>
      <c r="AVT3749" s="6"/>
      <c r="AVU3749" s="6"/>
      <c r="AVV3749" s="6"/>
      <c r="AVW3749" s="6"/>
      <c r="AVX3749" s="6"/>
      <c r="AVY3749" s="6"/>
      <c r="AVZ3749" s="6"/>
      <c r="AWA3749" s="6"/>
      <c r="AWB3749" s="6"/>
      <c r="AWC3749" s="6"/>
      <c r="AWD3749" s="6"/>
      <c r="AWE3749" s="6"/>
      <c r="AWF3749" s="6"/>
      <c r="AWG3749" s="6"/>
      <c r="AWH3749" s="6"/>
      <c r="AWI3749" s="6"/>
      <c r="AWJ3749" s="6"/>
      <c r="AWK3749" s="6"/>
      <c r="AWL3749" s="6"/>
      <c r="AWM3749" s="6"/>
      <c r="AWN3749" s="6"/>
      <c r="AWO3749" s="6"/>
      <c r="AWP3749" s="6"/>
      <c r="AWQ3749" s="6"/>
      <c r="AWR3749" s="6"/>
      <c r="AWS3749" s="6"/>
      <c r="AWT3749" s="6"/>
      <c r="AWU3749" s="6"/>
      <c r="AWV3749" s="6"/>
      <c r="AWW3749" s="6"/>
      <c r="AWX3749" s="6"/>
      <c r="AWY3749" s="6"/>
      <c r="AWZ3749" s="6"/>
      <c r="AXA3749" s="6"/>
      <c r="AXB3749" s="6"/>
      <c r="AXC3749" s="6"/>
      <c r="AXD3749" s="6"/>
      <c r="AXE3749" s="6"/>
      <c r="AXF3749" s="6"/>
      <c r="AXG3749" s="6"/>
      <c r="AXH3749" s="6"/>
      <c r="AXI3749" s="6"/>
      <c r="AXJ3749" s="6"/>
      <c r="AXK3749" s="6"/>
      <c r="AXL3749" s="6"/>
      <c r="AXM3749" s="6"/>
      <c r="AXN3749" s="6"/>
      <c r="AXO3749" s="6"/>
      <c r="AXP3749" s="6"/>
      <c r="AXQ3749" s="6"/>
      <c r="AXR3749" s="6"/>
      <c r="AXS3749" s="6"/>
      <c r="AXT3749" s="6"/>
      <c r="AXU3749" s="6"/>
      <c r="AXV3749" s="6"/>
      <c r="AXW3749" s="6"/>
      <c r="AXX3749" s="6"/>
      <c r="AXY3749" s="6"/>
      <c r="AXZ3749" s="6"/>
      <c r="AYA3749" s="6"/>
      <c r="AYB3749" s="6"/>
      <c r="AYC3749" s="6"/>
      <c r="AYD3749" s="6"/>
      <c r="AYE3749" s="6"/>
      <c r="AYF3749" s="6"/>
      <c r="AYG3749" s="6"/>
      <c r="AYH3749" s="6"/>
      <c r="AYI3749" s="6"/>
      <c r="AYJ3749" s="6"/>
      <c r="AYK3749" s="6"/>
      <c r="AYL3749" s="6"/>
      <c r="AYM3749" s="6"/>
      <c r="AYN3749" s="6"/>
      <c r="AYO3749" s="6"/>
      <c r="AYP3749" s="6"/>
      <c r="AYQ3749" s="6"/>
      <c r="AYR3749" s="6"/>
      <c r="AYS3749" s="6"/>
      <c r="AYT3749" s="6"/>
      <c r="AYU3749" s="6"/>
      <c r="AYV3749" s="6"/>
      <c r="AYW3749" s="6"/>
      <c r="AYX3749" s="6"/>
      <c r="AYY3749" s="6"/>
      <c r="AYZ3749" s="6"/>
      <c r="AZA3749" s="6"/>
      <c r="AZB3749" s="6"/>
      <c r="AZC3749" s="6"/>
      <c r="AZD3749" s="6"/>
      <c r="AZE3749" s="6"/>
      <c r="AZF3749" s="6"/>
      <c r="AZG3749" s="6"/>
      <c r="AZH3749" s="6"/>
      <c r="AZI3749" s="6"/>
      <c r="AZJ3749" s="6"/>
      <c r="AZK3749" s="6"/>
      <c r="AZL3749" s="6"/>
      <c r="AZM3749" s="6"/>
      <c r="AZN3749" s="6"/>
      <c r="AZO3749" s="6"/>
      <c r="AZP3749" s="6"/>
      <c r="AZQ3749" s="6"/>
      <c r="AZR3749" s="6"/>
      <c r="AZS3749" s="6"/>
      <c r="AZT3749" s="6"/>
      <c r="AZU3749" s="6"/>
      <c r="AZV3749" s="6"/>
      <c r="AZW3749" s="6"/>
      <c r="AZX3749" s="6"/>
      <c r="AZY3749" s="6"/>
      <c r="AZZ3749" s="6"/>
      <c r="BAA3749" s="6"/>
      <c r="BAB3749" s="6"/>
      <c r="BAC3749" s="6"/>
      <c r="BAD3749" s="6"/>
      <c r="BAE3749" s="6"/>
      <c r="BAF3749" s="6"/>
      <c r="BAG3749" s="6"/>
      <c r="BAH3749" s="6"/>
      <c r="BAI3749" s="6"/>
      <c r="BAJ3749" s="6"/>
      <c r="BAK3749" s="6"/>
      <c r="BAL3749" s="6"/>
      <c r="BAM3749" s="6"/>
      <c r="BAN3749" s="6"/>
      <c r="BAO3749" s="6"/>
      <c r="BAP3749" s="6"/>
      <c r="BAQ3749" s="6"/>
      <c r="BAR3749" s="6"/>
      <c r="BAS3749" s="6"/>
      <c r="BAT3749" s="6"/>
      <c r="BAU3749" s="6"/>
      <c r="BAV3749" s="6"/>
      <c r="BAW3749" s="6"/>
      <c r="BAX3749" s="6"/>
      <c r="BAY3749" s="6"/>
      <c r="BAZ3749" s="6"/>
      <c r="BBA3749" s="6"/>
      <c r="BBB3749" s="6"/>
      <c r="BBC3749" s="6"/>
      <c r="BBD3749" s="6"/>
      <c r="BBE3749" s="6"/>
      <c r="BBF3749" s="6"/>
      <c r="BBG3749" s="6"/>
      <c r="BBH3749" s="6"/>
      <c r="BBI3749" s="6"/>
      <c r="BBJ3749" s="6"/>
      <c r="BBK3749" s="6"/>
      <c r="BBL3749" s="6"/>
      <c r="BBM3749" s="6"/>
      <c r="BBN3749" s="6"/>
      <c r="BBO3749" s="6"/>
      <c r="BBP3749" s="6"/>
      <c r="BBQ3749" s="6"/>
      <c r="BBR3749" s="6"/>
      <c r="BBS3749" s="6"/>
      <c r="BBT3749" s="6"/>
      <c r="BBU3749" s="6"/>
      <c r="BBV3749" s="6"/>
      <c r="BBW3749" s="6"/>
      <c r="BBX3749" s="6"/>
      <c r="BBY3749" s="6"/>
      <c r="BBZ3749" s="6"/>
      <c r="BCA3749" s="6"/>
      <c r="BCB3749" s="6"/>
      <c r="BCC3749" s="6"/>
      <c r="BCD3749" s="6"/>
      <c r="BCE3749" s="6"/>
      <c r="BCF3749" s="6"/>
      <c r="BCG3749" s="6"/>
      <c r="BCH3749" s="6"/>
      <c r="BCI3749" s="6"/>
      <c r="BCJ3749" s="6"/>
      <c r="BCK3749" s="6"/>
      <c r="BCL3749" s="6"/>
      <c r="BCM3749" s="6"/>
      <c r="BCN3749" s="6"/>
      <c r="BCO3749" s="6"/>
      <c r="BCP3749" s="6"/>
      <c r="BCQ3749" s="6"/>
      <c r="BCR3749" s="6"/>
      <c r="BCS3749" s="6"/>
      <c r="BCT3749" s="6"/>
      <c r="BCU3749" s="6"/>
      <c r="BCV3749" s="6"/>
      <c r="BCW3749" s="6"/>
      <c r="BCX3749" s="6"/>
      <c r="BCY3749" s="6"/>
      <c r="BCZ3749" s="6"/>
      <c r="BDA3749" s="6"/>
      <c r="BDB3749" s="6"/>
      <c r="BDC3749" s="6"/>
      <c r="BDD3749" s="6"/>
      <c r="BDE3749" s="6"/>
      <c r="BDF3749" s="6"/>
      <c r="BDG3749" s="6"/>
      <c r="BDH3749" s="6"/>
      <c r="BDI3749" s="6"/>
      <c r="BDJ3749" s="6"/>
      <c r="BDK3749" s="6"/>
      <c r="BDL3749" s="6"/>
      <c r="BDM3749" s="6"/>
      <c r="BDN3749" s="6"/>
      <c r="BDO3749" s="6"/>
      <c r="BDP3749" s="6"/>
      <c r="BDQ3749" s="6"/>
      <c r="BDR3749" s="6"/>
      <c r="BDS3749" s="6"/>
      <c r="BDT3749" s="6"/>
      <c r="BDU3749" s="6"/>
      <c r="BDV3749" s="6"/>
      <c r="BDW3749" s="6"/>
      <c r="BDX3749" s="6"/>
      <c r="BDY3749" s="6"/>
      <c r="BDZ3749" s="6"/>
      <c r="BEA3749" s="6"/>
      <c r="BEB3749" s="6"/>
      <c r="BEC3749" s="6"/>
      <c r="BED3749" s="6"/>
      <c r="BEE3749" s="6"/>
      <c r="BEF3749" s="6"/>
      <c r="BEG3749" s="6"/>
      <c r="BEH3749" s="6"/>
      <c r="BEI3749" s="6"/>
      <c r="BEJ3749" s="6"/>
      <c r="BEK3749" s="6"/>
      <c r="BEL3749" s="6"/>
      <c r="BEM3749" s="6"/>
      <c r="BEN3749" s="6"/>
      <c r="BEO3749" s="6"/>
      <c r="BEP3749" s="6"/>
      <c r="BEQ3749" s="6"/>
      <c r="BER3749" s="6"/>
      <c r="BES3749" s="6"/>
      <c r="BET3749" s="6"/>
      <c r="BEU3749" s="6"/>
      <c r="BEV3749" s="6"/>
      <c r="BEW3749" s="6"/>
      <c r="BEX3749" s="6"/>
      <c r="BEY3749" s="6"/>
      <c r="BEZ3749" s="6"/>
      <c r="BFA3749" s="6"/>
      <c r="BFB3749" s="6"/>
      <c r="BFC3749" s="6"/>
      <c r="BFD3749" s="6"/>
      <c r="BFE3749" s="6"/>
      <c r="BFF3749" s="6"/>
      <c r="BFG3749" s="6"/>
      <c r="BFH3749" s="6"/>
      <c r="BFI3749" s="6"/>
      <c r="BFJ3749" s="6"/>
      <c r="BFK3749" s="6"/>
      <c r="BFL3749" s="6"/>
      <c r="BFM3749" s="6"/>
      <c r="BFN3749" s="6"/>
      <c r="BFO3749" s="6"/>
      <c r="BFP3749" s="6"/>
      <c r="BFQ3749" s="6"/>
      <c r="BFR3749" s="6"/>
      <c r="BFS3749" s="6"/>
      <c r="BFT3749" s="6"/>
      <c r="BFU3749" s="6"/>
      <c r="BFV3749" s="6"/>
      <c r="BFW3749" s="6"/>
      <c r="BFX3749" s="6"/>
      <c r="BFY3749" s="6"/>
      <c r="BFZ3749" s="6"/>
      <c r="BGA3749" s="6"/>
      <c r="BGB3749" s="6"/>
      <c r="BGC3749" s="6"/>
      <c r="BGD3749" s="6"/>
      <c r="BGE3749" s="6"/>
      <c r="BGF3749" s="6"/>
      <c r="BGG3749" s="6"/>
      <c r="BGH3749" s="6"/>
      <c r="BGI3749" s="6"/>
      <c r="BGJ3749" s="6"/>
      <c r="BGK3749" s="6"/>
      <c r="BGL3749" s="6"/>
      <c r="BGM3749" s="6"/>
      <c r="BGN3749" s="6"/>
      <c r="BGO3749" s="6"/>
      <c r="BGP3749" s="6"/>
      <c r="BGQ3749" s="6"/>
      <c r="BGR3749" s="6"/>
      <c r="BGS3749" s="6"/>
      <c r="BGT3749" s="6"/>
      <c r="BGU3749" s="6"/>
      <c r="BGV3749" s="6"/>
      <c r="BGW3749" s="6"/>
      <c r="BGX3749" s="6"/>
      <c r="BGY3749" s="6"/>
      <c r="BGZ3749" s="6"/>
      <c r="BHA3749" s="6"/>
      <c r="BHB3749" s="6"/>
      <c r="BHC3749" s="6"/>
      <c r="BHD3749" s="6"/>
      <c r="BHE3749" s="6"/>
      <c r="BHF3749" s="6"/>
      <c r="BHG3749" s="6"/>
      <c r="BHH3749" s="6"/>
      <c r="BHI3749" s="6"/>
      <c r="BHJ3749" s="6"/>
      <c r="BHK3749" s="6"/>
      <c r="BHL3749" s="6"/>
      <c r="BHM3749" s="6"/>
      <c r="BHN3749" s="6"/>
      <c r="BHO3749" s="6"/>
      <c r="BHP3749" s="6"/>
      <c r="BHQ3749" s="6"/>
      <c r="BHR3749" s="6"/>
      <c r="BHS3749" s="6"/>
      <c r="BHT3749" s="6"/>
      <c r="BHU3749" s="6"/>
      <c r="BHV3749" s="6"/>
      <c r="BHW3749" s="6"/>
      <c r="BHX3749" s="6"/>
      <c r="BHY3749" s="6"/>
      <c r="BHZ3749" s="6"/>
      <c r="BIA3749" s="6"/>
      <c r="BIB3749" s="6"/>
      <c r="BIC3749" s="6"/>
      <c r="BID3749" s="6"/>
      <c r="BIE3749" s="6"/>
      <c r="BIF3749" s="6"/>
      <c r="BIG3749" s="6"/>
      <c r="BIH3749" s="6"/>
      <c r="BII3749" s="6"/>
      <c r="BIJ3749" s="6"/>
      <c r="BIK3749" s="6"/>
      <c r="BIL3749" s="6"/>
      <c r="BIM3749" s="6"/>
      <c r="BIN3749" s="6"/>
      <c r="BIO3749" s="6"/>
      <c r="BIP3749" s="6"/>
      <c r="BIQ3749" s="6"/>
      <c r="BIR3749" s="6"/>
      <c r="BIS3749" s="6"/>
      <c r="BIT3749" s="6"/>
      <c r="BIU3749" s="6"/>
      <c r="BIV3749" s="6"/>
      <c r="BIW3749" s="6"/>
      <c r="BIX3749" s="6"/>
      <c r="BIY3749" s="6"/>
      <c r="BIZ3749" s="6"/>
      <c r="BJA3749" s="6"/>
      <c r="BJB3749" s="6"/>
      <c r="BJC3749" s="6"/>
      <c r="BJD3749" s="6"/>
      <c r="BJE3749" s="6"/>
      <c r="BJF3749" s="6"/>
      <c r="BJG3749" s="6"/>
      <c r="BJH3749" s="6"/>
      <c r="BJI3749" s="6"/>
      <c r="BJJ3749" s="6"/>
      <c r="BJK3749" s="6"/>
      <c r="BJL3749" s="6"/>
      <c r="BJM3749" s="6"/>
      <c r="BJN3749" s="6"/>
      <c r="BJO3749" s="6"/>
      <c r="BJP3749" s="6"/>
      <c r="BJQ3749" s="6"/>
      <c r="BJR3749" s="6"/>
      <c r="BJS3749" s="6"/>
      <c r="BJT3749" s="6"/>
      <c r="BJU3749" s="6"/>
      <c r="BJV3749" s="6"/>
      <c r="BJW3749" s="6"/>
      <c r="BJX3749" s="6"/>
      <c r="BJY3749" s="6"/>
      <c r="BJZ3749" s="6"/>
      <c r="BKA3749" s="6"/>
      <c r="BKB3749" s="6"/>
      <c r="BKC3749" s="6"/>
      <c r="BKD3749" s="6"/>
      <c r="BKE3749" s="6"/>
      <c r="BKF3749" s="6"/>
      <c r="BKG3749" s="6"/>
      <c r="BKH3749" s="6"/>
      <c r="BKI3749" s="6"/>
      <c r="BKJ3749" s="6"/>
      <c r="BKK3749" s="6"/>
      <c r="BKL3749" s="6"/>
      <c r="BKM3749" s="6"/>
      <c r="BKN3749" s="6"/>
      <c r="BKO3749" s="6"/>
      <c r="BKP3749" s="6"/>
      <c r="BKQ3749" s="6"/>
      <c r="BKR3749" s="6"/>
      <c r="BKS3749" s="6"/>
      <c r="BKT3749" s="6"/>
      <c r="BKU3749" s="6"/>
      <c r="BKV3749" s="6"/>
      <c r="BKW3749" s="6"/>
      <c r="BKX3749" s="6"/>
      <c r="BKY3749" s="6"/>
      <c r="BKZ3749" s="6"/>
      <c r="BLA3749" s="6"/>
      <c r="BLB3749" s="6"/>
      <c r="BLC3749" s="6"/>
      <c r="BLD3749" s="6"/>
      <c r="BLE3749" s="6"/>
      <c r="BLF3749" s="6"/>
      <c r="BLG3749" s="6"/>
      <c r="BLH3749" s="6"/>
      <c r="BLI3749" s="6"/>
      <c r="BLJ3749" s="6"/>
      <c r="BLK3749" s="6"/>
      <c r="BLL3749" s="6"/>
      <c r="BLM3749" s="6"/>
      <c r="BLN3749" s="6"/>
      <c r="BLO3749" s="6"/>
      <c r="BLP3749" s="6"/>
      <c r="BLQ3749" s="6"/>
      <c r="BLR3749" s="6"/>
      <c r="BLS3749" s="6"/>
      <c r="BLT3749" s="6"/>
      <c r="BLU3749" s="6"/>
      <c r="BLV3749" s="6"/>
      <c r="BLW3749" s="6"/>
      <c r="BLX3749" s="6"/>
      <c r="BLY3749" s="6"/>
      <c r="BLZ3749" s="6"/>
      <c r="BMA3749" s="6"/>
      <c r="BMB3749" s="6"/>
      <c r="BMC3749" s="6"/>
      <c r="BMD3749" s="6"/>
      <c r="BME3749" s="6"/>
      <c r="BMF3749" s="6"/>
      <c r="BMG3749" s="6"/>
      <c r="BMH3749" s="6"/>
      <c r="BMI3749" s="6"/>
      <c r="BMJ3749" s="6"/>
      <c r="BMK3749" s="6"/>
      <c r="BML3749" s="6"/>
      <c r="BMM3749" s="6"/>
      <c r="BMN3749" s="6"/>
      <c r="BMO3749" s="6"/>
      <c r="BMP3749" s="6"/>
      <c r="BMQ3749" s="6"/>
      <c r="BMR3749" s="6"/>
      <c r="BMS3749" s="6"/>
      <c r="BMT3749" s="6"/>
      <c r="BMU3749" s="6"/>
      <c r="BMV3749" s="6"/>
      <c r="BMW3749" s="6"/>
      <c r="BMX3749" s="6"/>
      <c r="BMY3749" s="6"/>
      <c r="BMZ3749" s="6"/>
      <c r="BNA3749" s="6"/>
      <c r="BNB3749" s="6"/>
      <c r="BNC3749" s="6"/>
      <c r="BND3749" s="6"/>
      <c r="BNE3749" s="6"/>
      <c r="BNF3749" s="6"/>
      <c r="BNG3749" s="6"/>
      <c r="BNH3749" s="6"/>
      <c r="BNI3749" s="6"/>
      <c r="BNJ3749" s="6"/>
      <c r="BNK3749" s="6"/>
      <c r="BNL3749" s="6"/>
      <c r="BNM3749" s="6"/>
      <c r="BNN3749" s="6"/>
      <c r="BNO3749" s="6"/>
      <c r="BNP3749" s="6"/>
      <c r="BNQ3749" s="6"/>
      <c r="BNR3749" s="6"/>
      <c r="BNS3749" s="6"/>
      <c r="BNT3749" s="6"/>
      <c r="BNU3749" s="6"/>
      <c r="BNV3749" s="6"/>
      <c r="BNW3749" s="6"/>
      <c r="BNX3749" s="6"/>
      <c r="BNY3749" s="6"/>
      <c r="BNZ3749" s="6"/>
      <c r="BOA3749" s="6"/>
      <c r="BOB3749" s="6"/>
      <c r="BOC3749" s="6"/>
      <c r="BOD3749" s="6"/>
      <c r="BOE3749" s="6"/>
      <c r="BOF3749" s="6"/>
      <c r="BOG3749" s="6"/>
      <c r="BOH3749" s="6"/>
      <c r="BOI3749" s="6"/>
      <c r="BOJ3749" s="6"/>
      <c r="BOK3749" s="6"/>
      <c r="BOL3749" s="6"/>
      <c r="BOM3749" s="6"/>
      <c r="BON3749" s="6"/>
      <c r="BOO3749" s="6"/>
      <c r="BOP3749" s="6"/>
      <c r="BOQ3749" s="6"/>
      <c r="BOR3749" s="6"/>
      <c r="BOS3749" s="6"/>
      <c r="BOT3749" s="6"/>
      <c r="BOU3749" s="6"/>
      <c r="BOV3749" s="6"/>
      <c r="BOW3749" s="6"/>
      <c r="BOX3749" s="6"/>
      <c r="BOY3749" s="6"/>
      <c r="BOZ3749" s="6"/>
      <c r="BPA3749" s="6"/>
      <c r="BPB3749" s="6"/>
      <c r="BPC3749" s="6"/>
      <c r="BPD3749" s="6"/>
      <c r="BPE3749" s="6"/>
      <c r="BPF3749" s="6"/>
      <c r="BPG3749" s="6"/>
      <c r="BPH3749" s="6"/>
      <c r="BPI3749" s="6"/>
      <c r="BPJ3749" s="6"/>
      <c r="BPK3749" s="6"/>
      <c r="BPL3749" s="6"/>
      <c r="BPM3749" s="6"/>
      <c r="BPN3749" s="6"/>
      <c r="BPO3749" s="6"/>
      <c r="BPP3749" s="6"/>
      <c r="BPQ3749" s="6"/>
      <c r="BPR3749" s="6"/>
      <c r="BPS3749" s="6"/>
      <c r="BPT3749" s="6"/>
      <c r="BPU3749" s="6"/>
      <c r="BPV3749" s="6"/>
      <c r="BPW3749" s="6"/>
      <c r="BPX3749" s="6"/>
      <c r="BPY3749" s="6"/>
      <c r="BPZ3749" s="6"/>
      <c r="BQA3749" s="6"/>
      <c r="BQB3749" s="6"/>
      <c r="BQC3749" s="6"/>
      <c r="BQD3749" s="6"/>
      <c r="BQE3749" s="6"/>
      <c r="BQF3749" s="6"/>
      <c r="BQG3749" s="6"/>
      <c r="BQH3749" s="6"/>
      <c r="BQI3749" s="6"/>
      <c r="BQJ3749" s="6"/>
      <c r="BQK3749" s="6"/>
      <c r="BQL3749" s="6"/>
      <c r="BQM3749" s="6"/>
      <c r="BQN3749" s="6"/>
      <c r="BQO3749" s="6"/>
      <c r="BQP3749" s="6"/>
      <c r="BQQ3749" s="6"/>
      <c r="BQR3749" s="6"/>
      <c r="BQS3749" s="6"/>
      <c r="BQT3749" s="6"/>
      <c r="BQU3749" s="6"/>
      <c r="BQV3749" s="6"/>
      <c r="BQW3749" s="6"/>
      <c r="BQX3749" s="6"/>
      <c r="BQY3749" s="6"/>
      <c r="BQZ3749" s="6"/>
      <c r="BRA3749" s="6"/>
      <c r="BRB3749" s="6"/>
      <c r="BRC3749" s="6"/>
      <c r="BRD3749" s="6"/>
      <c r="BRE3749" s="6"/>
      <c r="BRF3749" s="6"/>
      <c r="BRG3749" s="6"/>
      <c r="BRH3749" s="6"/>
      <c r="BRI3749" s="6"/>
      <c r="BRJ3749" s="6"/>
      <c r="BRK3749" s="6"/>
      <c r="BRL3749" s="6"/>
      <c r="BRM3749" s="6"/>
      <c r="BRN3749" s="6"/>
      <c r="BRO3749" s="6"/>
      <c r="BRP3749" s="6"/>
      <c r="BRQ3749" s="6"/>
      <c r="BRR3749" s="6"/>
      <c r="BRS3749" s="6"/>
      <c r="BRT3749" s="6"/>
      <c r="BRU3749" s="6"/>
      <c r="BRV3749" s="6"/>
      <c r="BRW3749" s="6"/>
      <c r="BRX3749" s="6"/>
      <c r="BRY3749" s="6"/>
      <c r="BRZ3749" s="6"/>
      <c r="BSA3749" s="6"/>
      <c r="BSB3749" s="6"/>
      <c r="BSC3749" s="6"/>
      <c r="BSD3749" s="6"/>
      <c r="BSE3749" s="6"/>
      <c r="BSF3749" s="6"/>
      <c r="BSG3749" s="6"/>
      <c r="BSH3749" s="6"/>
      <c r="BSI3749" s="6"/>
      <c r="BSJ3749" s="6"/>
      <c r="BSK3749" s="6"/>
      <c r="BSL3749" s="6"/>
      <c r="BSM3749" s="6"/>
      <c r="BSN3749" s="6"/>
      <c r="BSO3749" s="6"/>
      <c r="BSP3749" s="6"/>
      <c r="BSQ3749" s="6"/>
      <c r="BSR3749" s="6"/>
      <c r="BSS3749" s="6"/>
      <c r="BST3749" s="6"/>
      <c r="BSU3749" s="6"/>
      <c r="BSV3749" s="6"/>
      <c r="BSW3749" s="6"/>
      <c r="BSX3749" s="6"/>
      <c r="BSY3749" s="6"/>
      <c r="BSZ3749" s="6"/>
      <c r="BTA3749" s="6"/>
      <c r="BTB3749" s="6"/>
      <c r="BTC3749" s="6"/>
      <c r="BTD3749" s="6"/>
      <c r="BTE3749" s="6"/>
      <c r="BTF3749" s="6"/>
      <c r="BTG3749" s="6"/>
      <c r="BTH3749" s="6"/>
      <c r="BTI3749" s="6"/>
      <c r="BTJ3749" s="6"/>
      <c r="BTK3749" s="6"/>
      <c r="BTL3749" s="6"/>
      <c r="BTM3749" s="6"/>
      <c r="BTN3749" s="6"/>
      <c r="BTO3749" s="6"/>
      <c r="BTP3749" s="6"/>
      <c r="BTQ3749" s="6"/>
      <c r="BTR3749" s="6"/>
      <c r="BTS3749" s="6"/>
      <c r="BTT3749" s="6"/>
      <c r="BTU3749" s="6"/>
      <c r="BTV3749" s="6"/>
      <c r="BTW3749" s="6"/>
      <c r="BTX3749" s="6"/>
      <c r="BTY3749" s="6"/>
      <c r="BTZ3749" s="6"/>
      <c r="BUA3749" s="6"/>
      <c r="BUB3749" s="6"/>
      <c r="BUC3749" s="6"/>
      <c r="BUD3749" s="6"/>
      <c r="BUE3749" s="6"/>
      <c r="BUF3749" s="6"/>
      <c r="BUG3749" s="6"/>
      <c r="BUH3749" s="6"/>
      <c r="BUI3749" s="6"/>
      <c r="BUJ3749" s="6"/>
      <c r="BUK3749" s="6"/>
      <c r="BUL3749" s="6"/>
      <c r="BUM3749" s="6"/>
      <c r="BUN3749" s="6"/>
      <c r="BUO3749" s="6"/>
      <c r="BUP3749" s="6"/>
      <c r="BUQ3749" s="6"/>
      <c r="BUR3749" s="6"/>
      <c r="BUS3749" s="6"/>
      <c r="BUT3749" s="6"/>
      <c r="BUU3749" s="6"/>
      <c r="BUV3749" s="6"/>
      <c r="BUW3749" s="6"/>
      <c r="BUX3749" s="6"/>
      <c r="BUY3749" s="6"/>
      <c r="BUZ3749" s="6"/>
      <c r="BVA3749" s="6"/>
      <c r="BVB3749" s="6"/>
      <c r="BVC3749" s="6"/>
      <c r="BVD3749" s="6"/>
      <c r="BVE3749" s="6"/>
      <c r="BVF3749" s="6"/>
      <c r="BVG3749" s="6"/>
      <c r="BVH3749" s="6"/>
      <c r="BVI3749" s="6"/>
      <c r="BVJ3749" s="6"/>
      <c r="BVK3749" s="6"/>
      <c r="BVL3749" s="6"/>
      <c r="BVM3749" s="6"/>
      <c r="BVN3749" s="6"/>
      <c r="BVO3749" s="6"/>
      <c r="BVP3749" s="6"/>
      <c r="BVQ3749" s="6"/>
      <c r="BVR3749" s="6"/>
      <c r="BVS3749" s="6"/>
      <c r="BVT3749" s="6"/>
      <c r="BVU3749" s="6"/>
      <c r="BVV3749" s="6"/>
      <c r="BVW3749" s="6"/>
      <c r="BVX3749" s="6"/>
      <c r="BVY3749" s="6"/>
      <c r="BVZ3749" s="6"/>
      <c r="BWA3749" s="6"/>
      <c r="BWB3749" s="6"/>
      <c r="BWC3749" s="6"/>
      <c r="BWD3749" s="6"/>
      <c r="BWE3749" s="6"/>
      <c r="BWF3749" s="6"/>
      <c r="BWG3749" s="6"/>
      <c r="BWH3749" s="6"/>
      <c r="BWI3749" s="6"/>
      <c r="BWJ3749" s="6"/>
      <c r="BWK3749" s="6"/>
      <c r="BWL3749" s="6"/>
      <c r="BWM3749" s="6"/>
      <c r="BWN3749" s="6"/>
      <c r="BWO3749" s="6"/>
      <c r="BWP3749" s="6"/>
      <c r="BWQ3749" s="6"/>
      <c r="BWR3749" s="6"/>
      <c r="BWS3749" s="6"/>
      <c r="BWT3749" s="6"/>
      <c r="BWU3749" s="6"/>
      <c r="BWV3749" s="6"/>
      <c r="BWW3749" s="6"/>
      <c r="BWX3749" s="6"/>
      <c r="BWY3749" s="6"/>
      <c r="BWZ3749" s="6"/>
      <c r="BXA3749" s="6"/>
      <c r="BXB3749" s="6"/>
      <c r="BXC3749" s="6"/>
      <c r="BXD3749" s="6"/>
      <c r="BXE3749" s="6"/>
      <c r="BXF3749" s="6"/>
      <c r="BXG3749" s="6"/>
      <c r="BXH3749" s="6"/>
      <c r="BXI3749" s="6"/>
      <c r="BXJ3749" s="6"/>
      <c r="BXK3749" s="6"/>
      <c r="BXL3749" s="6"/>
      <c r="BXM3749" s="6"/>
      <c r="BXN3749" s="6"/>
      <c r="BXO3749" s="6"/>
      <c r="BXP3749" s="6"/>
      <c r="BXQ3749" s="6"/>
      <c r="BXR3749" s="6"/>
      <c r="BXS3749" s="6"/>
      <c r="BXT3749" s="6"/>
      <c r="BXU3749" s="6"/>
      <c r="BXV3749" s="6"/>
      <c r="BXW3749" s="6"/>
      <c r="BXX3749" s="6"/>
      <c r="BXY3749" s="6"/>
      <c r="BXZ3749" s="6"/>
      <c r="BYA3749" s="6"/>
      <c r="BYB3749" s="6"/>
      <c r="BYC3749" s="6"/>
      <c r="BYD3749" s="6"/>
      <c r="BYE3749" s="6"/>
      <c r="BYF3749" s="6"/>
      <c r="BYG3749" s="6"/>
      <c r="BYH3749" s="6"/>
      <c r="BYI3749" s="6"/>
      <c r="BYJ3749" s="6"/>
      <c r="BYK3749" s="6"/>
      <c r="BYL3749" s="6"/>
      <c r="BYM3749" s="6"/>
      <c r="BYN3749" s="6"/>
      <c r="BYO3749" s="6"/>
      <c r="BYP3749" s="6"/>
      <c r="BYQ3749" s="6"/>
      <c r="BYR3749" s="6"/>
      <c r="BYS3749" s="6"/>
      <c r="BYT3749" s="6"/>
      <c r="BYU3749" s="6"/>
      <c r="BYV3749" s="6"/>
      <c r="BYW3749" s="6"/>
      <c r="BYX3749" s="6"/>
      <c r="BYY3749" s="6"/>
      <c r="BYZ3749" s="6"/>
      <c r="BZA3749" s="6"/>
      <c r="BZB3749" s="6"/>
      <c r="BZC3749" s="6"/>
      <c r="BZD3749" s="6"/>
      <c r="BZE3749" s="6"/>
      <c r="BZF3749" s="6"/>
      <c r="BZG3749" s="6"/>
      <c r="BZH3749" s="6"/>
      <c r="BZI3749" s="6"/>
      <c r="BZJ3749" s="6"/>
      <c r="BZK3749" s="6"/>
      <c r="BZL3749" s="6"/>
      <c r="BZM3749" s="6"/>
      <c r="BZN3749" s="6"/>
      <c r="BZO3749" s="6"/>
      <c r="BZP3749" s="6"/>
      <c r="BZQ3749" s="6"/>
      <c r="BZR3749" s="6"/>
      <c r="BZS3749" s="6"/>
      <c r="BZT3749" s="6"/>
      <c r="BZU3749" s="6"/>
      <c r="BZV3749" s="6"/>
      <c r="BZW3749" s="6"/>
      <c r="BZX3749" s="6"/>
      <c r="BZY3749" s="6"/>
      <c r="BZZ3749" s="6"/>
      <c r="CAA3749" s="6"/>
      <c r="CAB3749" s="6"/>
      <c r="CAC3749" s="6"/>
      <c r="CAD3749" s="6"/>
      <c r="CAE3749" s="6"/>
      <c r="CAF3749" s="6"/>
      <c r="CAG3749" s="6"/>
      <c r="CAH3749" s="6"/>
      <c r="CAI3749" s="6"/>
      <c r="CAJ3749" s="6"/>
      <c r="CAK3749" s="6"/>
      <c r="CAL3749" s="6"/>
      <c r="CAM3749" s="6"/>
      <c r="CAN3749" s="6"/>
      <c r="CAO3749" s="6"/>
      <c r="CAP3749" s="6"/>
      <c r="CAQ3749" s="6"/>
      <c r="CAR3749" s="6"/>
      <c r="CAS3749" s="6"/>
      <c r="CAT3749" s="6"/>
      <c r="CAU3749" s="6"/>
      <c r="CAV3749" s="6"/>
      <c r="CAW3749" s="6"/>
      <c r="CAX3749" s="6"/>
      <c r="CAY3749" s="6"/>
      <c r="CAZ3749" s="6"/>
      <c r="CBA3749" s="6"/>
      <c r="CBB3749" s="6"/>
      <c r="CBC3749" s="6"/>
      <c r="CBD3749" s="6"/>
      <c r="CBE3749" s="6"/>
      <c r="CBF3749" s="6"/>
      <c r="CBG3749" s="6"/>
      <c r="CBH3749" s="6"/>
      <c r="CBI3749" s="6"/>
      <c r="CBJ3749" s="6"/>
      <c r="CBK3749" s="6"/>
      <c r="CBL3749" s="6"/>
      <c r="CBM3749" s="6"/>
      <c r="CBN3749" s="6"/>
      <c r="CBO3749" s="6"/>
      <c r="CBP3749" s="6"/>
      <c r="CBQ3749" s="6"/>
      <c r="CBR3749" s="6"/>
      <c r="CBS3749" s="6"/>
      <c r="CBT3749" s="6"/>
      <c r="CBU3749" s="6"/>
      <c r="CBV3749" s="6"/>
      <c r="CBW3749" s="6"/>
      <c r="CBX3749" s="6"/>
      <c r="CBY3749" s="6"/>
      <c r="CBZ3749" s="6"/>
      <c r="CCA3749" s="6"/>
      <c r="CCB3749" s="6"/>
      <c r="CCC3749" s="6"/>
      <c r="CCD3749" s="6"/>
      <c r="CCE3749" s="6"/>
      <c r="CCF3749" s="6"/>
      <c r="CCG3749" s="6"/>
      <c r="CCH3749" s="6"/>
      <c r="CCI3749" s="6"/>
      <c r="CCJ3749" s="6"/>
      <c r="CCK3749" s="6"/>
      <c r="CCL3749" s="6"/>
      <c r="CCM3749" s="6"/>
      <c r="CCN3749" s="6"/>
      <c r="CCO3749" s="6"/>
      <c r="CCP3749" s="6"/>
      <c r="CCQ3749" s="6"/>
      <c r="CCR3749" s="6"/>
      <c r="CCS3749" s="6"/>
      <c r="CCT3749" s="6"/>
      <c r="CCU3749" s="6"/>
      <c r="CCV3749" s="6"/>
      <c r="CCW3749" s="6"/>
      <c r="CCX3749" s="6"/>
      <c r="CCY3749" s="6"/>
      <c r="CCZ3749" s="6"/>
      <c r="CDA3749" s="6"/>
      <c r="CDB3749" s="6"/>
      <c r="CDC3749" s="6"/>
      <c r="CDD3749" s="6"/>
      <c r="CDE3749" s="6"/>
      <c r="CDF3749" s="6"/>
      <c r="CDG3749" s="6"/>
      <c r="CDH3749" s="6"/>
      <c r="CDI3749" s="6"/>
      <c r="CDJ3749" s="6"/>
      <c r="CDK3749" s="6"/>
      <c r="CDL3749" s="6"/>
      <c r="CDM3749" s="6"/>
      <c r="CDN3749" s="6"/>
      <c r="CDO3749" s="6"/>
      <c r="CDP3749" s="6"/>
      <c r="CDQ3749" s="6"/>
      <c r="CDR3749" s="6"/>
      <c r="CDS3749" s="6"/>
      <c r="CDT3749" s="6"/>
      <c r="CDU3749" s="6"/>
      <c r="CDV3749" s="6"/>
      <c r="CDW3749" s="6"/>
      <c r="CDX3749" s="6"/>
      <c r="CDY3749" s="6"/>
      <c r="CDZ3749" s="6"/>
      <c r="CEA3749" s="6"/>
      <c r="CEB3749" s="6"/>
      <c r="CEC3749" s="6"/>
      <c r="CED3749" s="6"/>
      <c r="CEE3749" s="6"/>
      <c r="CEF3749" s="6"/>
      <c r="CEG3749" s="6"/>
      <c r="CEH3749" s="6"/>
      <c r="CEI3749" s="6"/>
      <c r="CEJ3749" s="6"/>
      <c r="CEK3749" s="6"/>
      <c r="CEL3749" s="6"/>
      <c r="CEM3749" s="6"/>
      <c r="CEN3749" s="6"/>
      <c r="CEO3749" s="6"/>
      <c r="CEP3749" s="6"/>
      <c r="CEQ3749" s="6"/>
      <c r="CER3749" s="6"/>
      <c r="CES3749" s="6"/>
      <c r="CET3749" s="6"/>
      <c r="CEU3749" s="6"/>
      <c r="CEV3749" s="6"/>
      <c r="CEW3749" s="6"/>
      <c r="CEX3749" s="6"/>
      <c r="CEY3749" s="6"/>
      <c r="CEZ3749" s="6"/>
      <c r="CFA3749" s="6"/>
      <c r="CFB3749" s="6"/>
      <c r="CFC3749" s="6"/>
      <c r="CFD3749" s="6"/>
      <c r="CFE3749" s="6"/>
      <c r="CFF3749" s="6"/>
      <c r="CFG3749" s="6"/>
      <c r="CFH3749" s="6"/>
      <c r="CFI3749" s="6"/>
      <c r="CFJ3749" s="6"/>
      <c r="CFK3749" s="6"/>
      <c r="CFL3749" s="6"/>
      <c r="CFM3749" s="6"/>
      <c r="CFN3749" s="6"/>
      <c r="CFO3749" s="6"/>
      <c r="CFP3749" s="6"/>
      <c r="CFQ3749" s="6"/>
      <c r="CFR3749" s="6"/>
      <c r="CFS3749" s="6"/>
      <c r="CFT3749" s="6"/>
      <c r="CFU3749" s="6"/>
      <c r="CFV3749" s="6"/>
      <c r="CFW3749" s="6"/>
      <c r="CFX3749" s="6"/>
      <c r="CFY3749" s="6"/>
      <c r="CFZ3749" s="6"/>
      <c r="CGA3749" s="6"/>
      <c r="CGB3749" s="6"/>
      <c r="CGC3749" s="6"/>
      <c r="CGD3749" s="6"/>
      <c r="CGE3749" s="6"/>
      <c r="CGF3749" s="6"/>
      <c r="CGG3749" s="6"/>
      <c r="CGH3749" s="6"/>
      <c r="CGI3749" s="6"/>
      <c r="CGJ3749" s="6"/>
      <c r="CGK3749" s="6"/>
      <c r="CGL3749" s="6"/>
      <c r="CGM3749" s="6"/>
      <c r="CGN3749" s="6"/>
      <c r="CGO3749" s="6"/>
      <c r="CGP3749" s="6"/>
      <c r="CGQ3749" s="6"/>
      <c r="CGR3749" s="6"/>
      <c r="CGS3749" s="6"/>
      <c r="CGT3749" s="6"/>
      <c r="CGU3749" s="6"/>
      <c r="CGV3749" s="6"/>
      <c r="CGW3749" s="6"/>
      <c r="CGX3749" s="6"/>
      <c r="CGY3749" s="6"/>
      <c r="CGZ3749" s="6"/>
      <c r="CHA3749" s="6"/>
      <c r="CHB3749" s="6"/>
      <c r="CHC3749" s="6"/>
      <c r="CHD3749" s="6"/>
      <c r="CHE3749" s="6"/>
      <c r="CHF3749" s="6"/>
      <c r="CHG3749" s="6"/>
      <c r="CHH3749" s="6"/>
      <c r="CHI3749" s="6"/>
      <c r="CHJ3749" s="6"/>
      <c r="CHK3749" s="6"/>
      <c r="CHL3749" s="6"/>
      <c r="CHM3749" s="6"/>
      <c r="CHN3749" s="6"/>
      <c r="CHO3749" s="6"/>
      <c r="CHP3749" s="6"/>
      <c r="CHQ3749" s="6"/>
      <c r="CHR3749" s="6"/>
      <c r="CHS3749" s="6"/>
      <c r="CHT3749" s="6"/>
      <c r="CHU3749" s="6"/>
      <c r="CHV3749" s="6"/>
      <c r="CHW3749" s="6"/>
      <c r="CHX3749" s="6"/>
      <c r="CHY3749" s="6"/>
      <c r="CHZ3749" s="6"/>
      <c r="CIA3749" s="6"/>
      <c r="CIB3749" s="6"/>
      <c r="CIC3749" s="6"/>
      <c r="CID3749" s="6"/>
      <c r="CIE3749" s="6"/>
      <c r="CIF3749" s="6"/>
      <c r="CIG3749" s="6"/>
      <c r="CIH3749" s="6"/>
      <c r="CII3749" s="6"/>
      <c r="CIJ3749" s="6"/>
      <c r="CIK3749" s="6"/>
      <c r="CIL3749" s="6"/>
      <c r="CIM3749" s="6"/>
      <c r="CIN3749" s="6"/>
      <c r="CIO3749" s="6"/>
      <c r="CIP3749" s="6"/>
      <c r="CIQ3749" s="6"/>
      <c r="CIR3749" s="6"/>
      <c r="CIS3749" s="6"/>
      <c r="CIT3749" s="6"/>
      <c r="CIU3749" s="6"/>
      <c r="CIV3749" s="6"/>
      <c r="CIW3749" s="6"/>
      <c r="CIX3749" s="6"/>
      <c r="CIY3749" s="6"/>
      <c r="CIZ3749" s="6"/>
      <c r="CJA3749" s="6"/>
      <c r="CJB3749" s="6"/>
      <c r="CJC3749" s="6"/>
      <c r="CJD3749" s="6"/>
      <c r="CJE3749" s="6"/>
      <c r="CJF3749" s="6"/>
      <c r="CJG3749" s="6"/>
      <c r="CJH3749" s="6"/>
      <c r="CJI3749" s="6"/>
      <c r="CJJ3749" s="6"/>
      <c r="CJK3749" s="6"/>
      <c r="CJL3749" s="6"/>
      <c r="CJM3749" s="6"/>
      <c r="CJN3749" s="6"/>
      <c r="CJO3749" s="6"/>
      <c r="CJP3749" s="6"/>
      <c r="CJQ3749" s="6"/>
      <c r="CJR3749" s="6"/>
      <c r="CJS3749" s="6"/>
      <c r="CJT3749" s="6"/>
      <c r="CJU3749" s="6"/>
      <c r="CJV3749" s="6"/>
      <c r="CJW3749" s="6"/>
      <c r="CJX3749" s="6"/>
      <c r="CJY3749" s="6"/>
      <c r="CJZ3749" s="6"/>
      <c r="CKA3749" s="6"/>
      <c r="CKB3749" s="6"/>
      <c r="CKC3749" s="6"/>
      <c r="CKD3749" s="6"/>
      <c r="CKE3749" s="6"/>
      <c r="CKF3749" s="6"/>
      <c r="CKG3749" s="6"/>
      <c r="CKH3749" s="6"/>
      <c r="CKI3749" s="6"/>
      <c r="CKJ3749" s="6"/>
      <c r="CKK3749" s="6"/>
      <c r="CKL3749" s="6"/>
      <c r="CKM3749" s="6"/>
      <c r="CKN3749" s="6"/>
      <c r="CKO3749" s="6"/>
      <c r="CKP3749" s="6"/>
      <c r="CKQ3749" s="6"/>
      <c r="CKR3749" s="6"/>
      <c r="CKS3749" s="6"/>
      <c r="CKT3749" s="6"/>
      <c r="CKU3749" s="6"/>
      <c r="CKV3749" s="6"/>
      <c r="CKW3749" s="6"/>
      <c r="CKX3749" s="6"/>
      <c r="CKY3749" s="6"/>
      <c r="CKZ3749" s="6"/>
      <c r="CLA3749" s="6"/>
      <c r="CLB3749" s="6"/>
      <c r="CLC3749" s="6"/>
      <c r="CLD3749" s="6"/>
      <c r="CLE3749" s="6"/>
      <c r="CLF3749" s="6"/>
      <c r="CLG3749" s="6"/>
      <c r="CLH3749" s="6"/>
      <c r="CLI3749" s="6"/>
      <c r="CLJ3749" s="6"/>
      <c r="CLK3749" s="6"/>
      <c r="CLL3749" s="6"/>
      <c r="CLM3749" s="6"/>
      <c r="CLN3749" s="6"/>
      <c r="CLO3749" s="6"/>
      <c r="CLP3749" s="6"/>
      <c r="CLQ3749" s="6"/>
      <c r="CLR3749" s="6"/>
      <c r="CLS3749" s="6"/>
      <c r="CLT3749" s="6"/>
      <c r="CLU3749" s="6"/>
      <c r="CLV3749" s="6"/>
      <c r="CLW3749" s="6"/>
      <c r="CLX3749" s="6"/>
      <c r="CLY3749" s="6"/>
      <c r="CLZ3749" s="6"/>
      <c r="CMA3749" s="6"/>
      <c r="CMB3749" s="6"/>
      <c r="CMC3749" s="6"/>
      <c r="CMD3749" s="6"/>
      <c r="CME3749" s="6"/>
      <c r="CMF3749" s="6"/>
      <c r="CMG3749" s="6"/>
      <c r="CMH3749" s="6"/>
      <c r="CMI3749" s="6"/>
      <c r="CMJ3749" s="6"/>
      <c r="CMK3749" s="6"/>
      <c r="CML3749" s="6"/>
      <c r="CMM3749" s="6"/>
      <c r="CMN3749" s="6"/>
      <c r="CMO3749" s="6"/>
      <c r="CMP3749" s="6"/>
      <c r="CMQ3749" s="6"/>
      <c r="CMR3749" s="6"/>
      <c r="CMS3749" s="6"/>
      <c r="CMT3749" s="6"/>
      <c r="CMU3749" s="6"/>
      <c r="CMV3749" s="6"/>
      <c r="CMW3749" s="6"/>
      <c r="CMX3749" s="6"/>
      <c r="CMY3749" s="6"/>
      <c r="CMZ3749" s="6"/>
      <c r="CNA3749" s="6"/>
      <c r="CNB3749" s="6"/>
      <c r="CNC3749" s="6"/>
      <c r="CND3749" s="6"/>
      <c r="CNE3749" s="6"/>
      <c r="CNF3749" s="6"/>
      <c r="CNG3749" s="6"/>
      <c r="CNH3749" s="6"/>
      <c r="CNI3749" s="6"/>
      <c r="CNJ3749" s="6"/>
      <c r="CNK3749" s="6"/>
      <c r="CNL3749" s="6"/>
      <c r="CNM3749" s="6"/>
      <c r="CNN3749" s="6"/>
      <c r="CNO3749" s="6"/>
      <c r="CNP3749" s="6"/>
      <c r="CNQ3749" s="6"/>
      <c r="CNR3749" s="6"/>
      <c r="CNS3749" s="6"/>
      <c r="CNT3749" s="6"/>
      <c r="CNU3749" s="6"/>
      <c r="CNV3749" s="6"/>
      <c r="CNW3749" s="6"/>
      <c r="CNX3749" s="6"/>
      <c r="CNY3749" s="6"/>
      <c r="CNZ3749" s="6"/>
      <c r="COA3749" s="6"/>
      <c r="COB3749" s="6"/>
      <c r="COC3749" s="6"/>
      <c r="COD3749" s="6"/>
      <c r="COE3749" s="6"/>
      <c r="COF3749" s="6"/>
      <c r="COG3749" s="6"/>
      <c r="COH3749" s="6"/>
      <c r="COI3749" s="6"/>
      <c r="COJ3749" s="6"/>
      <c r="COK3749" s="6"/>
      <c r="COL3749" s="6"/>
      <c r="COM3749" s="6"/>
      <c r="CON3749" s="6"/>
      <c r="COO3749" s="6"/>
      <c r="COP3749" s="6"/>
      <c r="COQ3749" s="6"/>
      <c r="COR3749" s="6"/>
      <c r="COS3749" s="6"/>
      <c r="COT3749" s="6"/>
      <c r="COU3749" s="6"/>
      <c r="COV3749" s="6"/>
      <c r="COW3749" s="6"/>
      <c r="COX3749" s="6"/>
      <c r="COY3749" s="6"/>
      <c r="COZ3749" s="6"/>
      <c r="CPA3749" s="6"/>
      <c r="CPB3749" s="6"/>
      <c r="CPC3749" s="6"/>
      <c r="CPD3749" s="6"/>
      <c r="CPE3749" s="6"/>
      <c r="CPF3749" s="6"/>
      <c r="CPG3749" s="6"/>
      <c r="CPH3749" s="6"/>
      <c r="CPI3749" s="6"/>
      <c r="CPJ3749" s="6"/>
      <c r="CPK3749" s="6"/>
      <c r="CPL3749" s="6"/>
      <c r="CPM3749" s="6"/>
      <c r="CPN3749" s="6"/>
      <c r="CPO3749" s="6"/>
      <c r="CPP3749" s="6"/>
      <c r="CPQ3749" s="6"/>
      <c r="CPR3749" s="6"/>
      <c r="CPS3749" s="6"/>
      <c r="CPT3749" s="6"/>
      <c r="CPU3749" s="6"/>
      <c r="CPV3749" s="6"/>
      <c r="CPW3749" s="6"/>
      <c r="CPX3749" s="6"/>
      <c r="CPY3749" s="6"/>
      <c r="CPZ3749" s="6"/>
      <c r="CQA3749" s="6"/>
      <c r="CQB3749" s="6"/>
      <c r="CQC3749" s="6"/>
      <c r="CQD3749" s="6"/>
      <c r="CQE3749" s="6"/>
      <c r="CQF3749" s="6"/>
      <c r="CQG3749" s="6"/>
      <c r="CQH3749" s="6"/>
      <c r="CQI3749" s="6"/>
      <c r="CQJ3749" s="6"/>
      <c r="CQK3749" s="6"/>
      <c r="CQL3749" s="6"/>
      <c r="CQM3749" s="6"/>
      <c r="CQN3749" s="6"/>
      <c r="CQO3749" s="6"/>
      <c r="CQP3749" s="6"/>
      <c r="CQQ3749" s="6"/>
      <c r="CQR3749" s="6"/>
      <c r="CQS3749" s="6"/>
      <c r="CQT3749" s="6"/>
      <c r="CQU3749" s="6"/>
      <c r="CQV3749" s="6"/>
      <c r="CQW3749" s="6"/>
      <c r="CQX3749" s="6"/>
      <c r="CQY3749" s="6"/>
      <c r="CQZ3749" s="6"/>
      <c r="CRA3749" s="6"/>
      <c r="CRB3749" s="6"/>
      <c r="CRC3749" s="6"/>
      <c r="CRD3749" s="6"/>
      <c r="CRE3749" s="6"/>
      <c r="CRF3749" s="6"/>
      <c r="CRG3749" s="6"/>
      <c r="CRH3749" s="6"/>
      <c r="CRI3749" s="6"/>
      <c r="CRJ3749" s="6"/>
      <c r="CRK3749" s="6"/>
      <c r="CRL3749" s="6"/>
      <c r="CRM3749" s="6"/>
      <c r="CRN3749" s="6"/>
      <c r="CRO3749" s="6"/>
      <c r="CRP3749" s="6"/>
      <c r="CRQ3749" s="6"/>
      <c r="CRR3749" s="6"/>
      <c r="CRS3749" s="6"/>
      <c r="CRT3749" s="6"/>
      <c r="CRU3749" s="6"/>
      <c r="CRV3749" s="6"/>
      <c r="CRW3749" s="6"/>
      <c r="CRX3749" s="6"/>
      <c r="CRY3749" s="6"/>
      <c r="CRZ3749" s="6"/>
      <c r="CSA3749" s="6"/>
      <c r="CSB3749" s="6"/>
      <c r="CSC3749" s="6"/>
      <c r="CSD3749" s="6"/>
      <c r="CSE3749" s="6"/>
      <c r="CSF3749" s="6"/>
      <c r="CSG3749" s="6"/>
      <c r="CSH3749" s="6"/>
      <c r="CSI3749" s="6"/>
      <c r="CSJ3749" s="6"/>
      <c r="CSK3749" s="6"/>
      <c r="CSL3749" s="6"/>
      <c r="CSM3749" s="6"/>
      <c r="CSN3749" s="6"/>
      <c r="CSO3749" s="6"/>
      <c r="CSP3749" s="6"/>
      <c r="CSQ3749" s="6"/>
      <c r="CSR3749" s="6"/>
      <c r="CSS3749" s="6"/>
      <c r="CST3749" s="6"/>
      <c r="CSU3749" s="6"/>
      <c r="CSV3749" s="6"/>
      <c r="CSW3749" s="6"/>
      <c r="CSX3749" s="6"/>
      <c r="CSY3749" s="6"/>
      <c r="CSZ3749" s="6"/>
      <c r="CTA3749" s="6"/>
      <c r="CTB3749" s="6"/>
      <c r="CTC3749" s="6"/>
      <c r="CTD3749" s="6"/>
      <c r="CTE3749" s="6"/>
      <c r="CTF3749" s="6"/>
      <c r="CTG3749" s="6"/>
      <c r="CTH3749" s="6"/>
      <c r="CTI3749" s="6"/>
      <c r="CTJ3749" s="6"/>
      <c r="CTK3749" s="6"/>
      <c r="CTL3749" s="6"/>
      <c r="CTM3749" s="6"/>
      <c r="CTN3749" s="6"/>
      <c r="CTO3749" s="6"/>
      <c r="CTP3749" s="6"/>
      <c r="CTQ3749" s="6"/>
      <c r="CTR3749" s="6"/>
      <c r="CTS3749" s="6"/>
      <c r="CTT3749" s="6"/>
      <c r="CTU3749" s="6"/>
      <c r="CTV3749" s="6"/>
      <c r="CTW3749" s="6"/>
      <c r="CTX3749" s="6"/>
      <c r="CTY3749" s="6"/>
      <c r="CTZ3749" s="6"/>
      <c r="CUA3749" s="6"/>
      <c r="CUB3749" s="6"/>
      <c r="CUC3749" s="6"/>
      <c r="CUD3749" s="6"/>
      <c r="CUE3749" s="6"/>
      <c r="CUF3749" s="6"/>
      <c r="CUG3749" s="6"/>
      <c r="CUH3749" s="6"/>
      <c r="CUI3749" s="6"/>
      <c r="CUJ3749" s="6"/>
      <c r="CUK3749" s="6"/>
      <c r="CUL3749" s="6"/>
      <c r="CUM3749" s="6"/>
      <c r="CUN3749" s="6"/>
      <c r="CUO3749" s="6"/>
      <c r="CUP3749" s="6"/>
      <c r="CUQ3749" s="6"/>
      <c r="CUR3749" s="6"/>
      <c r="CUS3749" s="6"/>
      <c r="CUT3749" s="6"/>
      <c r="CUU3749" s="6"/>
      <c r="CUV3749" s="6"/>
      <c r="CUW3749" s="6"/>
      <c r="CUX3749" s="6"/>
      <c r="CUY3749" s="6"/>
      <c r="CUZ3749" s="6"/>
      <c r="CVA3749" s="6"/>
      <c r="CVB3749" s="6"/>
      <c r="CVC3749" s="6"/>
      <c r="CVD3749" s="6"/>
      <c r="CVE3749" s="6"/>
      <c r="CVF3749" s="6"/>
      <c r="CVG3749" s="6"/>
      <c r="CVH3749" s="6"/>
      <c r="CVI3749" s="6"/>
      <c r="CVJ3749" s="6"/>
      <c r="CVK3749" s="6"/>
      <c r="CVL3749" s="6"/>
      <c r="CVM3749" s="6"/>
      <c r="CVN3749" s="6"/>
      <c r="CVO3749" s="6"/>
      <c r="CVP3749" s="6"/>
      <c r="CVQ3749" s="6"/>
      <c r="CVR3749" s="6"/>
      <c r="CVS3749" s="6"/>
      <c r="CVT3749" s="6"/>
      <c r="CVU3749" s="6"/>
      <c r="CVV3749" s="6"/>
      <c r="CVW3749" s="6"/>
      <c r="CVX3749" s="6"/>
      <c r="CVY3749" s="6"/>
      <c r="CVZ3749" s="6"/>
      <c r="CWA3749" s="6"/>
      <c r="CWB3749" s="6"/>
      <c r="CWC3749" s="6"/>
      <c r="CWD3749" s="6"/>
      <c r="CWE3749" s="6"/>
      <c r="CWF3749" s="6"/>
      <c r="CWG3749" s="6"/>
      <c r="CWH3749" s="6"/>
      <c r="CWI3749" s="6"/>
      <c r="CWJ3749" s="6"/>
      <c r="CWK3749" s="6"/>
      <c r="CWL3749" s="6"/>
      <c r="CWM3749" s="6"/>
      <c r="CWN3749" s="6"/>
      <c r="CWO3749" s="6"/>
      <c r="CWP3749" s="6"/>
      <c r="CWQ3749" s="6"/>
      <c r="CWR3749" s="6"/>
      <c r="CWS3749" s="6"/>
      <c r="CWT3749" s="6"/>
      <c r="CWU3749" s="6"/>
      <c r="CWV3749" s="6"/>
      <c r="CWW3749" s="6"/>
      <c r="CWX3749" s="6"/>
      <c r="CWY3749" s="6"/>
      <c r="CWZ3749" s="6"/>
      <c r="CXA3749" s="6"/>
      <c r="CXB3749" s="6"/>
      <c r="CXC3749" s="6"/>
      <c r="CXD3749" s="6"/>
      <c r="CXE3749" s="6"/>
      <c r="CXF3749" s="6"/>
      <c r="CXG3749" s="6"/>
      <c r="CXH3749" s="6"/>
      <c r="CXI3749" s="6"/>
      <c r="CXJ3749" s="6"/>
      <c r="CXK3749" s="6"/>
      <c r="CXL3749" s="6"/>
      <c r="CXM3749" s="6"/>
      <c r="CXN3749" s="6"/>
      <c r="CXO3749" s="6"/>
      <c r="CXP3749" s="6"/>
      <c r="CXQ3749" s="6"/>
      <c r="CXR3749" s="6"/>
      <c r="CXS3749" s="6"/>
      <c r="CXT3749" s="6"/>
      <c r="CXU3749" s="6"/>
      <c r="CXV3749" s="6"/>
      <c r="CXW3749" s="6"/>
      <c r="CXX3749" s="6"/>
      <c r="CXY3749" s="6"/>
      <c r="CXZ3749" s="6"/>
      <c r="CYA3749" s="6"/>
      <c r="CYB3749" s="6"/>
      <c r="CYC3749" s="6"/>
      <c r="CYD3749" s="6"/>
      <c r="CYE3749" s="6"/>
      <c r="CYF3749" s="6"/>
      <c r="CYG3749" s="6"/>
      <c r="CYH3749" s="6"/>
      <c r="CYI3749" s="6"/>
      <c r="CYJ3749" s="6"/>
      <c r="CYK3749" s="6"/>
      <c r="CYL3749" s="6"/>
      <c r="CYM3749" s="6"/>
      <c r="CYN3749" s="6"/>
      <c r="CYO3749" s="6"/>
      <c r="CYP3749" s="6"/>
      <c r="CYQ3749" s="6"/>
      <c r="CYR3749" s="6"/>
      <c r="CYS3749" s="6"/>
      <c r="CYT3749" s="6"/>
      <c r="CYU3749" s="6"/>
      <c r="CYV3749" s="6"/>
      <c r="CYW3749" s="6"/>
      <c r="CYX3749" s="6"/>
      <c r="CYY3749" s="6"/>
      <c r="CYZ3749" s="6"/>
      <c r="CZA3749" s="6"/>
      <c r="CZB3749" s="6"/>
      <c r="CZC3749" s="6"/>
      <c r="CZD3749" s="6"/>
      <c r="CZE3749" s="6"/>
      <c r="CZF3749" s="6"/>
      <c r="CZG3749" s="6"/>
      <c r="CZH3749" s="6"/>
      <c r="CZI3749" s="6"/>
      <c r="CZJ3749" s="6"/>
      <c r="CZK3749" s="6"/>
      <c r="CZL3749" s="6"/>
      <c r="CZM3749" s="6"/>
      <c r="CZN3749" s="6"/>
      <c r="CZO3749" s="6"/>
      <c r="CZP3749" s="6"/>
      <c r="CZQ3749" s="6"/>
      <c r="CZR3749" s="6"/>
      <c r="CZS3749" s="6"/>
      <c r="CZT3749" s="6"/>
      <c r="CZU3749" s="6"/>
      <c r="CZV3749" s="6"/>
      <c r="CZW3749" s="6"/>
      <c r="CZX3749" s="6"/>
      <c r="CZY3749" s="6"/>
      <c r="CZZ3749" s="6"/>
      <c r="DAA3749" s="6"/>
      <c r="DAB3749" s="6"/>
      <c r="DAC3749" s="6"/>
      <c r="DAD3749" s="6"/>
      <c r="DAE3749" s="6"/>
      <c r="DAF3749" s="6"/>
      <c r="DAG3749" s="6"/>
      <c r="DAH3749" s="6"/>
      <c r="DAI3749" s="6"/>
      <c r="DAJ3749" s="6"/>
      <c r="DAK3749" s="6"/>
      <c r="DAL3749" s="6"/>
      <c r="DAM3749" s="6"/>
      <c r="DAN3749" s="6"/>
      <c r="DAO3749" s="6"/>
      <c r="DAP3749" s="6"/>
      <c r="DAQ3749" s="6"/>
      <c r="DAR3749" s="6"/>
      <c r="DAS3749" s="6"/>
      <c r="DAT3749" s="6"/>
      <c r="DAU3749" s="6"/>
      <c r="DAV3749" s="6"/>
      <c r="DAW3749" s="6"/>
      <c r="DAX3749" s="6"/>
      <c r="DAY3749" s="6"/>
      <c r="DAZ3749" s="6"/>
      <c r="DBA3749" s="6"/>
      <c r="DBB3749" s="6"/>
      <c r="DBC3749" s="6"/>
      <c r="DBD3749" s="6"/>
      <c r="DBE3749" s="6"/>
      <c r="DBF3749" s="6"/>
      <c r="DBG3749" s="6"/>
      <c r="DBH3749" s="6"/>
      <c r="DBI3749" s="6"/>
      <c r="DBJ3749" s="6"/>
      <c r="DBK3749" s="6"/>
      <c r="DBL3749" s="6"/>
      <c r="DBM3749" s="6"/>
      <c r="DBN3749" s="6"/>
      <c r="DBO3749" s="6"/>
      <c r="DBP3749" s="6"/>
      <c r="DBQ3749" s="6"/>
      <c r="DBR3749" s="6"/>
      <c r="DBS3749" s="6"/>
      <c r="DBT3749" s="6"/>
      <c r="DBU3749" s="6"/>
      <c r="DBV3749" s="6"/>
      <c r="DBW3749" s="6"/>
      <c r="DBX3749" s="6"/>
      <c r="DBY3749" s="6"/>
      <c r="DBZ3749" s="6"/>
      <c r="DCA3749" s="6"/>
      <c r="DCB3749" s="6"/>
      <c r="DCC3749" s="6"/>
      <c r="DCD3749" s="6"/>
      <c r="DCE3749" s="6"/>
      <c r="DCF3749" s="6"/>
      <c r="DCG3749" s="6"/>
      <c r="DCH3749" s="6"/>
      <c r="DCI3749" s="6"/>
      <c r="DCJ3749" s="6"/>
      <c r="DCK3749" s="6"/>
      <c r="DCL3749" s="6"/>
      <c r="DCM3749" s="6"/>
      <c r="DCN3749" s="6"/>
      <c r="DCO3749" s="6"/>
      <c r="DCP3749" s="6"/>
      <c r="DCQ3749" s="6"/>
      <c r="DCR3749" s="6"/>
      <c r="DCS3749" s="6"/>
      <c r="DCT3749" s="6"/>
      <c r="DCU3749" s="6"/>
      <c r="DCV3749" s="6"/>
      <c r="DCW3749" s="6"/>
      <c r="DCX3749" s="6"/>
      <c r="DCY3749" s="6"/>
      <c r="DCZ3749" s="6"/>
      <c r="DDA3749" s="6"/>
      <c r="DDB3749" s="6"/>
      <c r="DDC3749" s="6"/>
      <c r="DDD3749" s="6"/>
      <c r="DDE3749" s="6"/>
      <c r="DDF3749" s="6"/>
      <c r="DDG3749" s="6"/>
      <c r="DDH3749" s="6"/>
      <c r="DDI3749" s="6"/>
      <c r="DDJ3749" s="6"/>
      <c r="DDK3749" s="6"/>
      <c r="DDL3749" s="6"/>
      <c r="DDM3749" s="6"/>
      <c r="DDN3749" s="6"/>
      <c r="DDO3749" s="6"/>
      <c r="DDP3749" s="6"/>
      <c r="DDQ3749" s="6"/>
      <c r="DDR3749" s="6"/>
      <c r="DDS3749" s="6"/>
      <c r="DDT3749" s="6"/>
      <c r="DDU3749" s="6"/>
      <c r="DDV3749" s="6"/>
      <c r="DDW3749" s="6"/>
      <c r="DDX3749" s="6"/>
      <c r="DDY3749" s="6"/>
      <c r="DDZ3749" s="6"/>
      <c r="DEA3749" s="6"/>
      <c r="DEB3749" s="6"/>
      <c r="DEC3749" s="6"/>
      <c r="DED3749" s="6"/>
      <c r="DEE3749" s="6"/>
      <c r="DEF3749" s="6"/>
      <c r="DEG3749" s="6"/>
      <c r="DEH3749" s="6"/>
      <c r="DEI3749" s="6"/>
      <c r="DEJ3749" s="6"/>
      <c r="DEK3749" s="6"/>
      <c r="DEL3749" s="6"/>
      <c r="DEM3749" s="6"/>
      <c r="DEN3749" s="6"/>
      <c r="DEO3749" s="6"/>
      <c r="DEP3749" s="6"/>
      <c r="DEQ3749" s="6"/>
      <c r="DER3749" s="6"/>
      <c r="DES3749" s="6"/>
      <c r="DET3749" s="6"/>
      <c r="DEU3749" s="6"/>
      <c r="DEV3749" s="6"/>
      <c r="DEW3749" s="6"/>
      <c r="DEX3749" s="6"/>
      <c r="DEY3749" s="6"/>
      <c r="DEZ3749" s="6"/>
      <c r="DFA3749" s="6"/>
      <c r="DFB3749" s="6"/>
      <c r="DFC3749" s="6"/>
      <c r="DFD3749" s="6"/>
      <c r="DFE3749" s="6"/>
      <c r="DFF3749" s="6"/>
      <c r="DFG3749" s="6"/>
      <c r="DFH3749" s="6"/>
      <c r="DFI3749" s="6"/>
      <c r="DFJ3749" s="6"/>
      <c r="DFK3749" s="6"/>
      <c r="DFL3749" s="6"/>
      <c r="DFM3749" s="6"/>
      <c r="DFN3749" s="6"/>
      <c r="DFO3749" s="6"/>
      <c r="DFP3749" s="6"/>
      <c r="DFQ3749" s="6"/>
      <c r="DFR3749" s="6"/>
      <c r="DFS3749" s="6"/>
      <c r="DFT3749" s="6"/>
      <c r="DFU3749" s="6"/>
      <c r="DFV3749" s="6"/>
      <c r="DFW3749" s="6"/>
      <c r="DFX3749" s="6"/>
      <c r="DFY3749" s="6"/>
      <c r="DFZ3749" s="6"/>
      <c r="DGA3749" s="6"/>
      <c r="DGB3749" s="6"/>
      <c r="DGC3749" s="6"/>
      <c r="DGD3749" s="6"/>
      <c r="DGE3749" s="6"/>
      <c r="DGF3749" s="6"/>
      <c r="DGG3749" s="6"/>
      <c r="DGH3749" s="6"/>
      <c r="DGI3749" s="6"/>
      <c r="DGJ3749" s="6"/>
      <c r="DGK3749" s="6"/>
      <c r="DGL3749" s="6"/>
      <c r="DGM3749" s="6"/>
      <c r="DGN3749" s="6"/>
      <c r="DGO3749" s="6"/>
      <c r="DGP3749" s="6"/>
      <c r="DGQ3749" s="6"/>
      <c r="DGR3749" s="6"/>
      <c r="DGS3749" s="6"/>
      <c r="DGT3749" s="6"/>
      <c r="DGU3749" s="6"/>
      <c r="DGV3749" s="6"/>
      <c r="DGW3749" s="6"/>
      <c r="DGX3749" s="6"/>
      <c r="DGY3749" s="6"/>
      <c r="DGZ3749" s="6"/>
      <c r="DHA3749" s="6"/>
      <c r="DHB3749" s="6"/>
      <c r="DHC3749" s="6"/>
      <c r="DHD3749" s="6"/>
      <c r="DHE3749" s="6"/>
      <c r="DHF3749" s="6"/>
      <c r="DHG3749" s="6"/>
      <c r="DHH3749" s="6"/>
      <c r="DHI3749" s="6"/>
      <c r="DHJ3749" s="6"/>
      <c r="DHK3749" s="6"/>
      <c r="DHL3749" s="6"/>
      <c r="DHM3749" s="6"/>
      <c r="DHN3749" s="6"/>
      <c r="DHO3749" s="6"/>
      <c r="DHP3749" s="6"/>
      <c r="DHQ3749" s="6"/>
      <c r="DHR3749" s="6"/>
      <c r="DHS3749" s="6"/>
      <c r="DHT3749" s="6"/>
      <c r="DHU3749" s="6"/>
      <c r="DHV3749" s="6"/>
      <c r="DHW3749" s="6"/>
      <c r="DHX3749" s="6"/>
      <c r="DHY3749" s="6"/>
      <c r="DHZ3749" s="6"/>
      <c r="DIA3749" s="6"/>
      <c r="DIB3749" s="6"/>
      <c r="DIC3749" s="6"/>
      <c r="DID3749" s="6"/>
      <c r="DIE3749" s="6"/>
      <c r="DIF3749" s="6"/>
      <c r="DIG3749" s="6"/>
      <c r="DIH3749" s="6"/>
      <c r="DII3749" s="6"/>
      <c r="DIJ3749" s="6"/>
      <c r="DIK3749" s="6"/>
      <c r="DIL3749" s="6"/>
      <c r="DIM3749" s="6"/>
      <c r="DIN3749" s="6"/>
      <c r="DIO3749" s="6"/>
      <c r="DIP3749" s="6"/>
      <c r="DIQ3749" s="6"/>
      <c r="DIR3749" s="6"/>
      <c r="DIS3749" s="6"/>
      <c r="DIT3749" s="6"/>
      <c r="DIU3749" s="6"/>
      <c r="DIV3749" s="6"/>
      <c r="DIW3749" s="6"/>
      <c r="DIX3749" s="6"/>
      <c r="DIY3749" s="6"/>
      <c r="DIZ3749" s="6"/>
      <c r="DJA3749" s="6"/>
      <c r="DJB3749" s="6"/>
      <c r="DJC3749" s="6"/>
      <c r="DJD3749" s="6"/>
      <c r="DJE3749" s="6"/>
      <c r="DJF3749" s="6"/>
      <c r="DJG3749" s="6"/>
      <c r="DJH3749" s="6"/>
      <c r="DJI3749" s="6"/>
      <c r="DJJ3749" s="6"/>
      <c r="DJK3749" s="6"/>
      <c r="DJL3749" s="6"/>
      <c r="DJM3749" s="6"/>
      <c r="DJN3749" s="6"/>
      <c r="DJO3749" s="6"/>
      <c r="DJP3749" s="6"/>
      <c r="DJQ3749" s="6"/>
      <c r="DJR3749" s="6"/>
      <c r="DJS3749" s="6"/>
      <c r="DJT3749" s="6"/>
      <c r="DJU3749" s="6"/>
      <c r="DJV3749" s="6"/>
      <c r="DJW3749" s="6"/>
      <c r="DJX3749" s="6"/>
      <c r="DJY3749" s="6"/>
      <c r="DJZ3749" s="6"/>
      <c r="DKA3749" s="6"/>
      <c r="DKB3749" s="6"/>
      <c r="DKC3749" s="6"/>
      <c r="DKD3749" s="6"/>
      <c r="DKE3749" s="6"/>
      <c r="DKF3749" s="6"/>
      <c r="DKG3749" s="6"/>
      <c r="DKH3749" s="6"/>
      <c r="DKI3749" s="6"/>
      <c r="DKJ3749" s="6"/>
      <c r="DKK3749" s="6"/>
      <c r="DKL3749" s="6"/>
      <c r="DKM3749" s="6"/>
      <c r="DKN3749" s="6"/>
      <c r="DKO3749" s="6"/>
      <c r="DKP3749" s="6"/>
      <c r="DKQ3749" s="6"/>
      <c r="DKR3749" s="6"/>
      <c r="DKS3749" s="6"/>
      <c r="DKT3749" s="6"/>
      <c r="DKU3749" s="6"/>
      <c r="DKV3749" s="6"/>
      <c r="DKW3749" s="6"/>
      <c r="DKX3749" s="6"/>
      <c r="DKY3749" s="6"/>
      <c r="DKZ3749" s="6"/>
      <c r="DLA3749" s="6"/>
      <c r="DLB3749" s="6"/>
      <c r="DLC3749" s="6"/>
      <c r="DLD3749" s="6"/>
      <c r="DLE3749" s="6"/>
      <c r="DLF3749" s="6"/>
      <c r="DLG3749" s="6"/>
      <c r="DLH3749" s="6"/>
      <c r="DLI3749" s="6"/>
      <c r="DLJ3749" s="6"/>
      <c r="DLK3749" s="6"/>
      <c r="DLL3749" s="6"/>
      <c r="DLM3749" s="6"/>
      <c r="DLN3749" s="6"/>
      <c r="DLO3749" s="6"/>
      <c r="DLP3749" s="6"/>
      <c r="DLQ3749" s="6"/>
      <c r="DLR3749" s="6"/>
      <c r="DLS3749" s="6"/>
      <c r="DLT3749" s="6"/>
      <c r="DLU3749" s="6"/>
      <c r="DLV3749" s="6"/>
      <c r="DLW3749" s="6"/>
      <c r="DLX3749" s="6"/>
      <c r="DLY3749" s="6"/>
      <c r="DLZ3749" s="6"/>
      <c r="DMA3749" s="6"/>
      <c r="DMB3749" s="6"/>
      <c r="DMC3749" s="6"/>
      <c r="DMD3749" s="6"/>
      <c r="DME3749" s="6"/>
      <c r="DMF3749" s="6"/>
      <c r="DMG3749" s="6"/>
      <c r="DMH3749" s="6"/>
      <c r="DMI3749" s="6"/>
      <c r="DMJ3749" s="6"/>
      <c r="DMK3749" s="6"/>
      <c r="DML3749" s="6"/>
      <c r="DMM3749" s="6"/>
      <c r="DMN3749" s="6"/>
      <c r="DMO3749" s="6"/>
      <c r="DMP3749" s="6"/>
      <c r="DMQ3749" s="6"/>
      <c r="DMR3749" s="6"/>
      <c r="DMS3749" s="6"/>
      <c r="DMT3749" s="6"/>
      <c r="DMU3749" s="6"/>
      <c r="DMV3749" s="6"/>
      <c r="DMW3749" s="6"/>
      <c r="DMX3749" s="6"/>
      <c r="DMY3749" s="6"/>
      <c r="DMZ3749" s="6"/>
      <c r="DNA3749" s="6"/>
      <c r="DNB3749" s="6"/>
      <c r="DNC3749" s="6"/>
      <c r="DND3749" s="6"/>
      <c r="DNE3749" s="6"/>
      <c r="DNF3749" s="6"/>
      <c r="DNG3749" s="6"/>
      <c r="DNH3749" s="6"/>
      <c r="DNI3749" s="6"/>
      <c r="DNJ3749" s="6"/>
      <c r="DNK3749" s="6"/>
      <c r="DNL3749" s="6"/>
      <c r="DNM3749" s="6"/>
      <c r="DNN3749" s="6"/>
      <c r="DNO3749" s="6"/>
      <c r="DNP3749" s="6"/>
      <c r="DNQ3749" s="6"/>
      <c r="DNR3749" s="6"/>
      <c r="DNS3749" s="6"/>
      <c r="DNT3749" s="6"/>
      <c r="DNU3749" s="6"/>
      <c r="DNV3749" s="6"/>
      <c r="DNW3749" s="6"/>
      <c r="DNX3749" s="6"/>
      <c r="DNY3749" s="6"/>
      <c r="DNZ3749" s="6"/>
      <c r="DOA3749" s="6"/>
      <c r="DOB3749" s="6"/>
      <c r="DOC3749" s="6"/>
      <c r="DOD3749" s="6"/>
      <c r="DOE3749" s="6"/>
      <c r="DOF3749" s="6"/>
      <c r="DOG3749" s="6"/>
      <c r="DOH3749" s="6"/>
      <c r="DOI3749" s="6"/>
      <c r="DOJ3749" s="6"/>
      <c r="DOK3749" s="6"/>
      <c r="DOL3749" s="6"/>
      <c r="DOM3749" s="6"/>
      <c r="DON3749" s="6"/>
      <c r="DOO3749" s="6"/>
      <c r="DOP3749" s="6"/>
      <c r="DOQ3749" s="6"/>
      <c r="DOR3749" s="6"/>
      <c r="DOS3749" s="6"/>
      <c r="DOT3749" s="6"/>
      <c r="DOU3749" s="6"/>
      <c r="DOV3749" s="6"/>
      <c r="DOW3749" s="6"/>
      <c r="DOX3749" s="6"/>
      <c r="DOY3749" s="6"/>
      <c r="DOZ3749" s="6"/>
      <c r="DPA3749" s="6"/>
      <c r="DPB3749" s="6"/>
      <c r="DPC3749" s="6"/>
      <c r="DPD3749" s="6"/>
      <c r="DPE3749" s="6"/>
      <c r="DPF3749" s="6"/>
      <c r="DPG3749" s="6"/>
      <c r="DPH3749" s="6"/>
      <c r="DPI3749" s="6"/>
      <c r="DPJ3749" s="6"/>
      <c r="DPK3749" s="6"/>
      <c r="DPL3749" s="6"/>
      <c r="DPM3749" s="6"/>
      <c r="DPN3749" s="6"/>
      <c r="DPO3749" s="6"/>
      <c r="DPP3749" s="6"/>
      <c r="DPQ3749" s="6"/>
      <c r="DPR3749" s="6"/>
      <c r="DPS3749" s="6"/>
      <c r="DPT3749" s="6"/>
      <c r="DPU3749" s="6"/>
      <c r="DPV3749" s="6"/>
      <c r="DPW3749" s="6"/>
      <c r="DPX3749" s="6"/>
      <c r="DPY3749" s="6"/>
      <c r="DPZ3749" s="6"/>
      <c r="DQA3749" s="6"/>
      <c r="DQB3749" s="6"/>
      <c r="DQC3749" s="6"/>
      <c r="DQD3749" s="6"/>
      <c r="DQE3749" s="6"/>
      <c r="DQF3749" s="6"/>
      <c r="DQG3749" s="6"/>
      <c r="DQH3749" s="6"/>
      <c r="DQI3749" s="6"/>
      <c r="DQJ3749" s="6"/>
      <c r="DQK3749" s="6"/>
      <c r="DQL3749" s="6"/>
      <c r="DQM3749" s="6"/>
      <c r="DQN3749" s="6"/>
      <c r="DQO3749" s="6"/>
      <c r="DQP3749" s="6"/>
      <c r="DQQ3749" s="6"/>
      <c r="DQR3749" s="6"/>
      <c r="DQS3749" s="6"/>
      <c r="DQT3749" s="6"/>
      <c r="DQU3749" s="6"/>
      <c r="DQV3749" s="6"/>
      <c r="DQW3749" s="6"/>
      <c r="DQX3749" s="6"/>
      <c r="DQY3749" s="6"/>
      <c r="DQZ3749" s="6"/>
      <c r="DRA3749" s="6"/>
      <c r="DRB3749" s="6"/>
      <c r="DRC3749" s="6"/>
      <c r="DRD3749" s="6"/>
      <c r="DRE3749" s="6"/>
      <c r="DRF3749" s="6"/>
      <c r="DRG3749" s="6"/>
      <c r="DRH3749" s="6"/>
      <c r="DRI3749" s="6"/>
      <c r="DRJ3749" s="6"/>
      <c r="DRK3749" s="6"/>
      <c r="DRL3749" s="6"/>
      <c r="DRM3749" s="6"/>
      <c r="DRN3749" s="6"/>
      <c r="DRO3749" s="6"/>
      <c r="DRP3749" s="6"/>
      <c r="DRQ3749" s="6"/>
      <c r="DRR3749" s="6"/>
      <c r="DRS3749" s="6"/>
      <c r="DRT3749" s="6"/>
      <c r="DRU3749" s="6"/>
      <c r="DRV3749" s="6"/>
      <c r="DRW3749" s="6"/>
      <c r="DRX3749" s="6"/>
      <c r="DRY3749" s="6"/>
      <c r="DRZ3749" s="6"/>
      <c r="DSA3749" s="6"/>
      <c r="DSB3749" s="6"/>
      <c r="DSC3749" s="6"/>
      <c r="DSD3749" s="6"/>
      <c r="DSE3749" s="6"/>
      <c r="DSF3749" s="6"/>
      <c r="DSG3749" s="6"/>
      <c r="DSH3749" s="6"/>
      <c r="DSI3749" s="6"/>
      <c r="DSJ3749" s="6"/>
      <c r="DSK3749" s="6"/>
      <c r="DSL3749" s="6"/>
      <c r="DSM3749" s="6"/>
      <c r="DSN3749" s="6"/>
      <c r="DSO3749" s="6"/>
      <c r="DSP3749" s="6"/>
      <c r="DSQ3749" s="6"/>
      <c r="DSR3749" s="6"/>
      <c r="DSS3749" s="6"/>
      <c r="DST3749" s="6"/>
      <c r="DSU3749" s="6"/>
      <c r="DSV3749" s="6"/>
      <c r="DSW3749" s="6"/>
      <c r="DSX3749" s="6"/>
      <c r="DSY3749" s="6"/>
      <c r="DSZ3749" s="6"/>
      <c r="DTA3749" s="6"/>
      <c r="DTB3749" s="6"/>
      <c r="DTC3749" s="6"/>
      <c r="DTD3749" s="6"/>
      <c r="DTE3749" s="6"/>
      <c r="DTF3749" s="6"/>
      <c r="DTG3749" s="6"/>
      <c r="DTH3749" s="6"/>
      <c r="DTI3749" s="6"/>
      <c r="DTJ3749" s="6"/>
      <c r="DTK3749" s="6"/>
      <c r="DTL3749" s="6"/>
      <c r="DTM3749" s="6"/>
      <c r="DTN3749" s="6"/>
      <c r="DTO3749" s="6"/>
      <c r="DTP3749" s="6"/>
      <c r="DTQ3749" s="6"/>
      <c r="DTR3749" s="6"/>
      <c r="DTS3749" s="6"/>
      <c r="DTT3749" s="6"/>
      <c r="DTU3749" s="6"/>
      <c r="DTV3749" s="6"/>
      <c r="DTW3749" s="6"/>
      <c r="DTX3749" s="6"/>
      <c r="DTY3749" s="6"/>
      <c r="DTZ3749" s="6"/>
      <c r="DUA3749" s="6"/>
      <c r="DUB3749" s="6"/>
      <c r="DUC3749" s="6"/>
      <c r="DUD3749" s="6"/>
      <c r="DUE3749" s="6"/>
      <c r="DUF3749" s="6"/>
      <c r="DUG3749" s="6"/>
      <c r="DUH3749" s="6"/>
      <c r="DUI3749" s="6"/>
      <c r="DUJ3749" s="6"/>
      <c r="DUK3749" s="6"/>
      <c r="DUL3749" s="6"/>
      <c r="DUM3749" s="6"/>
      <c r="DUN3749" s="6"/>
      <c r="DUO3749" s="6"/>
      <c r="DUP3749" s="6"/>
      <c r="DUQ3749" s="6"/>
      <c r="DUR3749" s="6"/>
      <c r="DUS3749" s="6"/>
      <c r="DUT3749" s="6"/>
      <c r="DUU3749" s="6"/>
      <c r="DUV3749" s="6"/>
      <c r="DUW3749" s="6"/>
      <c r="DUX3749" s="6"/>
      <c r="DUY3749" s="6"/>
      <c r="DUZ3749" s="6"/>
      <c r="DVA3749" s="6"/>
      <c r="DVB3749" s="6"/>
      <c r="DVC3749" s="6"/>
      <c r="DVD3749" s="6"/>
      <c r="DVE3749" s="6"/>
      <c r="DVF3749" s="6"/>
      <c r="DVG3749" s="6"/>
      <c r="DVH3749" s="6"/>
      <c r="DVI3749" s="6"/>
      <c r="DVJ3749" s="6"/>
      <c r="DVK3749" s="6"/>
      <c r="DVL3749" s="6"/>
      <c r="DVM3749" s="6"/>
      <c r="DVN3749" s="6"/>
      <c r="DVO3749" s="6"/>
      <c r="DVP3749" s="6"/>
      <c r="DVQ3749" s="6"/>
      <c r="DVR3749" s="6"/>
      <c r="DVS3749" s="6"/>
      <c r="DVT3749" s="6"/>
      <c r="DVU3749" s="6"/>
      <c r="DVV3749" s="6"/>
      <c r="DVW3749" s="6"/>
      <c r="DVX3749" s="6"/>
      <c r="DVY3749" s="6"/>
      <c r="DVZ3749" s="6"/>
      <c r="DWA3749" s="6"/>
      <c r="DWB3749" s="6"/>
      <c r="DWC3749" s="6"/>
      <c r="DWD3749" s="6"/>
      <c r="DWE3749" s="6"/>
      <c r="DWF3749" s="6"/>
      <c r="DWG3749" s="6"/>
      <c r="DWH3749" s="6"/>
      <c r="DWI3749" s="6"/>
      <c r="DWJ3749" s="6"/>
      <c r="DWK3749" s="6"/>
      <c r="DWL3749" s="6"/>
      <c r="DWM3749" s="6"/>
      <c r="DWN3749" s="6"/>
      <c r="DWO3749" s="6"/>
      <c r="DWP3749" s="6"/>
      <c r="DWQ3749" s="6"/>
      <c r="DWR3749" s="6"/>
      <c r="DWS3749" s="6"/>
      <c r="DWT3749" s="6"/>
      <c r="DWU3749" s="6"/>
      <c r="DWV3749" s="6"/>
      <c r="DWW3749" s="6"/>
      <c r="DWX3749" s="6"/>
      <c r="DWY3749" s="6"/>
      <c r="DWZ3749" s="6"/>
      <c r="DXA3749" s="6"/>
      <c r="DXB3749" s="6"/>
      <c r="DXC3749" s="6"/>
      <c r="DXD3749" s="6"/>
      <c r="DXE3749" s="6"/>
      <c r="DXF3749" s="6"/>
      <c r="DXG3749" s="6"/>
      <c r="DXH3749" s="6"/>
      <c r="DXI3749" s="6"/>
      <c r="DXJ3749" s="6"/>
      <c r="DXK3749" s="6"/>
      <c r="DXL3749" s="6"/>
      <c r="DXM3749" s="6"/>
      <c r="DXN3749" s="6"/>
      <c r="DXO3749" s="6"/>
      <c r="DXP3749" s="6"/>
      <c r="DXQ3749" s="6"/>
      <c r="DXR3749" s="6"/>
      <c r="DXS3749" s="6"/>
      <c r="DXT3749" s="6"/>
      <c r="DXU3749" s="6"/>
      <c r="DXV3749" s="6"/>
      <c r="DXW3749" s="6"/>
      <c r="DXX3749" s="6"/>
      <c r="DXY3749" s="6"/>
      <c r="DXZ3749" s="6"/>
      <c r="DYA3749" s="6"/>
      <c r="DYB3749" s="6"/>
      <c r="DYC3749" s="6"/>
      <c r="DYD3749" s="6"/>
      <c r="DYE3749" s="6"/>
      <c r="DYF3749" s="6"/>
      <c r="DYG3749" s="6"/>
      <c r="DYH3749" s="6"/>
      <c r="DYI3749" s="6"/>
      <c r="DYJ3749" s="6"/>
      <c r="DYK3749" s="6"/>
      <c r="DYL3749" s="6"/>
      <c r="DYM3749" s="6"/>
      <c r="DYN3749" s="6"/>
      <c r="DYO3749" s="6"/>
      <c r="DYP3749" s="6"/>
      <c r="DYQ3749" s="6"/>
      <c r="DYR3749" s="6"/>
      <c r="DYS3749" s="6"/>
      <c r="DYT3749" s="6"/>
      <c r="DYU3749" s="6"/>
      <c r="DYV3749" s="6"/>
      <c r="DYW3749" s="6"/>
      <c r="DYX3749" s="6"/>
      <c r="DYY3749" s="6"/>
      <c r="DYZ3749" s="6"/>
      <c r="DZA3749" s="6"/>
      <c r="DZB3749" s="6"/>
      <c r="DZC3749" s="6"/>
      <c r="DZD3749" s="6"/>
      <c r="DZE3749" s="6"/>
      <c r="DZF3749" s="6"/>
      <c r="DZG3749" s="6"/>
      <c r="DZH3749" s="6"/>
      <c r="DZI3749" s="6"/>
      <c r="DZJ3749" s="6"/>
      <c r="DZK3749" s="6"/>
      <c r="DZL3749" s="6"/>
      <c r="DZM3749" s="6"/>
      <c r="DZN3749" s="6"/>
      <c r="DZO3749" s="6"/>
      <c r="DZP3749" s="6"/>
      <c r="DZQ3749" s="6"/>
      <c r="DZR3749" s="6"/>
      <c r="DZS3749" s="6"/>
      <c r="DZT3749" s="6"/>
      <c r="DZU3749" s="6"/>
      <c r="DZV3749" s="6"/>
      <c r="DZW3749" s="6"/>
      <c r="DZX3749" s="6"/>
      <c r="DZY3749" s="6"/>
      <c r="DZZ3749" s="6"/>
      <c r="EAA3749" s="6"/>
      <c r="EAB3749" s="6"/>
      <c r="EAC3749" s="6"/>
      <c r="EAD3749" s="6"/>
      <c r="EAE3749" s="6"/>
      <c r="EAF3749" s="6"/>
      <c r="EAG3749" s="6"/>
      <c r="EAH3749" s="6"/>
      <c r="EAI3749" s="6"/>
      <c r="EAJ3749" s="6"/>
      <c r="EAK3749" s="6"/>
      <c r="EAL3749" s="6"/>
      <c r="EAM3749" s="6"/>
      <c r="EAN3749" s="6"/>
      <c r="EAO3749" s="6"/>
      <c r="EAP3749" s="6"/>
      <c r="EAQ3749" s="6"/>
      <c r="EAR3749" s="6"/>
      <c r="EAS3749" s="6"/>
      <c r="EAT3749" s="6"/>
      <c r="EAU3749" s="6"/>
      <c r="EAV3749" s="6"/>
      <c r="EAW3749" s="6"/>
      <c r="EAX3749" s="6"/>
      <c r="EAY3749" s="6"/>
      <c r="EAZ3749" s="6"/>
      <c r="EBA3749" s="6"/>
      <c r="EBB3749" s="6"/>
      <c r="EBC3749" s="6"/>
      <c r="EBD3749" s="6"/>
      <c r="EBE3749" s="6"/>
      <c r="EBF3749" s="6"/>
      <c r="EBG3749" s="6"/>
      <c r="EBH3749" s="6"/>
      <c r="EBI3749" s="6"/>
      <c r="EBJ3749" s="6"/>
      <c r="EBK3749" s="6"/>
      <c r="EBL3749" s="6"/>
      <c r="EBM3749" s="6"/>
      <c r="EBN3749" s="6"/>
      <c r="EBO3749" s="6"/>
      <c r="EBP3749" s="6"/>
      <c r="EBQ3749" s="6"/>
      <c r="EBR3749" s="6"/>
      <c r="EBS3749" s="6"/>
      <c r="EBT3749" s="6"/>
      <c r="EBU3749" s="6"/>
      <c r="EBV3749" s="6"/>
      <c r="EBW3749" s="6"/>
      <c r="EBX3749" s="6"/>
      <c r="EBY3749" s="6"/>
      <c r="EBZ3749" s="6"/>
      <c r="ECA3749" s="6"/>
      <c r="ECB3749" s="6"/>
      <c r="ECC3749" s="6"/>
      <c r="ECD3749" s="6"/>
      <c r="ECE3749" s="6"/>
      <c r="ECF3749" s="6"/>
      <c r="ECG3749" s="6"/>
      <c r="ECH3749" s="6"/>
      <c r="ECI3749" s="6"/>
      <c r="ECJ3749" s="6"/>
      <c r="ECK3749" s="6"/>
      <c r="ECL3749" s="6"/>
      <c r="ECM3749" s="6"/>
      <c r="ECN3749" s="6"/>
      <c r="ECO3749" s="6"/>
      <c r="ECP3749" s="6"/>
      <c r="ECQ3749" s="6"/>
      <c r="ECR3749" s="6"/>
      <c r="ECS3749" s="6"/>
      <c r="ECT3749" s="6"/>
      <c r="ECU3749" s="6"/>
      <c r="ECV3749" s="6"/>
      <c r="ECW3749" s="6"/>
      <c r="ECX3749" s="6"/>
      <c r="ECY3749" s="6"/>
      <c r="ECZ3749" s="6"/>
      <c r="EDA3749" s="6"/>
      <c r="EDB3749" s="6"/>
      <c r="EDC3749" s="6"/>
      <c r="EDD3749" s="6"/>
      <c r="EDE3749" s="6"/>
      <c r="EDF3749" s="6"/>
      <c r="EDG3749" s="6"/>
      <c r="EDH3749" s="6"/>
      <c r="EDI3749" s="6"/>
      <c r="EDJ3749" s="6"/>
      <c r="EDK3749" s="6"/>
      <c r="EDL3749" s="6"/>
      <c r="EDM3749" s="6"/>
      <c r="EDN3749" s="6"/>
      <c r="EDO3749" s="6"/>
      <c r="EDP3749" s="6"/>
      <c r="EDQ3749" s="6"/>
      <c r="EDR3749" s="6"/>
      <c r="EDS3749" s="6"/>
      <c r="EDT3749" s="6"/>
      <c r="EDU3749" s="6"/>
      <c r="EDV3749" s="6"/>
      <c r="EDW3749" s="6"/>
      <c r="EDX3749" s="6"/>
      <c r="EDY3749" s="6"/>
      <c r="EDZ3749" s="6"/>
      <c r="EEA3749" s="6"/>
      <c r="EEB3749" s="6"/>
      <c r="EEC3749" s="6"/>
      <c r="EED3749" s="6"/>
      <c r="EEE3749" s="6"/>
      <c r="EEF3749" s="6"/>
      <c r="EEG3749" s="6"/>
      <c r="EEH3749" s="6"/>
      <c r="EEI3749" s="6"/>
      <c r="EEJ3749" s="6"/>
      <c r="EEK3749" s="6"/>
      <c r="EEL3749" s="6"/>
      <c r="EEM3749" s="6"/>
      <c r="EEN3749" s="6"/>
      <c r="EEO3749" s="6"/>
      <c r="EEP3749" s="6"/>
      <c r="EEQ3749" s="6"/>
      <c r="EER3749" s="6"/>
      <c r="EES3749" s="6"/>
      <c r="EET3749" s="6"/>
      <c r="EEU3749" s="6"/>
      <c r="EEV3749" s="6"/>
      <c r="EEW3749" s="6"/>
      <c r="EEX3749" s="6"/>
      <c r="EEY3749" s="6"/>
      <c r="EEZ3749" s="6"/>
      <c r="EFA3749" s="6"/>
      <c r="EFB3749" s="6"/>
      <c r="EFC3749" s="6"/>
      <c r="EFD3749" s="6"/>
      <c r="EFE3749" s="6"/>
      <c r="EFF3749" s="6"/>
      <c r="EFG3749" s="6"/>
      <c r="EFH3749" s="6"/>
      <c r="EFI3749" s="6"/>
      <c r="EFJ3749" s="6"/>
      <c r="EFK3749" s="6"/>
      <c r="EFL3749" s="6"/>
      <c r="EFM3749" s="6"/>
      <c r="EFN3749" s="6"/>
      <c r="EFO3749" s="6"/>
      <c r="EFP3749" s="6"/>
      <c r="EFQ3749" s="6"/>
      <c r="EFR3749" s="6"/>
      <c r="EFS3749" s="6"/>
      <c r="EFT3749" s="6"/>
      <c r="EFU3749" s="6"/>
      <c r="EFV3749" s="6"/>
      <c r="EFW3749" s="6"/>
      <c r="EFX3749" s="6"/>
      <c r="EFY3749" s="6"/>
      <c r="EFZ3749" s="6"/>
      <c r="EGA3749" s="6"/>
      <c r="EGB3749" s="6"/>
      <c r="EGC3749" s="6"/>
      <c r="EGD3749" s="6"/>
      <c r="EGE3749" s="6"/>
      <c r="EGF3749" s="6"/>
      <c r="EGG3749" s="6"/>
      <c r="EGH3749" s="6"/>
      <c r="EGI3749" s="6"/>
      <c r="EGJ3749" s="6"/>
      <c r="EGK3749" s="6"/>
      <c r="EGL3749" s="6"/>
      <c r="EGM3749" s="6"/>
      <c r="EGN3749" s="6"/>
      <c r="EGO3749" s="6"/>
      <c r="EGP3749" s="6"/>
      <c r="EGQ3749" s="6"/>
      <c r="EGR3749" s="6"/>
      <c r="EGS3749" s="6"/>
      <c r="EGT3749" s="6"/>
      <c r="EGU3749" s="6"/>
      <c r="EGV3749" s="6"/>
      <c r="EGW3749" s="6"/>
      <c r="EGX3749" s="6"/>
      <c r="EGY3749" s="6"/>
      <c r="EGZ3749" s="6"/>
      <c r="EHA3749" s="6"/>
      <c r="EHB3749" s="6"/>
      <c r="EHC3749" s="6"/>
      <c r="EHD3749" s="6"/>
      <c r="EHE3749" s="6"/>
      <c r="EHF3749" s="6"/>
      <c r="EHG3749" s="6"/>
      <c r="EHH3749" s="6"/>
      <c r="EHI3749" s="6"/>
      <c r="EHJ3749" s="6"/>
      <c r="EHK3749" s="6"/>
      <c r="EHL3749" s="6"/>
      <c r="EHM3749" s="6"/>
      <c r="EHN3749" s="6"/>
      <c r="EHO3749" s="6"/>
      <c r="EHP3749" s="6"/>
      <c r="EHQ3749" s="6"/>
      <c r="EHR3749" s="6"/>
      <c r="EHS3749" s="6"/>
      <c r="EHT3749" s="6"/>
      <c r="EHU3749" s="6"/>
      <c r="EHV3749" s="6"/>
      <c r="EHW3749" s="6"/>
      <c r="EHX3749" s="6"/>
      <c r="EHY3749" s="6"/>
      <c r="EHZ3749" s="6"/>
      <c r="EIA3749" s="6"/>
      <c r="EIB3749" s="6"/>
      <c r="EIC3749" s="6"/>
      <c r="EID3749" s="6"/>
      <c r="EIE3749" s="6"/>
      <c r="EIF3749" s="6"/>
      <c r="EIG3749" s="6"/>
      <c r="EIH3749" s="6"/>
      <c r="EII3749" s="6"/>
      <c r="EIJ3749" s="6"/>
      <c r="EIK3749" s="6"/>
      <c r="EIL3749" s="6"/>
      <c r="EIM3749" s="6"/>
      <c r="EIN3749" s="6"/>
      <c r="EIO3749" s="6"/>
      <c r="EIP3749" s="6"/>
      <c r="EIQ3749" s="6"/>
      <c r="EIR3749" s="6"/>
      <c r="EIS3749" s="6"/>
      <c r="EIT3749" s="6"/>
      <c r="EIU3749" s="6"/>
      <c r="EIV3749" s="6"/>
      <c r="EIW3749" s="6"/>
      <c r="EIX3749" s="6"/>
      <c r="EIY3749" s="6"/>
      <c r="EIZ3749" s="6"/>
      <c r="EJA3749" s="6"/>
      <c r="EJB3749" s="6"/>
      <c r="EJC3749" s="6"/>
      <c r="EJD3749" s="6"/>
      <c r="EJE3749" s="6"/>
      <c r="EJF3749" s="6"/>
      <c r="EJG3749" s="6"/>
      <c r="EJH3749" s="6"/>
      <c r="EJI3749" s="6"/>
      <c r="EJJ3749" s="6"/>
      <c r="EJK3749" s="6"/>
      <c r="EJL3749" s="6"/>
      <c r="EJM3749" s="6"/>
      <c r="EJN3749" s="6"/>
      <c r="EJO3749" s="6"/>
      <c r="EJP3749" s="6"/>
      <c r="EJQ3749" s="6"/>
      <c r="EJR3749" s="6"/>
      <c r="EJS3749" s="6"/>
      <c r="EJT3749" s="6"/>
      <c r="EJU3749" s="6"/>
      <c r="EJV3749" s="6"/>
      <c r="EJW3749" s="6"/>
      <c r="EJX3749" s="6"/>
      <c r="EJY3749" s="6"/>
      <c r="EJZ3749" s="6"/>
      <c r="EKA3749" s="6"/>
      <c r="EKB3749" s="6"/>
      <c r="EKC3749" s="6"/>
      <c r="EKD3749" s="6"/>
      <c r="EKE3749" s="6"/>
      <c r="EKF3749" s="6"/>
      <c r="EKG3749" s="6"/>
      <c r="EKH3749" s="6"/>
      <c r="EKI3749" s="6"/>
      <c r="EKJ3749" s="6"/>
      <c r="EKK3749" s="6"/>
      <c r="EKL3749" s="6"/>
      <c r="EKM3749" s="6"/>
      <c r="EKN3749" s="6"/>
      <c r="EKO3749" s="6"/>
      <c r="EKP3749" s="6"/>
      <c r="EKQ3749" s="6"/>
      <c r="EKR3749" s="6"/>
      <c r="EKS3749" s="6"/>
      <c r="EKT3749" s="6"/>
      <c r="EKU3749" s="6"/>
      <c r="EKV3749" s="6"/>
      <c r="EKW3749" s="6"/>
      <c r="EKX3749" s="6"/>
      <c r="EKY3749" s="6"/>
      <c r="EKZ3749" s="6"/>
      <c r="ELA3749" s="6"/>
      <c r="ELB3749" s="6"/>
      <c r="ELC3749" s="6"/>
      <c r="ELD3749" s="6"/>
      <c r="ELE3749" s="6"/>
      <c r="ELF3749" s="6"/>
      <c r="ELG3749" s="6"/>
      <c r="ELH3749" s="6"/>
      <c r="ELI3749" s="6"/>
      <c r="ELJ3749" s="6"/>
      <c r="ELK3749" s="6"/>
      <c r="ELL3749" s="6"/>
      <c r="ELM3749" s="6"/>
      <c r="ELN3749" s="6"/>
      <c r="ELO3749" s="6"/>
      <c r="ELP3749" s="6"/>
      <c r="ELQ3749" s="6"/>
      <c r="ELR3749" s="6"/>
      <c r="ELS3749" s="6"/>
      <c r="ELT3749" s="6"/>
      <c r="ELU3749" s="6"/>
      <c r="ELV3749" s="6"/>
      <c r="ELW3749" s="6"/>
      <c r="ELX3749" s="6"/>
      <c r="ELY3749" s="6"/>
      <c r="ELZ3749" s="6"/>
      <c r="EMA3749" s="6"/>
      <c r="EMB3749" s="6"/>
      <c r="EMC3749" s="6"/>
      <c r="EMD3749" s="6"/>
      <c r="EME3749" s="6"/>
      <c r="EMF3749" s="6"/>
      <c r="EMG3749" s="6"/>
      <c r="EMH3749" s="6"/>
      <c r="EMI3749" s="6"/>
      <c r="EMJ3749" s="6"/>
      <c r="EMK3749" s="6"/>
      <c r="EML3749" s="6"/>
      <c r="EMM3749" s="6"/>
      <c r="EMN3749" s="6"/>
      <c r="EMO3749" s="6"/>
      <c r="EMP3749" s="6"/>
      <c r="EMQ3749" s="6"/>
      <c r="EMR3749" s="6"/>
      <c r="EMS3749" s="6"/>
      <c r="EMT3749" s="6"/>
      <c r="EMU3749" s="6"/>
      <c r="EMV3749" s="6"/>
      <c r="EMW3749" s="6"/>
      <c r="EMX3749" s="6"/>
      <c r="EMY3749" s="6"/>
      <c r="EMZ3749" s="6"/>
      <c r="ENA3749" s="6"/>
      <c r="ENB3749" s="6"/>
      <c r="ENC3749" s="6"/>
      <c r="END3749" s="6"/>
      <c r="ENE3749" s="6"/>
      <c r="ENF3749" s="6"/>
      <c r="ENG3749" s="6"/>
      <c r="ENH3749" s="6"/>
      <c r="ENI3749" s="6"/>
      <c r="ENJ3749" s="6"/>
      <c r="ENK3749" s="6"/>
      <c r="ENL3749" s="6"/>
      <c r="ENM3749" s="6"/>
      <c r="ENN3749" s="6"/>
      <c r="ENO3749" s="6"/>
      <c r="ENP3749" s="6"/>
      <c r="ENQ3749" s="6"/>
      <c r="ENR3749" s="6"/>
      <c r="ENS3749" s="6"/>
      <c r="ENT3749" s="6"/>
      <c r="ENU3749" s="6"/>
      <c r="ENV3749" s="6"/>
      <c r="ENW3749" s="6"/>
      <c r="ENX3749" s="6"/>
      <c r="ENY3749" s="6"/>
      <c r="ENZ3749" s="6"/>
      <c r="EOA3749" s="6"/>
      <c r="EOB3749" s="6"/>
      <c r="EOC3749" s="6"/>
      <c r="EOD3749" s="6"/>
      <c r="EOE3749" s="6"/>
      <c r="EOF3749" s="6"/>
      <c r="EOG3749" s="6"/>
      <c r="EOH3749" s="6"/>
      <c r="EOI3749" s="6"/>
      <c r="EOJ3749" s="6"/>
      <c r="EOK3749" s="6"/>
      <c r="EOL3749" s="6"/>
      <c r="EOM3749" s="6"/>
      <c r="EON3749" s="6"/>
      <c r="EOO3749" s="6"/>
      <c r="EOP3749" s="6"/>
      <c r="EOQ3749" s="6"/>
      <c r="EOR3749" s="6"/>
      <c r="EOS3749" s="6"/>
      <c r="EOT3749" s="6"/>
      <c r="EOU3749" s="6"/>
      <c r="EOV3749" s="6"/>
      <c r="EOW3749" s="6"/>
      <c r="EOX3749" s="6"/>
      <c r="EOY3749" s="6"/>
      <c r="EOZ3749" s="6"/>
      <c r="EPA3749" s="6"/>
      <c r="EPB3749" s="6"/>
      <c r="EPC3749" s="6"/>
      <c r="EPD3749" s="6"/>
      <c r="EPE3749" s="6"/>
      <c r="EPF3749" s="6"/>
      <c r="EPG3749" s="6"/>
      <c r="EPH3749" s="6"/>
      <c r="EPI3749" s="6"/>
      <c r="EPJ3749" s="6"/>
      <c r="EPK3749" s="6"/>
      <c r="EPL3749" s="6"/>
      <c r="EPM3749" s="6"/>
      <c r="EPN3749" s="6"/>
      <c r="EPO3749" s="6"/>
      <c r="EPP3749" s="6"/>
      <c r="EPQ3749" s="6"/>
      <c r="EPR3749" s="6"/>
      <c r="EPS3749" s="6"/>
      <c r="EPT3749" s="6"/>
      <c r="EPU3749" s="6"/>
      <c r="EPV3749" s="6"/>
      <c r="EPW3749" s="6"/>
      <c r="EPX3749" s="6"/>
      <c r="EPY3749" s="6"/>
      <c r="EPZ3749" s="6"/>
      <c r="EQA3749" s="6"/>
      <c r="EQB3749" s="6"/>
      <c r="EQC3749" s="6"/>
      <c r="EQD3749" s="6"/>
      <c r="EQE3749" s="6"/>
      <c r="EQF3749" s="6"/>
      <c r="EQG3749" s="6"/>
      <c r="EQH3749" s="6"/>
      <c r="EQI3749" s="6"/>
      <c r="EQJ3749" s="6"/>
      <c r="EQK3749" s="6"/>
      <c r="EQL3749" s="6"/>
      <c r="EQM3749" s="6"/>
      <c r="EQN3749" s="6"/>
      <c r="EQO3749" s="6"/>
      <c r="EQP3749" s="6"/>
      <c r="EQQ3749" s="6"/>
      <c r="EQR3749" s="6"/>
      <c r="EQS3749" s="6"/>
      <c r="EQT3749" s="6"/>
      <c r="EQU3749" s="6"/>
      <c r="EQV3749" s="6"/>
      <c r="EQW3749" s="6"/>
      <c r="EQX3749" s="6"/>
      <c r="EQY3749" s="6"/>
      <c r="EQZ3749" s="6"/>
      <c r="ERA3749" s="6"/>
      <c r="ERB3749" s="6"/>
      <c r="ERC3749" s="6"/>
      <c r="ERD3749" s="6"/>
      <c r="ERE3749" s="6"/>
      <c r="ERF3749" s="6"/>
      <c r="ERG3749" s="6"/>
      <c r="ERH3749" s="6"/>
      <c r="ERI3749" s="6"/>
      <c r="ERJ3749" s="6"/>
      <c r="ERK3749" s="6"/>
      <c r="ERL3749" s="6"/>
      <c r="ERM3749" s="6"/>
      <c r="ERN3749" s="6"/>
      <c r="ERO3749" s="6"/>
      <c r="ERP3749" s="6"/>
      <c r="ERQ3749" s="6"/>
      <c r="ERR3749" s="6"/>
      <c r="ERS3749" s="6"/>
      <c r="ERT3749" s="6"/>
      <c r="ERU3749" s="6"/>
      <c r="ERV3749" s="6"/>
      <c r="ERW3749" s="6"/>
      <c r="ERX3749" s="6"/>
      <c r="ERY3749" s="6"/>
      <c r="ERZ3749" s="6"/>
      <c r="ESA3749" s="6"/>
      <c r="ESB3749" s="6"/>
      <c r="ESC3749" s="6"/>
      <c r="ESD3749" s="6"/>
      <c r="ESE3749" s="6"/>
      <c r="ESF3749" s="6"/>
      <c r="ESG3749" s="6"/>
      <c r="ESH3749" s="6"/>
      <c r="ESI3749" s="6"/>
      <c r="ESJ3749" s="6"/>
      <c r="ESK3749" s="6"/>
      <c r="ESL3749" s="6"/>
      <c r="ESM3749" s="6"/>
      <c r="ESN3749" s="6"/>
      <c r="ESO3749" s="6"/>
      <c r="ESP3749" s="6"/>
      <c r="ESQ3749" s="6"/>
      <c r="ESR3749" s="6"/>
      <c r="ESS3749" s="6"/>
      <c r="EST3749" s="6"/>
      <c r="ESU3749" s="6"/>
      <c r="ESV3749" s="6"/>
      <c r="ESW3749" s="6"/>
      <c r="ESX3749" s="6"/>
      <c r="ESY3749" s="6"/>
      <c r="ESZ3749" s="6"/>
      <c r="ETA3749" s="6"/>
      <c r="ETB3749" s="6"/>
      <c r="ETC3749" s="6"/>
      <c r="ETD3749" s="6"/>
      <c r="ETE3749" s="6"/>
      <c r="ETF3749" s="6"/>
      <c r="ETG3749" s="6"/>
      <c r="ETH3749" s="6"/>
      <c r="ETI3749" s="6"/>
      <c r="ETJ3749" s="6"/>
      <c r="ETK3749" s="6"/>
      <c r="ETL3749" s="6"/>
      <c r="ETM3749" s="6"/>
      <c r="ETN3749" s="6"/>
      <c r="ETO3749" s="6"/>
      <c r="ETP3749" s="6"/>
      <c r="ETQ3749" s="6"/>
      <c r="ETR3749" s="6"/>
      <c r="ETS3749" s="6"/>
      <c r="ETT3749" s="6"/>
      <c r="ETU3749" s="6"/>
      <c r="ETV3749" s="6"/>
      <c r="ETW3749" s="6"/>
      <c r="ETX3749" s="6"/>
      <c r="ETY3749" s="6"/>
      <c r="ETZ3749" s="6"/>
      <c r="EUA3749" s="6"/>
      <c r="EUB3749" s="6"/>
      <c r="EUC3749" s="6"/>
      <c r="EUD3749" s="6"/>
      <c r="EUE3749" s="6"/>
      <c r="EUF3749" s="6"/>
      <c r="EUG3749" s="6"/>
      <c r="EUH3749" s="6"/>
      <c r="EUI3749" s="6"/>
      <c r="EUJ3749" s="6"/>
      <c r="EUK3749" s="6"/>
      <c r="EUL3749" s="6"/>
      <c r="EUM3749" s="6"/>
      <c r="EUN3749" s="6"/>
      <c r="EUO3749" s="6"/>
      <c r="EUP3749" s="6"/>
      <c r="EUQ3749" s="6"/>
      <c r="EUR3749" s="6"/>
      <c r="EUS3749" s="6"/>
      <c r="EUT3749" s="6"/>
      <c r="EUU3749" s="6"/>
      <c r="EUV3749" s="6"/>
      <c r="EUW3749" s="6"/>
      <c r="EUX3749" s="6"/>
      <c r="EUY3749" s="6"/>
      <c r="EUZ3749" s="6"/>
      <c r="EVA3749" s="6"/>
      <c r="EVB3749" s="6"/>
      <c r="EVC3749" s="6"/>
      <c r="EVD3749" s="6"/>
      <c r="EVE3749" s="6"/>
      <c r="EVF3749" s="6"/>
      <c r="EVG3749" s="6"/>
      <c r="EVH3749" s="6"/>
      <c r="EVI3749" s="6"/>
      <c r="EVJ3749" s="6"/>
      <c r="EVK3749" s="6"/>
      <c r="EVL3749" s="6"/>
      <c r="EVM3749" s="6"/>
      <c r="EVN3749" s="6"/>
      <c r="EVO3749" s="6"/>
      <c r="EVP3749" s="6"/>
      <c r="EVQ3749" s="6"/>
      <c r="EVR3749" s="6"/>
      <c r="EVS3749" s="6"/>
      <c r="EVT3749" s="6"/>
      <c r="EVU3749" s="6"/>
      <c r="EVV3749" s="6"/>
      <c r="EVW3749" s="6"/>
      <c r="EVX3749" s="6"/>
      <c r="EVY3749" s="6"/>
      <c r="EVZ3749" s="6"/>
      <c r="EWA3749" s="6"/>
      <c r="EWB3749" s="6"/>
      <c r="EWC3749" s="6"/>
      <c r="EWD3749" s="6"/>
      <c r="EWE3749" s="6"/>
      <c r="EWF3749" s="6"/>
      <c r="EWG3749" s="6"/>
      <c r="EWH3749" s="6"/>
      <c r="EWI3749" s="6"/>
      <c r="EWJ3749" s="6"/>
      <c r="EWK3749" s="6"/>
      <c r="EWL3749" s="6"/>
      <c r="EWM3749" s="6"/>
      <c r="EWN3749" s="6"/>
      <c r="EWO3749" s="6"/>
      <c r="EWP3749" s="6"/>
      <c r="EWQ3749" s="6"/>
      <c r="EWR3749" s="6"/>
      <c r="EWS3749" s="6"/>
      <c r="EWT3749" s="6"/>
      <c r="EWU3749" s="6"/>
      <c r="EWV3749" s="6"/>
      <c r="EWW3749" s="6"/>
      <c r="EWX3749" s="6"/>
      <c r="EWY3749" s="6"/>
      <c r="EWZ3749" s="6"/>
      <c r="EXA3749" s="6"/>
      <c r="EXB3749" s="6"/>
      <c r="EXC3749" s="6"/>
      <c r="EXD3749" s="6"/>
      <c r="EXE3749" s="6"/>
      <c r="EXF3749" s="6"/>
      <c r="EXG3749" s="6"/>
      <c r="EXH3749" s="6"/>
      <c r="EXI3749" s="6"/>
      <c r="EXJ3749" s="6"/>
      <c r="EXK3749" s="6"/>
      <c r="EXL3749" s="6"/>
      <c r="EXM3749" s="6"/>
      <c r="EXN3749" s="6"/>
      <c r="EXO3749" s="6"/>
      <c r="EXP3749" s="6"/>
      <c r="EXQ3749" s="6"/>
      <c r="EXR3749" s="6"/>
      <c r="EXS3749" s="6"/>
      <c r="EXT3749" s="6"/>
      <c r="EXU3749" s="6"/>
      <c r="EXV3749" s="6"/>
      <c r="EXW3749" s="6"/>
      <c r="EXX3749" s="6"/>
      <c r="EXY3749" s="6"/>
      <c r="EXZ3749" s="6"/>
      <c r="EYA3749" s="6"/>
      <c r="EYB3749" s="6"/>
      <c r="EYC3749" s="6"/>
      <c r="EYD3749" s="6"/>
      <c r="EYE3749" s="6"/>
      <c r="EYF3749" s="6"/>
      <c r="EYG3749" s="6"/>
      <c r="EYH3749" s="6"/>
      <c r="EYI3749" s="6"/>
      <c r="EYJ3749" s="6"/>
      <c r="EYK3749" s="6"/>
      <c r="EYL3749" s="6"/>
      <c r="EYM3749" s="6"/>
      <c r="EYN3749" s="6"/>
      <c r="EYO3749" s="6"/>
      <c r="EYP3749" s="6"/>
      <c r="EYQ3749" s="6"/>
      <c r="EYR3749" s="6"/>
      <c r="EYS3749" s="6"/>
      <c r="EYT3749" s="6"/>
      <c r="EYU3749" s="6"/>
      <c r="EYV3749" s="6"/>
      <c r="EYW3749" s="6"/>
      <c r="EYX3749" s="6"/>
      <c r="EYY3749" s="6"/>
      <c r="EYZ3749" s="6"/>
      <c r="EZA3749" s="6"/>
      <c r="EZB3749" s="6"/>
      <c r="EZC3749" s="6"/>
      <c r="EZD3749" s="6"/>
      <c r="EZE3749" s="6"/>
      <c r="EZF3749" s="6"/>
      <c r="EZG3749" s="6"/>
      <c r="EZH3749" s="6"/>
      <c r="EZI3749" s="6"/>
      <c r="EZJ3749" s="6"/>
      <c r="EZK3749" s="6"/>
      <c r="EZL3749" s="6"/>
      <c r="EZM3749" s="6"/>
      <c r="EZN3749" s="6"/>
      <c r="EZO3749" s="6"/>
      <c r="EZP3749" s="6"/>
      <c r="EZQ3749" s="6"/>
      <c r="EZR3749" s="6"/>
      <c r="EZS3749" s="6"/>
      <c r="EZT3749" s="6"/>
      <c r="EZU3749" s="6"/>
      <c r="EZV3749" s="6"/>
      <c r="EZW3749" s="6"/>
      <c r="EZX3749" s="6"/>
      <c r="EZY3749" s="6"/>
      <c r="EZZ3749" s="6"/>
      <c r="FAA3749" s="6"/>
      <c r="FAB3749" s="6"/>
      <c r="FAC3749" s="6"/>
      <c r="FAD3749" s="6"/>
      <c r="FAE3749" s="6"/>
      <c r="FAF3749" s="6"/>
      <c r="FAG3749" s="6"/>
      <c r="FAH3749" s="6"/>
      <c r="FAI3749" s="6"/>
      <c r="FAJ3749" s="6"/>
      <c r="FAK3749" s="6"/>
      <c r="FAL3749" s="6"/>
      <c r="FAM3749" s="6"/>
      <c r="FAN3749" s="6"/>
      <c r="FAO3749" s="6"/>
      <c r="FAP3749" s="6"/>
      <c r="FAQ3749" s="6"/>
      <c r="FAR3749" s="6"/>
      <c r="FAS3749" s="6"/>
      <c r="FAT3749" s="6"/>
      <c r="FAU3749" s="6"/>
      <c r="FAV3749" s="6"/>
      <c r="FAW3749" s="6"/>
      <c r="FAX3749" s="6"/>
      <c r="FAY3749" s="6"/>
      <c r="FAZ3749" s="6"/>
      <c r="FBA3749" s="6"/>
      <c r="FBB3749" s="6"/>
      <c r="FBC3749" s="6"/>
      <c r="FBD3749" s="6"/>
      <c r="FBE3749" s="6"/>
      <c r="FBF3749" s="6"/>
      <c r="FBG3749" s="6"/>
      <c r="FBH3749" s="6"/>
      <c r="FBI3749" s="6"/>
      <c r="FBJ3749" s="6"/>
      <c r="FBK3749" s="6"/>
      <c r="FBL3749" s="6"/>
      <c r="FBM3749" s="6"/>
      <c r="FBN3749" s="6"/>
      <c r="FBO3749" s="6"/>
      <c r="FBP3749" s="6"/>
      <c r="FBQ3749" s="6"/>
      <c r="FBR3749" s="6"/>
      <c r="FBS3749" s="6"/>
      <c r="FBT3749" s="6"/>
      <c r="FBU3749" s="6"/>
      <c r="FBV3749" s="6"/>
      <c r="FBW3749" s="6"/>
      <c r="FBX3749" s="6"/>
      <c r="FBY3749" s="6"/>
      <c r="FBZ3749" s="6"/>
      <c r="FCA3749" s="6"/>
      <c r="FCB3749" s="6"/>
      <c r="FCC3749" s="6"/>
      <c r="FCD3749" s="6"/>
      <c r="FCE3749" s="6"/>
      <c r="FCF3749" s="6"/>
      <c r="FCG3749" s="6"/>
      <c r="FCH3749" s="6"/>
      <c r="FCI3749" s="6"/>
      <c r="FCJ3749" s="6"/>
      <c r="FCK3749" s="6"/>
      <c r="FCL3749" s="6"/>
      <c r="FCM3749" s="6"/>
      <c r="FCN3749" s="6"/>
      <c r="FCO3749" s="6"/>
      <c r="FCP3749" s="6"/>
      <c r="FCQ3749" s="6"/>
      <c r="FCR3749" s="6"/>
      <c r="FCS3749" s="6"/>
      <c r="FCT3749" s="6"/>
      <c r="FCU3749" s="6"/>
      <c r="FCV3749" s="6"/>
      <c r="FCW3749" s="6"/>
      <c r="FCX3749" s="6"/>
      <c r="FCY3749" s="6"/>
      <c r="FCZ3749" s="6"/>
      <c r="FDA3749" s="6"/>
      <c r="FDB3749" s="6"/>
      <c r="FDC3749" s="6"/>
      <c r="FDD3749" s="6"/>
      <c r="FDE3749" s="6"/>
      <c r="FDF3749" s="6"/>
      <c r="FDG3749" s="6"/>
      <c r="FDH3749" s="6"/>
      <c r="FDI3749" s="6"/>
      <c r="FDJ3749" s="6"/>
      <c r="FDK3749" s="6"/>
      <c r="FDL3749" s="6"/>
      <c r="FDM3749" s="6"/>
      <c r="FDN3749" s="6"/>
      <c r="FDO3749" s="6"/>
      <c r="FDP3749" s="6"/>
      <c r="FDQ3749" s="6"/>
      <c r="FDR3749" s="6"/>
      <c r="FDS3749" s="6"/>
      <c r="FDT3749" s="6"/>
      <c r="FDU3749" s="6"/>
      <c r="FDV3749" s="6"/>
      <c r="FDW3749" s="6"/>
      <c r="FDX3749" s="6"/>
      <c r="FDY3749" s="6"/>
      <c r="FDZ3749" s="6"/>
      <c r="FEA3749" s="6"/>
      <c r="FEB3749" s="6"/>
      <c r="FEC3749" s="6"/>
      <c r="FED3749" s="6"/>
      <c r="FEE3749" s="6"/>
      <c r="FEF3749" s="6"/>
      <c r="FEG3749" s="6"/>
      <c r="FEH3749" s="6"/>
      <c r="FEI3749" s="6"/>
      <c r="FEJ3749" s="6"/>
      <c r="FEK3749" s="6"/>
      <c r="FEL3749" s="6"/>
      <c r="FEM3749" s="6"/>
      <c r="FEN3749" s="6"/>
      <c r="FEO3749" s="6"/>
      <c r="FEP3749" s="6"/>
      <c r="FEQ3749" s="6"/>
      <c r="FER3749" s="6"/>
      <c r="FES3749" s="6"/>
      <c r="FET3749" s="6"/>
      <c r="FEU3749" s="6"/>
      <c r="FEV3749" s="6"/>
      <c r="FEW3749" s="6"/>
      <c r="FEX3749" s="6"/>
      <c r="FEY3749" s="6"/>
      <c r="FEZ3749" s="6"/>
      <c r="FFA3749" s="6"/>
      <c r="FFB3749" s="6"/>
      <c r="FFC3749" s="6"/>
      <c r="FFD3749" s="6"/>
      <c r="FFE3749" s="6"/>
      <c r="FFF3749" s="6"/>
      <c r="FFG3749" s="6"/>
      <c r="FFH3749" s="6"/>
      <c r="FFI3749" s="6"/>
      <c r="FFJ3749" s="6"/>
      <c r="FFK3749" s="6"/>
      <c r="FFL3749" s="6"/>
      <c r="FFM3749" s="6"/>
      <c r="FFN3749" s="6"/>
      <c r="FFO3749" s="6"/>
      <c r="FFP3749" s="6"/>
      <c r="FFQ3749" s="6"/>
      <c r="FFR3749" s="6"/>
      <c r="FFS3749" s="6"/>
      <c r="FFT3749" s="6"/>
      <c r="FFU3749" s="6"/>
      <c r="FFV3749" s="6"/>
      <c r="FFW3749" s="6"/>
      <c r="FFX3749" s="6"/>
      <c r="FFY3749" s="6"/>
      <c r="FFZ3749" s="6"/>
      <c r="FGA3749" s="6"/>
      <c r="FGB3749" s="6"/>
      <c r="FGC3749" s="6"/>
      <c r="FGD3749" s="6"/>
      <c r="FGE3749" s="6"/>
      <c r="FGF3749" s="6"/>
      <c r="FGG3749" s="6"/>
      <c r="FGH3749" s="6"/>
      <c r="FGI3749" s="6"/>
      <c r="FGJ3749" s="6"/>
      <c r="FGK3749" s="6"/>
      <c r="FGL3749" s="6"/>
      <c r="FGM3749" s="6"/>
      <c r="FGN3749" s="6"/>
      <c r="FGO3749" s="6"/>
      <c r="FGP3749" s="6"/>
      <c r="FGQ3749" s="6"/>
      <c r="FGR3749" s="6"/>
      <c r="FGS3749" s="6"/>
      <c r="FGT3749" s="6"/>
      <c r="FGU3749" s="6"/>
      <c r="FGV3749" s="6"/>
      <c r="FGW3749" s="6"/>
      <c r="FGX3749" s="6"/>
      <c r="FGY3749" s="6"/>
      <c r="FGZ3749" s="6"/>
      <c r="FHA3749" s="6"/>
      <c r="FHB3749" s="6"/>
      <c r="FHC3749" s="6"/>
      <c r="FHD3749" s="6"/>
      <c r="FHE3749" s="6"/>
      <c r="FHF3749" s="6"/>
      <c r="FHG3749" s="6"/>
      <c r="FHH3749" s="6"/>
      <c r="FHI3749" s="6"/>
      <c r="FHJ3749" s="6"/>
      <c r="FHK3749" s="6"/>
      <c r="FHL3749" s="6"/>
      <c r="FHM3749" s="6"/>
      <c r="FHN3749" s="6"/>
      <c r="FHO3749" s="6"/>
      <c r="FHP3749" s="6"/>
      <c r="FHQ3749" s="6"/>
      <c r="FHR3749" s="6"/>
      <c r="FHS3749" s="6"/>
      <c r="FHT3749" s="6"/>
      <c r="FHU3749" s="6"/>
      <c r="FHV3749" s="6"/>
      <c r="FHW3749" s="6"/>
      <c r="FHX3749" s="6"/>
      <c r="FHY3749" s="6"/>
      <c r="FHZ3749" s="6"/>
      <c r="FIA3749" s="6"/>
      <c r="FIB3749" s="6"/>
      <c r="FIC3749" s="6"/>
      <c r="FID3749" s="6"/>
      <c r="FIE3749" s="6"/>
      <c r="FIF3749" s="6"/>
      <c r="FIG3749" s="6"/>
      <c r="FIH3749" s="6"/>
      <c r="FII3749" s="6"/>
      <c r="FIJ3749" s="6"/>
      <c r="FIK3749" s="6"/>
      <c r="FIL3749" s="6"/>
      <c r="FIM3749" s="6"/>
      <c r="FIN3749" s="6"/>
      <c r="FIO3749" s="6"/>
      <c r="FIP3749" s="6"/>
      <c r="FIQ3749" s="6"/>
      <c r="FIR3749" s="6"/>
      <c r="FIS3749" s="6"/>
      <c r="FIT3749" s="6"/>
      <c r="FIU3749" s="6"/>
      <c r="FIV3749" s="6"/>
      <c r="FIW3749" s="6"/>
      <c r="FIX3749" s="6"/>
      <c r="FIY3749" s="6"/>
      <c r="FIZ3749" s="6"/>
      <c r="FJA3749" s="6"/>
      <c r="FJB3749" s="6"/>
      <c r="FJC3749" s="6"/>
      <c r="FJD3749" s="6"/>
      <c r="FJE3749" s="6"/>
      <c r="FJF3749" s="6"/>
      <c r="FJG3749" s="6"/>
      <c r="FJH3749" s="6"/>
      <c r="FJI3749" s="6"/>
      <c r="FJJ3749" s="6"/>
      <c r="FJK3749" s="6"/>
      <c r="FJL3749" s="6"/>
      <c r="FJM3749" s="6"/>
      <c r="FJN3749" s="6"/>
      <c r="FJO3749" s="6"/>
      <c r="FJP3749" s="6"/>
      <c r="FJQ3749" s="6"/>
      <c r="FJR3749" s="6"/>
      <c r="FJS3749" s="6"/>
      <c r="FJT3749" s="6"/>
      <c r="FJU3749" s="6"/>
      <c r="FJV3749" s="6"/>
      <c r="FJW3749" s="6"/>
      <c r="FJX3749" s="6"/>
      <c r="FJY3749" s="6"/>
      <c r="FJZ3749" s="6"/>
      <c r="FKA3749" s="6"/>
      <c r="FKB3749" s="6"/>
      <c r="FKC3749" s="6"/>
      <c r="FKD3749" s="6"/>
      <c r="FKE3749" s="6"/>
      <c r="FKF3749" s="6"/>
      <c r="FKG3749" s="6"/>
      <c r="FKH3749" s="6"/>
      <c r="FKI3749" s="6"/>
      <c r="FKJ3749" s="6"/>
      <c r="FKK3749" s="6"/>
      <c r="FKL3749" s="6"/>
      <c r="FKM3749" s="6"/>
      <c r="FKN3749" s="6"/>
      <c r="FKO3749" s="6"/>
      <c r="FKP3749" s="6"/>
      <c r="FKQ3749" s="6"/>
      <c r="FKR3749" s="6"/>
      <c r="FKS3749" s="6"/>
      <c r="FKT3749" s="6"/>
      <c r="FKU3749" s="6"/>
      <c r="FKV3749" s="6"/>
      <c r="FKW3749" s="6"/>
      <c r="FKX3749" s="6"/>
      <c r="FKY3749" s="6"/>
      <c r="FKZ3749" s="6"/>
      <c r="FLA3749" s="6"/>
      <c r="FLB3749" s="6"/>
      <c r="FLC3749" s="6"/>
      <c r="FLD3749" s="6"/>
      <c r="FLE3749" s="6"/>
      <c r="FLF3749" s="6"/>
      <c r="FLG3749" s="6"/>
      <c r="FLH3749" s="6"/>
      <c r="FLI3749" s="6"/>
      <c r="FLJ3749" s="6"/>
      <c r="FLK3749" s="6"/>
      <c r="FLL3749" s="6"/>
      <c r="FLM3749" s="6"/>
      <c r="FLN3749" s="6"/>
      <c r="FLO3749" s="6"/>
      <c r="FLP3749" s="6"/>
      <c r="FLQ3749" s="6"/>
      <c r="FLR3749" s="6"/>
      <c r="FLS3749" s="6"/>
      <c r="FLT3749" s="6"/>
      <c r="FLU3749" s="6"/>
      <c r="FLV3749" s="6"/>
      <c r="FLW3749" s="6"/>
      <c r="FLX3749" s="6"/>
      <c r="FLY3749" s="6"/>
      <c r="FLZ3749" s="6"/>
      <c r="FMA3749" s="6"/>
      <c r="FMB3749" s="6"/>
      <c r="FMC3749" s="6"/>
      <c r="FMD3749" s="6"/>
      <c r="FME3749" s="6"/>
      <c r="FMF3749" s="6"/>
      <c r="FMG3749" s="6"/>
      <c r="FMH3749" s="6"/>
      <c r="FMI3749" s="6"/>
      <c r="FMJ3749" s="6"/>
      <c r="FMK3749" s="6"/>
      <c r="FML3749" s="6"/>
      <c r="FMM3749" s="6"/>
      <c r="FMN3749" s="6"/>
      <c r="FMO3749" s="6"/>
      <c r="FMP3749" s="6"/>
      <c r="FMQ3749" s="6"/>
      <c r="FMR3749" s="6"/>
      <c r="FMS3749" s="6"/>
      <c r="FMT3749" s="6"/>
      <c r="FMU3749" s="6"/>
      <c r="FMV3749" s="6"/>
      <c r="FMW3749" s="6"/>
      <c r="FMX3749" s="6"/>
      <c r="FMY3749" s="6"/>
      <c r="FMZ3749" s="6"/>
      <c r="FNA3749" s="6"/>
      <c r="FNB3749" s="6"/>
      <c r="FNC3749" s="6"/>
      <c r="FND3749" s="6"/>
      <c r="FNE3749" s="6"/>
      <c r="FNF3749" s="6"/>
      <c r="FNG3749" s="6"/>
      <c r="FNH3749" s="6"/>
      <c r="FNI3749" s="6"/>
      <c r="FNJ3749" s="6"/>
      <c r="FNK3749" s="6"/>
      <c r="FNL3749" s="6"/>
      <c r="FNM3749" s="6"/>
      <c r="FNN3749" s="6"/>
      <c r="FNO3749" s="6"/>
      <c r="FNP3749" s="6"/>
      <c r="FNQ3749" s="6"/>
      <c r="FNR3749" s="6"/>
      <c r="FNS3749" s="6"/>
      <c r="FNT3749" s="6"/>
      <c r="FNU3749" s="6"/>
      <c r="FNV3749" s="6"/>
      <c r="FNW3749" s="6"/>
      <c r="FNX3749" s="6"/>
      <c r="FNY3749" s="6"/>
      <c r="FNZ3749" s="6"/>
      <c r="FOA3749" s="6"/>
      <c r="FOB3749" s="6"/>
      <c r="FOC3749" s="6"/>
      <c r="FOD3749" s="6"/>
      <c r="FOE3749" s="6"/>
      <c r="FOF3749" s="6"/>
      <c r="FOG3749" s="6"/>
      <c r="FOH3749" s="6"/>
      <c r="FOI3749" s="6"/>
      <c r="FOJ3749" s="6"/>
      <c r="FOK3749" s="6"/>
      <c r="FOL3749" s="6"/>
      <c r="FOM3749" s="6"/>
      <c r="FON3749" s="6"/>
      <c r="FOO3749" s="6"/>
      <c r="FOP3749" s="6"/>
      <c r="FOQ3749" s="6"/>
      <c r="FOR3749" s="6"/>
      <c r="FOS3749" s="6"/>
      <c r="FOT3749" s="6"/>
      <c r="FOU3749" s="6"/>
      <c r="FOV3749" s="6"/>
      <c r="FOW3749" s="6"/>
      <c r="FOX3749" s="6"/>
      <c r="FOY3749" s="6"/>
      <c r="FOZ3749" s="6"/>
      <c r="FPA3749" s="6"/>
      <c r="FPB3749" s="6"/>
      <c r="FPC3749" s="6"/>
      <c r="FPD3749" s="6"/>
      <c r="FPE3749" s="6"/>
      <c r="FPF3749" s="6"/>
      <c r="FPG3749" s="6"/>
      <c r="FPH3749" s="6"/>
      <c r="FPI3749" s="6"/>
      <c r="FPJ3749" s="6"/>
      <c r="FPK3749" s="6"/>
      <c r="FPL3749" s="6"/>
      <c r="FPM3749" s="6"/>
      <c r="FPN3749" s="6"/>
      <c r="FPO3749" s="6"/>
      <c r="FPP3749" s="6"/>
      <c r="FPQ3749" s="6"/>
      <c r="FPR3749" s="6"/>
      <c r="FPS3749" s="6"/>
      <c r="FPT3749" s="6"/>
      <c r="FPU3749" s="6"/>
      <c r="FPV3749" s="6"/>
      <c r="FPW3749" s="6"/>
      <c r="FPX3749" s="6"/>
      <c r="FPY3749" s="6"/>
      <c r="FPZ3749" s="6"/>
      <c r="FQA3749" s="6"/>
      <c r="FQB3749" s="6"/>
      <c r="FQC3749" s="6"/>
      <c r="FQD3749" s="6"/>
      <c r="FQE3749" s="6"/>
      <c r="FQF3749" s="6"/>
      <c r="FQG3749" s="6"/>
      <c r="FQH3749" s="6"/>
      <c r="FQI3749" s="6"/>
      <c r="FQJ3749" s="6"/>
      <c r="FQK3749" s="6"/>
      <c r="FQL3749" s="6"/>
      <c r="FQM3749" s="6"/>
      <c r="FQN3749" s="6"/>
      <c r="FQO3749" s="6"/>
      <c r="FQP3749" s="6"/>
      <c r="FQQ3749" s="6"/>
      <c r="FQR3749" s="6"/>
      <c r="FQS3749" s="6"/>
      <c r="FQT3749" s="6"/>
      <c r="FQU3749" s="6"/>
      <c r="FQV3749" s="6"/>
      <c r="FQW3749" s="6"/>
      <c r="FQX3749" s="6"/>
      <c r="FQY3749" s="6"/>
      <c r="FQZ3749" s="6"/>
      <c r="FRA3749" s="6"/>
      <c r="FRB3749" s="6"/>
      <c r="FRC3749" s="6"/>
      <c r="FRD3749" s="6"/>
      <c r="FRE3749" s="6"/>
      <c r="FRF3749" s="6"/>
      <c r="FRG3749" s="6"/>
      <c r="FRH3749" s="6"/>
      <c r="FRI3749" s="6"/>
      <c r="FRJ3749" s="6"/>
      <c r="FRK3749" s="6"/>
      <c r="FRL3749" s="6"/>
      <c r="FRM3749" s="6"/>
      <c r="FRN3749" s="6"/>
      <c r="FRO3749" s="6"/>
      <c r="FRP3749" s="6"/>
      <c r="FRQ3749" s="6"/>
      <c r="FRR3749" s="6"/>
      <c r="FRS3749" s="6"/>
      <c r="FRT3749" s="6"/>
      <c r="FRU3749" s="6"/>
      <c r="FRV3749" s="6"/>
      <c r="FRW3749" s="6"/>
      <c r="FRX3749" s="6"/>
      <c r="FRY3749" s="6"/>
      <c r="FRZ3749" s="6"/>
      <c r="FSA3749" s="6"/>
      <c r="FSB3749" s="6"/>
      <c r="FSC3749" s="6"/>
      <c r="FSD3749" s="6"/>
      <c r="FSE3749" s="6"/>
      <c r="FSF3749" s="6"/>
      <c r="FSG3749" s="6"/>
      <c r="FSH3749" s="6"/>
      <c r="FSI3749" s="6"/>
      <c r="FSJ3749" s="6"/>
      <c r="FSK3749" s="6"/>
      <c r="FSL3749" s="6"/>
      <c r="FSM3749" s="6"/>
      <c r="FSN3749" s="6"/>
      <c r="FSO3749" s="6"/>
      <c r="FSP3749" s="6"/>
      <c r="FSQ3749" s="6"/>
      <c r="FSR3749" s="6"/>
      <c r="FSS3749" s="6"/>
      <c r="FST3749" s="6"/>
      <c r="FSU3749" s="6"/>
      <c r="FSV3749" s="6"/>
      <c r="FSW3749" s="6"/>
      <c r="FSX3749" s="6"/>
      <c r="FSY3749" s="6"/>
      <c r="FSZ3749" s="6"/>
      <c r="FTA3749" s="6"/>
      <c r="FTB3749" s="6"/>
      <c r="FTC3749" s="6"/>
      <c r="FTD3749" s="6"/>
      <c r="FTE3749" s="6"/>
      <c r="FTF3749" s="6"/>
      <c r="FTG3749" s="6"/>
      <c r="FTH3749" s="6"/>
      <c r="FTI3749" s="6"/>
      <c r="FTJ3749" s="6"/>
      <c r="FTK3749" s="6"/>
      <c r="FTL3749" s="6"/>
      <c r="FTM3749" s="6"/>
      <c r="FTN3749" s="6"/>
      <c r="FTO3749" s="6"/>
      <c r="FTP3749" s="6"/>
      <c r="FTQ3749" s="6"/>
      <c r="FTR3749" s="6"/>
      <c r="FTS3749" s="6"/>
      <c r="FTT3749" s="6"/>
      <c r="FTU3749" s="6"/>
      <c r="FTV3749" s="6"/>
      <c r="FTW3749" s="6"/>
      <c r="FTX3749" s="6"/>
      <c r="FTY3749" s="6"/>
      <c r="FTZ3749" s="6"/>
      <c r="FUA3749" s="6"/>
      <c r="FUB3749" s="6"/>
      <c r="FUC3749" s="6"/>
      <c r="FUD3749" s="6"/>
      <c r="FUE3749" s="6"/>
      <c r="FUF3749" s="6"/>
      <c r="FUG3749" s="6"/>
      <c r="FUH3749" s="6"/>
      <c r="FUI3749" s="6"/>
      <c r="FUJ3749" s="6"/>
      <c r="FUK3749" s="6"/>
      <c r="FUL3749" s="6"/>
      <c r="FUM3749" s="6"/>
      <c r="FUN3749" s="6"/>
      <c r="FUO3749" s="6"/>
      <c r="FUP3749" s="6"/>
      <c r="FUQ3749" s="6"/>
      <c r="FUR3749" s="6"/>
      <c r="FUS3749" s="6"/>
      <c r="FUT3749" s="6"/>
      <c r="FUU3749" s="6"/>
      <c r="FUV3749" s="6"/>
      <c r="FUW3749" s="6"/>
      <c r="FUX3749" s="6"/>
      <c r="FUY3749" s="6"/>
      <c r="FUZ3749" s="6"/>
      <c r="FVA3749" s="6"/>
      <c r="FVB3749" s="6"/>
      <c r="FVC3749" s="6"/>
      <c r="FVD3749" s="6"/>
      <c r="FVE3749" s="6"/>
      <c r="FVF3749" s="6"/>
      <c r="FVG3749" s="6"/>
      <c r="FVH3749" s="6"/>
      <c r="FVI3749" s="6"/>
      <c r="FVJ3749" s="6"/>
      <c r="FVK3749" s="6"/>
      <c r="FVL3749" s="6"/>
      <c r="FVM3749" s="6"/>
      <c r="FVN3749" s="6"/>
      <c r="FVO3749" s="6"/>
      <c r="FVP3749" s="6"/>
      <c r="FVQ3749" s="6"/>
      <c r="FVR3749" s="6"/>
      <c r="FVS3749" s="6"/>
      <c r="FVT3749" s="6"/>
      <c r="FVU3749" s="6"/>
      <c r="FVV3749" s="6"/>
      <c r="FVW3749" s="6"/>
      <c r="FVX3749" s="6"/>
      <c r="FVY3749" s="6"/>
      <c r="FVZ3749" s="6"/>
      <c r="FWA3749" s="6"/>
      <c r="FWB3749" s="6"/>
      <c r="FWC3749" s="6"/>
      <c r="FWD3749" s="6"/>
      <c r="FWE3749" s="6"/>
      <c r="FWF3749" s="6"/>
      <c r="FWG3749" s="6"/>
      <c r="FWH3749" s="6"/>
      <c r="FWI3749" s="6"/>
      <c r="FWJ3749" s="6"/>
      <c r="FWK3749" s="6"/>
      <c r="FWL3749" s="6"/>
      <c r="FWM3749" s="6"/>
      <c r="FWN3749" s="6"/>
      <c r="FWO3749" s="6"/>
      <c r="FWP3749" s="6"/>
      <c r="FWQ3749" s="6"/>
      <c r="FWR3749" s="6"/>
      <c r="FWS3749" s="6"/>
      <c r="FWT3749" s="6"/>
      <c r="FWU3749" s="6"/>
      <c r="FWV3749" s="6"/>
      <c r="FWW3749" s="6"/>
      <c r="FWX3749" s="6"/>
      <c r="FWY3749" s="6"/>
      <c r="FWZ3749" s="6"/>
      <c r="FXA3749" s="6"/>
      <c r="FXB3749" s="6"/>
      <c r="FXC3749" s="6"/>
      <c r="FXD3749" s="6"/>
      <c r="FXE3749" s="6"/>
      <c r="FXF3749" s="6"/>
      <c r="FXG3749" s="6"/>
      <c r="FXH3749" s="6"/>
      <c r="FXI3749" s="6"/>
      <c r="FXJ3749" s="6"/>
      <c r="FXK3749" s="6"/>
      <c r="FXL3749" s="6"/>
      <c r="FXM3749" s="6"/>
      <c r="FXN3749" s="6"/>
      <c r="FXO3749" s="6"/>
      <c r="FXP3749" s="6"/>
      <c r="FXQ3749" s="6"/>
      <c r="FXR3749" s="6"/>
      <c r="FXS3749" s="6"/>
      <c r="FXT3749" s="6"/>
      <c r="FXU3749" s="6"/>
      <c r="FXV3749" s="6"/>
      <c r="FXW3749" s="6"/>
      <c r="FXX3749" s="6"/>
      <c r="FXY3749" s="6"/>
      <c r="FXZ3749" s="6"/>
      <c r="FYA3749" s="6"/>
      <c r="FYB3749" s="6"/>
      <c r="FYC3749" s="6"/>
      <c r="FYD3749" s="6"/>
      <c r="FYE3749" s="6"/>
      <c r="FYF3749" s="6"/>
      <c r="FYG3749" s="6"/>
      <c r="FYH3749" s="6"/>
      <c r="FYI3749" s="6"/>
      <c r="FYJ3749" s="6"/>
      <c r="FYK3749" s="6"/>
      <c r="FYL3749" s="6"/>
      <c r="FYM3749" s="6"/>
      <c r="FYN3749" s="6"/>
      <c r="FYO3749" s="6"/>
      <c r="FYP3749" s="6"/>
      <c r="FYQ3749" s="6"/>
      <c r="FYR3749" s="6"/>
      <c r="FYS3749" s="6"/>
      <c r="FYT3749" s="6"/>
      <c r="FYU3749" s="6"/>
      <c r="FYV3749" s="6"/>
      <c r="FYW3749" s="6"/>
      <c r="FYX3749" s="6"/>
      <c r="FYY3749" s="6"/>
      <c r="FYZ3749" s="6"/>
      <c r="FZA3749" s="6"/>
      <c r="FZB3749" s="6"/>
      <c r="FZC3749" s="6"/>
      <c r="FZD3749" s="6"/>
      <c r="FZE3749" s="6"/>
      <c r="FZF3749" s="6"/>
      <c r="FZG3749" s="6"/>
      <c r="FZH3749" s="6"/>
      <c r="FZI3749" s="6"/>
      <c r="FZJ3749" s="6"/>
      <c r="FZK3749" s="6"/>
      <c r="FZL3749" s="6"/>
      <c r="FZM3749" s="6"/>
      <c r="FZN3749" s="6"/>
      <c r="FZO3749" s="6"/>
      <c r="FZP3749" s="6"/>
      <c r="FZQ3749" s="6"/>
      <c r="FZR3749" s="6"/>
      <c r="FZS3749" s="6"/>
      <c r="FZT3749" s="6"/>
      <c r="FZU3749" s="6"/>
      <c r="FZV3749" s="6"/>
      <c r="FZW3749" s="6"/>
      <c r="FZX3749" s="6"/>
      <c r="FZY3749" s="6"/>
      <c r="FZZ3749" s="6"/>
      <c r="GAA3749" s="6"/>
      <c r="GAB3749" s="6"/>
      <c r="GAC3749" s="6"/>
      <c r="GAD3749" s="6"/>
      <c r="GAE3749" s="6"/>
      <c r="GAF3749" s="6"/>
      <c r="GAG3749" s="6"/>
      <c r="GAH3749" s="6"/>
      <c r="GAI3749" s="6"/>
      <c r="GAJ3749" s="6"/>
      <c r="GAK3749" s="6"/>
      <c r="GAL3749" s="6"/>
      <c r="GAM3749" s="6"/>
      <c r="GAN3749" s="6"/>
      <c r="GAO3749" s="6"/>
      <c r="GAP3749" s="6"/>
      <c r="GAQ3749" s="6"/>
      <c r="GAR3749" s="6"/>
      <c r="GAS3749" s="6"/>
      <c r="GAT3749" s="6"/>
      <c r="GAU3749" s="6"/>
      <c r="GAV3749" s="6"/>
      <c r="GAW3749" s="6"/>
      <c r="GAX3749" s="6"/>
      <c r="GAY3749" s="6"/>
      <c r="GAZ3749" s="6"/>
      <c r="GBA3749" s="6"/>
      <c r="GBB3749" s="6"/>
      <c r="GBC3749" s="6"/>
      <c r="GBD3749" s="6"/>
      <c r="GBE3749" s="6"/>
      <c r="GBF3749" s="6"/>
      <c r="GBG3749" s="6"/>
      <c r="GBH3749" s="6"/>
      <c r="GBI3749" s="6"/>
      <c r="GBJ3749" s="6"/>
      <c r="GBK3749" s="6"/>
      <c r="GBL3749" s="6"/>
      <c r="GBM3749" s="6"/>
      <c r="GBN3749" s="6"/>
      <c r="GBO3749" s="6"/>
      <c r="GBP3749" s="6"/>
      <c r="GBQ3749" s="6"/>
      <c r="GBR3749" s="6"/>
      <c r="GBS3749" s="6"/>
      <c r="GBT3749" s="6"/>
      <c r="GBU3749" s="6"/>
      <c r="GBV3749" s="6"/>
      <c r="GBW3749" s="6"/>
      <c r="GBX3749" s="6"/>
      <c r="GBY3749" s="6"/>
      <c r="GBZ3749" s="6"/>
      <c r="GCA3749" s="6"/>
      <c r="GCB3749" s="6"/>
      <c r="GCC3749" s="6"/>
      <c r="GCD3749" s="6"/>
      <c r="GCE3749" s="6"/>
      <c r="GCF3749" s="6"/>
      <c r="GCG3749" s="6"/>
      <c r="GCH3749" s="6"/>
      <c r="GCI3749" s="6"/>
      <c r="GCJ3749" s="6"/>
      <c r="GCK3749" s="6"/>
      <c r="GCL3749" s="6"/>
      <c r="GCM3749" s="6"/>
      <c r="GCN3749" s="6"/>
      <c r="GCO3749" s="6"/>
      <c r="GCP3749" s="6"/>
      <c r="GCQ3749" s="6"/>
      <c r="GCR3749" s="6"/>
      <c r="GCS3749" s="6"/>
      <c r="GCT3749" s="6"/>
      <c r="GCU3749" s="6"/>
      <c r="GCV3749" s="6"/>
      <c r="GCW3749" s="6"/>
      <c r="GCX3749" s="6"/>
      <c r="GCY3749" s="6"/>
      <c r="GCZ3749" s="6"/>
      <c r="GDA3749" s="6"/>
      <c r="GDB3749" s="6"/>
      <c r="GDC3749" s="6"/>
      <c r="GDD3749" s="6"/>
      <c r="GDE3749" s="6"/>
      <c r="GDF3749" s="6"/>
      <c r="GDG3749" s="6"/>
      <c r="GDH3749" s="6"/>
      <c r="GDI3749" s="6"/>
      <c r="GDJ3749" s="6"/>
      <c r="GDK3749" s="6"/>
      <c r="GDL3749" s="6"/>
      <c r="GDM3749" s="6"/>
      <c r="GDN3749" s="6"/>
      <c r="GDO3749" s="6"/>
      <c r="GDP3749" s="6"/>
      <c r="GDQ3749" s="6"/>
      <c r="GDR3749" s="6"/>
      <c r="GDS3749" s="6"/>
      <c r="GDT3749" s="6"/>
      <c r="GDU3749" s="6"/>
      <c r="GDV3749" s="6"/>
      <c r="GDW3749" s="6"/>
      <c r="GDX3749" s="6"/>
      <c r="GDY3749" s="6"/>
      <c r="GDZ3749" s="6"/>
      <c r="GEA3749" s="6"/>
      <c r="GEB3749" s="6"/>
      <c r="GEC3749" s="6"/>
      <c r="GED3749" s="6"/>
      <c r="GEE3749" s="6"/>
      <c r="GEF3749" s="6"/>
      <c r="GEG3749" s="6"/>
      <c r="GEH3749" s="6"/>
      <c r="GEI3749" s="6"/>
      <c r="GEJ3749" s="6"/>
      <c r="GEK3749" s="6"/>
      <c r="GEL3749" s="6"/>
      <c r="GEM3749" s="6"/>
      <c r="GEN3749" s="6"/>
      <c r="GEO3749" s="6"/>
      <c r="GEP3749" s="6"/>
      <c r="GEQ3749" s="6"/>
      <c r="GER3749" s="6"/>
      <c r="GES3749" s="6"/>
      <c r="GET3749" s="6"/>
      <c r="GEU3749" s="6"/>
      <c r="GEV3749" s="6"/>
      <c r="GEW3749" s="6"/>
      <c r="GEX3749" s="6"/>
      <c r="GEY3749" s="6"/>
      <c r="GEZ3749" s="6"/>
      <c r="GFA3749" s="6"/>
      <c r="GFB3749" s="6"/>
      <c r="GFC3749" s="6"/>
      <c r="GFD3749" s="6"/>
      <c r="GFE3749" s="6"/>
      <c r="GFF3749" s="6"/>
      <c r="GFG3749" s="6"/>
      <c r="GFH3749" s="6"/>
      <c r="GFI3749" s="6"/>
      <c r="GFJ3749" s="6"/>
      <c r="GFK3749" s="6"/>
      <c r="GFL3749" s="6"/>
      <c r="GFM3749" s="6"/>
      <c r="GFN3749" s="6"/>
      <c r="GFO3749" s="6"/>
      <c r="GFP3749" s="6"/>
      <c r="GFQ3749" s="6"/>
      <c r="GFR3749" s="6"/>
      <c r="GFS3749" s="6"/>
      <c r="GFT3749" s="6"/>
      <c r="GFU3749" s="6"/>
      <c r="GFV3749" s="6"/>
      <c r="GFW3749" s="6"/>
      <c r="GFX3749" s="6"/>
      <c r="GFY3749" s="6"/>
      <c r="GFZ3749" s="6"/>
      <c r="GGA3749" s="6"/>
      <c r="GGB3749" s="6"/>
      <c r="GGC3749" s="6"/>
      <c r="GGD3749" s="6"/>
      <c r="GGE3749" s="6"/>
      <c r="GGF3749" s="6"/>
      <c r="GGG3749" s="6"/>
      <c r="GGH3749" s="6"/>
      <c r="GGI3749" s="6"/>
      <c r="GGJ3749" s="6"/>
      <c r="GGK3749" s="6"/>
      <c r="GGL3749" s="6"/>
      <c r="GGM3749" s="6"/>
      <c r="GGN3749" s="6"/>
      <c r="GGO3749" s="6"/>
      <c r="GGP3749" s="6"/>
      <c r="GGQ3749" s="6"/>
      <c r="GGR3749" s="6"/>
      <c r="GGS3749" s="6"/>
      <c r="GGT3749" s="6"/>
      <c r="GGU3749" s="6"/>
      <c r="GGV3749" s="6"/>
      <c r="GGW3749" s="6"/>
      <c r="GGX3749" s="6"/>
      <c r="GGY3749" s="6"/>
      <c r="GGZ3749" s="6"/>
      <c r="GHA3749" s="6"/>
      <c r="GHB3749" s="6"/>
      <c r="GHC3749" s="6"/>
      <c r="GHD3749" s="6"/>
      <c r="GHE3749" s="6"/>
      <c r="GHF3749" s="6"/>
      <c r="GHG3749" s="6"/>
      <c r="GHH3749" s="6"/>
      <c r="GHI3749" s="6"/>
      <c r="GHJ3749" s="6"/>
      <c r="GHK3749" s="6"/>
      <c r="GHL3749" s="6"/>
      <c r="GHM3749" s="6"/>
      <c r="GHN3749" s="6"/>
      <c r="GHO3749" s="6"/>
      <c r="GHP3749" s="6"/>
      <c r="GHQ3749" s="6"/>
      <c r="GHR3749" s="6"/>
      <c r="GHS3749" s="6"/>
      <c r="GHT3749" s="6"/>
      <c r="GHU3749" s="6"/>
      <c r="GHV3749" s="6"/>
      <c r="GHW3749" s="6"/>
      <c r="GHX3749" s="6"/>
      <c r="GHY3749" s="6"/>
      <c r="GHZ3749" s="6"/>
      <c r="GIA3749" s="6"/>
      <c r="GIB3749" s="6"/>
      <c r="GIC3749" s="6"/>
      <c r="GID3749" s="6"/>
      <c r="GIE3749" s="6"/>
      <c r="GIF3749" s="6"/>
      <c r="GIG3749" s="6"/>
      <c r="GIH3749" s="6"/>
      <c r="GII3749" s="6"/>
      <c r="GIJ3749" s="6"/>
      <c r="GIK3749" s="6"/>
      <c r="GIL3749" s="6"/>
      <c r="GIM3749" s="6"/>
      <c r="GIN3749" s="6"/>
      <c r="GIO3749" s="6"/>
      <c r="GIP3749" s="6"/>
      <c r="GIQ3749" s="6"/>
      <c r="GIR3749" s="6"/>
      <c r="GIS3749" s="6"/>
      <c r="GIT3749" s="6"/>
      <c r="GIU3749" s="6"/>
      <c r="GIV3749" s="6"/>
      <c r="GIW3749" s="6"/>
      <c r="GIX3749" s="6"/>
      <c r="GIY3749" s="6"/>
      <c r="GIZ3749" s="6"/>
      <c r="GJA3749" s="6"/>
      <c r="GJB3749" s="6"/>
      <c r="GJC3749" s="6"/>
      <c r="GJD3749" s="6"/>
      <c r="GJE3749" s="6"/>
      <c r="GJF3749" s="6"/>
      <c r="GJG3749" s="6"/>
      <c r="GJH3749" s="6"/>
      <c r="GJI3749" s="6"/>
      <c r="GJJ3749" s="6"/>
      <c r="GJK3749" s="6"/>
      <c r="GJL3749" s="6"/>
      <c r="GJM3749" s="6"/>
      <c r="GJN3749" s="6"/>
      <c r="GJO3749" s="6"/>
      <c r="GJP3749" s="6"/>
      <c r="GJQ3749" s="6"/>
      <c r="GJR3749" s="6"/>
      <c r="GJS3749" s="6"/>
      <c r="GJT3749" s="6"/>
      <c r="GJU3749" s="6"/>
      <c r="GJV3749" s="6"/>
      <c r="GJW3749" s="6"/>
      <c r="GJX3749" s="6"/>
      <c r="GJY3749" s="6"/>
      <c r="GJZ3749" s="6"/>
      <c r="GKA3749" s="6"/>
      <c r="GKB3749" s="6"/>
      <c r="GKC3749" s="6"/>
      <c r="GKD3749" s="6"/>
      <c r="GKE3749" s="6"/>
      <c r="GKF3749" s="6"/>
      <c r="GKG3749" s="6"/>
      <c r="GKH3749" s="6"/>
      <c r="GKI3749" s="6"/>
      <c r="GKJ3749" s="6"/>
      <c r="GKK3749" s="6"/>
      <c r="GKL3749" s="6"/>
      <c r="GKM3749" s="6"/>
      <c r="GKN3749" s="6"/>
      <c r="GKO3749" s="6"/>
      <c r="GKP3749" s="6"/>
      <c r="GKQ3749" s="6"/>
      <c r="GKR3749" s="6"/>
      <c r="GKS3749" s="6"/>
      <c r="GKT3749" s="6"/>
      <c r="GKU3749" s="6"/>
      <c r="GKV3749" s="6"/>
      <c r="GKW3749" s="6"/>
      <c r="GKX3749" s="6"/>
      <c r="GKY3749" s="6"/>
      <c r="GKZ3749" s="6"/>
      <c r="GLA3749" s="6"/>
      <c r="GLB3749" s="6"/>
      <c r="GLC3749" s="6"/>
      <c r="GLD3749" s="6"/>
      <c r="GLE3749" s="6"/>
      <c r="GLF3749" s="6"/>
      <c r="GLG3749" s="6"/>
      <c r="GLH3749" s="6"/>
      <c r="GLI3749" s="6"/>
      <c r="GLJ3749" s="6"/>
      <c r="GLK3749" s="6"/>
      <c r="GLL3749" s="6"/>
      <c r="GLM3749" s="6"/>
      <c r="GLN3749" s="6"/>
      <c r="GLO3749" s="6"/>
      <c r="GLP3749" s="6"/>
      <c r="GLQ3749" s="6"/>
      <c r="GLR3749" s="6"/>
      <c r="GLS3749" s="6"/>
      <c r="GLT3749" s="6"/>
      <c r="GLU3749" s="6"/>
      <c r="GLV3749" s="6"/>
      <c r="GLW3749" s="6"/>
      <c r="GLX3749" s="6"/>
      <c r="GLY3749" s="6"/>
      <c r="GLZ3749" s="6"/>
      <c r="GMA3749" s="6"/>
      <c r="GMB3749" s="6"/>
      <c r="GMC3749" s="6"/>
      <c r="GMD3749" s="6"/>
      <c r="GME3749" s="6"/>
      <c r="GMF3749" s="6"/>
      <c r="GMG3749" s="6"/>
      <c r="GMH3749" s="6"/>
      <c r="GMI3749" s="6"/>
      <c r="GMJ3749" s="6"/>
      <c r="GMK3749" s="6"/>
      <c r="GML3749" s="6"/>
      <c r="GMM3749" s="6"/>
      <c r="GMN3749" s="6"/>
      <c r="GMO3749" s="6"/>
      <c r="GMP3749" s="6"/>
      <c r="GMQ3749" s="6"/>
      <c r="GMR3749" s="6"/>
      <c r="GMS3749" s="6"/>
      <c r="GMT3749" s="6"/>
      <c r="GMU3749" s="6"/>
      <c r="GMV3749" s="6"/>
      <c r="GMW3749" s="6"/>
      <c r="GMX3749" s="6"/>
      <c r="GMY3749" s="6"/>
      <c r="GMZ3749" s="6"/>
      <c r="GNA3749" s="6"/>
      <c r="GNB3749" s="6"/>
      <c r="GNC3749" s="6"/>
      <c r="GND3749" s="6"/>
      <c r="GNE3749" s="6"/>
      <c r="GNF3749" s="6"/>
      <c r="GNG3749" s="6"/>
      <c r="GNH3749" s="6"/>
      <c r="GNI3749" s="6"/>
      <c r="GNJ3749" s="6"/>
      <c r="GNK3749" s="6"/>
      <c r="GNL3749" s="6"/>
      <c r="GNM3749" s="6"/>
      <c r="GNN3749" s="6"/>
      <c r="GNO3749" s="6"/>
      <c r="GNP3749" s="6"/>
      <c r="GNQ3749" s="6"/>
      <c r="GNR3749" s="6"/>
      <c r="GNS3749" s="6"/>
      <c r="GNT3749" s="6"/>
      <c r="GNU3749" s="6"/>
      <c r="GNV3749" s="6"/>
      <c r="GNW3749" s="6"/>
      <c r="GNX3749" s="6"/>
      <c r="GNY3749" s="6"/>
      <c r="GNZ3749" s="6"/>
      <c r="GOA3749" s="6"/>
      <c r="GOB3749" s="6"/>
      <c r="GOC3749" s="6"/>
      <c r="GOD3749" s="6"/>
      <c r="GOE3749" s="6"/>
      <c r="GOF3749" s="6"/>
      <c r="GOG3749" s="6"/>
      <c r="GOH3749" s="6"/>
      <c r="GOI3749" s="6"/>
      <c r="GOJ3749" s="6"/>
      <c r="GOK3749" s="6"/>
      <c r="GOL3749" s="6"/>
      <c r="GOM3749" s="6"/>
      <c r="GON3749" s="6"/>
      <c r="GOO3749" s="6"/>
      <c r="GOP3749" s="6"/>
      <c r="GOQ3749" s="6"/>
      <c r="GOR3749" s="6"/>
      <c r="GOS3749" s="6"/>
      <c r="GOT3749" s="6"/>
      <c r="GOU3749" s="6"/>
      <c r="GOV3749" s="6"/>
      <c r="GOW3749" s="6"/>
      <c r="GOX3749" s="6"/>
      <c r="GOY3749" s="6"/>
      <c r="GOZ3749" s="6"/>
      <c r="GPA3749" s="6"/>
      <c r="GPB3749" s="6"/>
      <c r="GPC3749" s="6"/>
      <c r="GPD3749" s="6"/>
      <c r="GPE3749" s="6"/>
      <c r="GPF3749" s="6"/>
      <c r="GPG3749" s="6"/>
      <c r="GPH3749" s="6"/>
      <c r="GPI3749" s="6"/>
      <c r="GPJ3749" s="6"/>
      <c r="GPK3749" s="6"/>
      <c r="GPL3749" s="6"/>
      <c r="GPM3749" s="6"/>
      <c r="GPN3749" s="6"/>
      <c r="GPO3749" s="6"/>
      <c r="GPP3749" s="6"/>
      <c r="GPQ3749" s="6"/>
      <c r="GPR3749" s="6"/>
      <c r="GPS3749" s="6"/>
      <c r="GPT3749" s="6"/>
      <c r="GPU3749" s="6"/>
      <c r="GPV3749" s="6"/>
      <c r="GPW3749" s="6"/>
      <c r="GPX3749" s="6"/>
      <c r="GPY3749" s="6"/>
      <c r="GPZ3749" s="6"/>
      <c r="GQA3749" s="6"/>
      <c r="GQB3749" s="6"/>
      <c r="GQC3749" s="6"/>
      <c r="GQD3749" s="6"/>
      <c r="GQE3749" s="6"/>
      <c r="GQF3749" s="6"/>
      <c r="GQG3749" s="6"/>
      <c r="GQH3749" s="6"/>
      <c r="GQI3749" s="6"/>
      <c r="GQJ3749" s="6"/>
      <c r="GQK3749" s="6"/>
      <c r="GQL3749" s="6"/>
      <c r="GQM3749" s="6"/>
      <c r="GQN3749" s="6"/>
      <c r="GQO3749" s="6"/>
      <c r="GQP3749" s="6"/>
      <c r="GQQ3749" s="6"/>
      <c r="GQR3749" s="6"/>
      <c r="GQS3749" s="6"/>
      <c r="GQT3749" s="6"/>
      <c r="GQU3749" s="6"/>
      <c r="GQV3749" s="6"/>
      <c r="GQW3749" s="6"/>
      <c r="GQX3749" s="6"/>
      <c r="GQY3749" s="6"/>
      <c r="GQZ3749" s="6"/>
      <c r="GRA3749" s="6"/>
      <c r="GRB3749" s="6"/>
      <c r="GRC3749" s="6"/>
      <c r="GRD3749" s="6"/>
      <c r="GRE3749" s="6"/>
      <c r="GRF3749" s="6"/>
      <c r="GRG3749" s="6"/>
      <c r="GRH3749" s="6"/>
      <c r="GRI3749" s="6"/>
      <c r="GRJ3749" s="6"/>
      <c r="GRK3749" s="6"/>
      <c r="GRL3749" s="6"/>
      <c r="GRM3749" s="6"/>
      <c r="GRN3749" s="6"/>
      <c r="GRO3749" s="6"/>
      <c r="GRP3749" s="6"/>
      <c r="GRQ3749" s="6"/>
      <c r="GRR3749" s="6"/>
      <c r="GRS3749" s="6"/>
      <c r="GRT3749" s="6"/>
      <c r="GRU3749" s="6"/>
      <c r="GRV3749" s="6"/>
      <c r="GRW3749" s="6"/>
      <c r="GRX3749" s="6"/>
      <c r="GRY3749" s="6"/>
      <c r="GRZ3749" s="6"/>
      <c r="GSA3749" s="6"/>
      <c r="GSB3749" s="6"/>
      <c r="GSC3749" s="6"/>
      <c r="GSD3749" s="6"/>
      <c r="GSE3749" s="6"/>
      <c r="GSF3749" s="6"/>
      <c r="GSG3749" s="6"/>
      <c r="GSH3749" s="6"/>
      <c r="GSI3749" s="6"/>
      <c r="GSJ3749" s="6"/>
      <c r="GSK3749" s="6"/>
      <c r="GSL3749" s="6"/>
      <c r="GSM3749" s="6"/>
      <c r="GSN3749" s="6"/>
      <c r="GSO3749" s="6"/>
      <c r="GSP3749" s="6"/>
      <c r="GSQ3749" s="6"/>
      <c r="GSR3749" s="6"/>
      <c r="GSS3749" s="6"/>
      <c r="GST3749" s="6"/>
      <c r="GSU3749" s="6"/>
      <c r="GSV3749" s="6"/>
      <c r="GSW3749" s="6"/>
      <c r="GSX3749" s="6"/>
      <c r="GSY3749" s="6"/>
      <c r="GSZ3749" s="6"/>
      <c r="GTA3749" s="6"/>
      <c r="GTB3749" s="6"/>
      <c r="GTC3749" s="6"/>
      <c r="GTD3749" s="6"/>
      <c r="GTE3749" s="6"/>
      <c r="GTF3749" s="6"/>
      <c r="GTG3749" s="6"/>
      <c r="GTH3749" s="6"/>
      <c r="GTI3749" s="6"/>
      <c r="GTJ3749" s="6"/>
      <c r="GTK3749" s="6"/>
      <c r="GTL3749" s="6"/>
      <c r="GTM3749" s="6"/>
      <c r="GTN3749" s="6"/>
      <c r="GTO3749" s="6"/>
      <c r="GTP3749" s="6"/>
      <c r="GTQ3749" s="6"/>
      <c r="GTR3749" s="6"/>
      <c r="GTS3749" s="6"/>
      <c r="GTT3749" s="6"/>
      <c r="GTU3749" s="6"/>
      <c r="GTV3749" s="6"/>
      <c r="GTW3749" s="6"/>
      <c r="GTX3749" s="6"/>
      <c r="GTY3749" s="6"/>
      <c r="GTZ3749" s="6"/>
      <c r="GUA3749" s="6"/>
      <c r="GUB3749" s="6"/>
      <c r="GUC3749" s="6"/>
      <c r="GUD3749" s="6"/>
      <c r="GUE3749" s="6"/>
      <c r="GUF3749" s="6"/>
      <c r="GUG3749" s="6"/>
      <c r="GUH3749" s="6"/>
      <c r="GUI3749" s="6"/>
      <c r="GUJ3749" s="6"/>
      <c r="GUK3749" s="6"/>
      <c r="GUL3749" s="6"/>
      <c r="GUM3749" s="6"/>
      <c r="GUN3749" s="6"/>
      <c r="GUO3749" s="6"/>
      <c r="GUP3749" s="6"/>
      <c r="GUQ3749" s="6"/>
      <c r="GUR3749" s="6"/>
      <c r="GUS3749" s="6"/>
      <c r="GUT3749" s="6"/>
      <c r="GUU3749" s="6"/>
      <c r="GUV3749" s="6"/>
      <c r="GUW3749" s="6"/>
      <c r="GUX3749" s="6"/>
      <c r="GUY3749" s="6"/>
      <c r="GUZ3749" s="6"/>
      <c r="GVA3749" s="6"/>
      <c r="GVB3749" s="6"/>
      <c r="GVC3749" s="6"/>
      <c r="GVD3749" s="6"/>
      <c r="GVE3749" s="6"/>
      <c r="GVF3749" s="6"/>
      <c r="GVG3749" s="6"/>
      <c r="GVH3749" s="6"/>
      <c r="GVI3749" s="6"/>
      <c r="GVJ3749" s="6"/>
      <c r="GVK3749" s="6"/>
      <c r="GVL3749" s="6"/>
      <c r="GVM3749" s="6"/>
      <c r="GVN3749" s="6"/>
      <c r="GVO3749" s="6"/>
      <c r="GVP3749" s="6"/>
      <c r="GVQ3749" s="6"/>
      <c r="GVR3749" s="6"/>
      <c r="GVS3749" s="6"/>
      <c r="GVT3749" s="6"/>
      <c r="GVU3749" s="6"/>
      <c r="GVV3749" s="6"/>
      <c r="GVW3749" s="6"/>
      <c r="GVX3749" s="6"/>
      <c r="GVY3749" s="6"/>
      <c r="GVZ3749" s="6"/>
      <c r="GWA3749" s="6"/>
      <c r="GWB3749" s="6"/>
      <c r="GWC3749" s="6"/>
      <c r="GWD3749" s="6"/>
      <c r="GWE3749" s="6"/>
      <c r="GWF3749" s="6"/>
      <c r="GWG3749" s="6"/>
      <c r="GWH3749" s="6"/>
      <c r="GWI3749" s="6"/>
      <c r="GWJ3749" s="6"/>
      <c r="GWK3749" s="6"/>
      <c r="GWL3749" s="6"/>
      <c r="GWM3749" s="6"/>
      <c r="GWN3749" s="6"/>
      <c r="GWO3749" s="6"/>
      <c r="GWP3749" s="6"/>
      <c r="GWQ3749" s="6"/>
      <c r="GWR3749" s="6"/>
      <c r="GWS3749" s="6"/>
      <c r="GWT3749" s="6"/>
      <c r="GWU3749" s="6"/>
      <c r="GWV3749" s="6"/>
      <c r="GWW3749" s="6"/>
      <c r="GWX3749" s="6"/>
      <c r="GWY3749" s="6"/>
      <c r="GWZ3749" s="6"/>
      <c r="GXA3749" s="6"/>
      <c r="GXB3749" s="6"/>
      <c r="GXC3749" s="6"/>
      <c r="GXD3749" s="6"/>
      <c r="GXE3749" s="6"/>
      <c r="GXF3749" s="6"/>
      <c r="GXG3749" s="6"/>
      <c r="GXH3749" s="6"/>
      <c r="GXI3749" s="6"/>
      <c r="GXJ3749" s="6"/>
      <c r="GXK3749" s="6"/>
      <c r="GXL3749" s="6"/>
      <c r="GXM3749" s="6"/>
      <c r="GXN3749" s="6"/>
      <c r="GXO3749" s="6"/>
      <c r="GXP3749" s="6"/>
      <c r="GXQ3749" s="6"/>
      <c r="GXR3749" s="6"/>
      <c r="GXS3749" s="6"/>
      <c r="GXT3749" s="6"/>
      <c r="GXU3749" s="6"/>
      <c r="GXV3749" s="6"/>
      <c r="GXW3749" s="6"/>
      <c r="GXX3749" s="6"/>
      <c r="GXY3749" s="6"/>
      <c r="GXZ3749" s="6"/>
      <c r="GYA3749" s="6"/>
      <c r="GYB3749" s="6"/>
      <c r="GYC3749" s="6"/>
      <c r="GYD3749" s="6"/>
      <c r="GYE3749" s="6"/>
      <c r="GYF3749" s="6"/>
      <c r="GYG3749" s="6"/>
      <c r="GYH3749" s="6"/>
      <c r="GYI3749" s="6"/>
      <c r="GYJ3749" s="6"/>
      <c r="GYK3749" s="6"/>
      <c r="GYL3749" s="6"/>
      <c r="GYM3749" s="6"/>
      <c r="GYN3749" s="6"/>
      <c r="GYO3749" s="6"/>
      <c r="GYP3749" s="6"/>
      <c r="GYQ3749" s="6"/>
      <c r="GYR3749" s="6"/>
      <c r="GYS3749" s="6"/>
      <c r="GYT3749" s="6"/>
      <c r="GYU3749" s="6"/>
      <c r="GYV3749" s="6"/>
      <c r="GYW3749" s="6"/>
      <c r="GYX3749" s="6"/>
      <c r="GYY3749" s="6"/>
      <c r="GYZ3749" s="6"/>
      <c r="GZA3749" s="6"/>
      <c r="GZB3749" s="6"/>
      <c r="GZC3749" s="6"/>
      <c r="GZD3749" s="6"/>
      <c r="GZE3749" s="6"/>
      <c r="GZF3749" s="6"/>
      <c r="GZG3749" s="6"/>
      <c r="GZH3749" s="6"/>
      <c r="GZI3749" s="6"/>
      <c r="GZJ3749" s="6"/>
      <c r="GZK3749" s="6"/>
      <c r="GZL3749" s="6"/>
      <c r="GZM3749" s="6"/>
      <c r="GZN3749" s="6"/>
      <c r="GZO3749" s="6"/>
      <c r="GZP3749" s="6"/>
      <c r="GZQ3749" s="6"/>
      <c r="GZR3749" s="6"/>
      <c r="GZS3749" s="6"/>
      <c r="GZT3749" s="6"/>
      <c r="GZU3749" s="6"/>
      <c r="GZV3749" s="6"/>
      <c r="GZW3749" s="6"/>
      <c r="GZX3749" s="6"/>
      <c r="GZY3749" s="6"/>
      <c r="GZZ3749" s="6"/>
      <c r="HAA3749" s="6"/>
      <c r="HAB3749" s="6"/>
      <c r="HAC3749" s="6"/>
      <c r="HAD3749" s="6"/>
      <c r="HAE3749" s="6"/>
      <c r="HAF3749" s="6"/>
      <c r="HAG3749" s="6"/>
      <c r="HAH3749" s="6"/>
      <c r="HAI3749" s="6"/>
      <c r="HAJ3749" s="6"/>
      <c r="HAK3749" s="6"/>
      <c r="HAL3749" s="6"/>
      <c r="HAM3749" s="6"/>
      <c r="HAN3749" s="6"/>
      <c r="HAO3749" s="6"/>
      <c r="HAP3749" s="6"/>
      <c r="HAQ3749" s="6"/>
      <c r="HAR3749" s="6"/>
      <c r="HAS3749" s="6"/>
      <c r="HAT3749" s="6"/>
      <c r="HAU3749" s="6"/>
      <c r="HAV3749" s="6"/>
      <c r="HAW3749" s="6"/>
      <c r="HAX3749" s="6"/>
      <c r="HAY3749" s="6"/>
      <c r="HAZ3749" s="6"/>
      <c r="HBA3749" s="6"/>
      <c r="HBB3749" s="6"/>
      <c r="HBC3749" s="6"/>
      <c r="HBD3749" s="6"/>
      <c r="HBE3749" s="6"/>
      <c r="HBF3749" s="6"/>
      <c r="HBG3749" s="6"/>
      <c r="HBH3749" s="6"/>
      <c r="HBI3749" s="6"/>
      <c r="HBJ3749" s="6"/>
      <c r="HBK3749" s="6"/>
      <c r="HBL3749" s="6"/>
      <c r="HBM3749" s="6"/>
      <c r="HBN3749" s="6"/>
      <c r="HBO3749" s="6"/>
      <c r="HBP3749" s="6"/>
      <c r="HBQ3749" s="6"/>
      <c r="HBR3749" s="6"/>
      <c r="HBS3749" s="6"/>
      <c r="HBT3749" s="6"/>
      <c r="HBU3749" s="6"/>
      <c r="HBV3749" s="6"/>
      <c r="HBW3749" s="6"/>
      <c r="HBX3749" s="6"/>
      <c r="HBY3749" s="6"/>
      <c r="HBZ3749" s="6"/>
      <c r="HCA3749" s="6"/>
      <c r="HCB3749" s="6"/>
      <c r="HCC3749" s="6"/>
      <c r="HCD3749" s="6"/>
      <c r="HCE3749" s="6"/>
      <c r="HCF3749" s="6"/>
      <c r="HCG3749" s="6"/>
      <c r="HCH3749" s="6"/>
      <c r="HCI3749" s="6"/>
      <c r="HCJ3749" s="6"/>
      <c r="HCK3749" s="6"/>
      <c r="HCL3749" s="6"/>
      <c r="HCM3749" s="6"/>
      <c r="HCN3749" s="6"/>
      <c r="HCO3749" s="6"/>
      <c r="HCP3749" s="6"/>
      <c r="HCQ3749" s="6"/>
      <c r="HCR3749" s="6"/>
      <c r="HCS3749" s="6"/>
      <c r="HCT3749" s="6"/>
      <c r="HCU3749" s="6"/>
      <c r="HCV3749" s="6"/>
      <c r="HCW3749" s="6"/>
      <c r="HCX3749" s="6"/>
      <c r="HCY3749" s="6"/>
      <c r="HCZ3749" s="6"/>
      <c r="HDA3749" s="6"/>
      <c r="HDB3749" s="6"/>
      <c r="HDC3749" s="6"/>
      <c r="HDD3749" s="6"/>
      <c r="HDE3749" s="6"/>
      <c r="HDF3749" s="6"/>
      <c r="HDG3749" s="6"/>
      <c r="HDH3749" s="6"/>
      <c r="HDI3749" s="6"/>
      <c r="HDJ3749" s="6"/>
      <c r="HDK3749" s="6"/>
      <c r="HDL3749" s="6"/>
      <c r="HDM3749" s="6"/>
      <c r="HDN3749" s="6"/>
      <c r="HDO3749" s="6"/>
      <c r="HDP3749" s="6"/>
      <c r="HDQ3749" s="6"/>
      <c r="HDR3749" s="6"/>
      <c r="HDS3749" s="6"/>
      <c r="HDT3749" s="6"/>
      <c r="HDU3749" s="6"/>
      <c r="HDV3749" s="6"/>
      <c r="HDW3749" s="6"/>
      <c r="HDX3749" s="6"/>
      <c r="HDY3749" s="6"/>
      <c r="HDZ3749" s="6"/>
      <c r="HEA3749" s="6"/>
      <c r="HEB3749" s="6"/>
      <c r="HEC3749" s="6"/>
      <c r="HED3749" s="6"/>
      <c r="HEE3749" s="6"/>
      <c r="HEF3749" s="6"/>
      <c r="HEG3749" s="6"/>
      <c r="HEH3749" s="6"/>
      <c r="HEI3749" s="6"/>
      <c r="HEJ3749" s="6"/>
      <c r="HEK3749" s="6"/>
      <c r="HEL3749" s="6"/>
      <c r="HEM3749" s="6"/>
      <c r="HEN3749" s="6"/>
      <c r="HEO3749" s="6"/>
      <c r="HEP3749" s="6"/>
      <c r="HEQ3749" s="6"/>
      <c r="HER3749" s="6"/>
      <c r="HES3749" s="6"/>
      <c r="HET3749" s="6"/>
      <c r="HEU3749" s="6"/>
      <c r="HEV3749" s="6"/>
      <c r="HEW3749" s="6"/>
      <c r="HEX3749" s="6"/>
      <c r="HEY3749" s="6"/>
      <c r="HEZ3749" s="6"/>
      <c r="HFA3749" s="6"/>
      <c r="HFB3749" s="6"/>
      <c r="HFC3749" s="6"/>
      <c r="HFD3749" s="6"/>
      <c r="HFE3749" s="6"/>
      <c r="HFF3749" s="6"/>
      <c r="HFG3749" s="6"/>
      <c r="HFH3749" s="6"/>
      <c r="HFI3749" s="6"/>
      <c r="HFJ3749" s="6"/>
      <c r="HFK3749" s="6"/>
      <c r="HFL3749" s="6"/>
      <c r="HFM3749" s="6"/>
      <c r="HFN3749" s="6"/>
      <c r="HFO3749" s="6"/>
      <c r="HFP3749" s="6"/>
      <c r="HFQ3749" s="6"/>
      <c r="HFR3749" s="6"/>
      <c r="HFS3749" s="6"/>
      <c r="HFT3749" s="6"/>
      <c r="HFU3749" s="6"/>
      <c r="HFV3749" s="6"/>
      <c r="HFW3749" s="6"/>
      <c r="HFX3749" s="6"/>
      <c r="HFY3749" s="6"/>
      <c r="HFZ3749" s="6"/>
      <c r="HGA3749" s="6"/>
      <c r="HGB3749" s="6"/>
      <c r="HGC3749" s="6"/>
      <c r="HGD3749" s="6"/>
      <c r="HGE3749" s="6"/>
      <c r="HGF3749" s="6"/>
      <c r="HGG3749" s="6"/>
      <c r="HGH3749" s="6"/>
      <c r="HGI3749" s="6"/>
      <c r="HGJ3749" s="6"/>
      <c r="HGK3749" s="6"/>
      <c r="HGL3749" s="6"/>
      <c r="HGM3749" s="6"/>
      <c r="HGN3749" s="6"/>
      <c r="HGO3749" s="6"/>
      <c r="HGP3749" s="6"/>
      <c r="HGQ3749" s="6"/>
      <c r="HGR3749" s="6"/>
      <c r="HGS3749" s="6"/>
      <c r="HGT3749" s="6"/>
      <c r="HGU3749" s="6"/>
      <c r="HGV3749" s="6"/>
      <c r="HGW3749" s="6"/>
      <c r="HGX3749" s="6"/>
      <c r="HGY3749" s="6"/>
      <c r="HGZ3749" s="6"/>
      <c r="HHA3749" s="6"/>
      <c r="HHB3749" s="6"/>
      <c r="HHC3749" s="6"/>
      <c r="HHD3749" s="6"/>
      <c r="HHE3749" s="6"/>
      <c r="HHF3749" s="6"/>
      <c r="HHG3749" s="6"/>
      <c r="HHH3749" s="6"/>
      <c r="HHI3749" s="6"/>
      <c r="HHJ3749" s="6"/>
      <c r="HHK3749" s="6"/>
      <c r="HHL3749" s="6"/>
      <c r="HHM3749" s="6"/>
      <c r="HHN3749" s="6"/>
      <c r="HHO3749" s="6"/>
      <c r="HHP3749" s="6"/>
      <c r="HHQ3749" s="6"/>
      <c r="HHR3749" s="6"/>
      <c r="HHS3749" s="6"/>
      <c r="HHT3749" s="6"/>
      <c r="HHU3749" s="6"/>
      <c r="HHV3749" s="6"/>
      <c r="HHW3749" s="6"/>
      <c r="HHX3749" s="6"/>
      <c r="HHY3749" s="6"/>
      <c r="HHZ3749" s="6"/>
      <c r="HIA3749" s="6"/>
      <c r="HIB3749" s="6"/>
      <c r="HIC3749" s="6"/>
      <c r="HID3749" s="6"/>
      <c r="HIE3749" s="6"/>
      <c r="HIF3749" s="6"/>
      <c r="HIG3749" s="6"/>
      <c r="HIH3749" s="6"/>
      <c r="HII3749" s="6"/>
      <c r="HIJ3749" s="6"/>
      <c r="HIK3749" s="6"/>
      <c r="HIL3749" s="6"/>
      <c r="HIM3749" s="6"/>
      <c r="HIN3749" s="6"/>
      <c r="HIO3749" s="6"/>
      <c r="HIP3749" s="6"/>
      <c r="HIQ3749" s="6"/>
      <c r="HIR3749" s="6"/>
      <c r="HIS3749" s="6"/>
      <c r="HIT3749" s="6"/>
      <c r="HIU3749" s="6"/>
      <c r="HIV3749" s="6"/>
      <c r="HIW3749" s="6"/>
      <c r="HIX3749" s="6"/>
      <c r="HIY3749" s="6"/>
      <c r="HIZ3749" s="6"/>
      <c r="HJA3749" s="6"/>
      <c r="HJB3749" s="6"/>
      <c r="HJC3749" s="6"/>
      <c r="HJD3749" s="6"/>
      <c r="HJE3749" s="6"/>
      <c r="HJF3749" s="6"/>
      <c r="HJG3749" s="6"/>
      <c r="HJH3749" s="6"/>
      <c r="HJI3749" s="6"/>
      <c r="HJJ3749" s="6"/>
      <c r="HJK3749" s="6"/>
      <c r="HJL3749" s="6"/>
      <c r="HJM3749" s="6"/>
      <c r="HJN3749" s="6"/>
      <c r="HJO3749" s="6"/>
      <c r="HJP3749" s="6"/>
      <c r="HJQ3749" s="6"/>
      <c r="HJR3749" s="6"/>
      <c r="HJS3749" s="6"/>
      <c r="HJT3749" s="6"/>
      <c r="HJU3749" s="6"/>
      <c r="HJV3749" s="6"/>
      <c r="HJW3749" s="6"/>
      <c r="HJX3749" s="6"/>
      <c r="HJY3749" s="6"/>
      <c r="HJZ3749" s="6"/>
      <c r="HKA3749" s="6"/>
      <c r="HKB3749" s="6"/>
      <c r="HKC3749" s="6"/>
      <c r="HKD3749" s="6"/>
      <c r="HKE3749" s="6"/>
      <c r="HKF3749" s="6"/>
      <c r="HKG3749" s="6"/>
      <c r="HKH3749" s="6"/>
      <c r="HKI3749" s="6"/>
      <c r="HKJ3749" s="6"/>
      <c r="HKK3749" s="6"/>
      <c r="HKL3749" s="6"/>
      <c r="HKM3749" s="6"/>
      <c r="HKN3749" s="6"/>
      <c r="HKO3749" s="6"/>
      <c r="HKP3749" s="6"/>
      <c r="HKQ3749" s="6"/>
      <c r="HKR3749" s="6"/>
      <c r="HKS3749" s="6"/>
      <c r="HKT3749" s="6"/>
      <c r="HKU3749" s="6"/>
      <c r="HKV3749" s="6"/>
      <c r="HKW3749" s="6"/>
      <c r="HKX3749" s="6"/>
      <c r="HKY3749" s="6"/>
      <c r="HKZ3749" s="6"/>
      <c r="HLA3749" s="6"/>
      <c r="HLB3749" s="6"/>
      <c r="HLC3749" s="6"/>
      <c r="HLD3749" s="6"/>
      <c r="HLE3749" s="6"/>
      <c r="HLF3749" s="6"/>
      <c r="HLG3749" s="6"/>
      <c r="HLH3749" s="6"/>
      <c r="HLI3749" s="6"/>
      <c r="HLJ3749" s="6"/>
      <c r="HLK3749" s="6"/>
      <c r="HLL3749" s="6"/>
      <c r="HLM3749" s="6"/>
      <c r="HLN3749" s="6"/>
      <c r="HLO3749" s="6"/>
      <c r="HLP3749" s="6"/>
      <c r="HLQ3749" s="6"/>
      <c r="HLR3749" s="6"/>
      <c r="HLS3749" s="6"/>
      <c r="HLT3749" s="6"/>
      <c r="HLU3749" s="6"/>
      <c r="HLV3749" s="6"/>
      <c r="HLW3749" s="6"/>
      <c r="HLX3749" s="6"/>
      <c r="HLY3749" s="6"/>
      <c r="HLZ3749" s="6"/>
      <c r="HMA3749" s="6"/>
      <c r="HMB3749" s="6"/>
      <c r="HMC3749" s="6"/>
      <c r="HMD3749" s="6"/>
      <c r="HME3749" s="6"/>
      <c r="HMF3749" s="6"/>
      <c r="HMG3749" s="6"/>
      <c r="HMH3749" s="6"/>
      <c r="HMI3749" s="6"/>
      <c r="HMJ3749" s="6"/>
      <c r="HMK3749" s="6"/>
      <c r="HML3749" s="6"/>
      <c r="HMM3749" s="6"/>
      <c r="HMN3749" s="6"/>
      <c r="HMO3749" s="6"/>
      <c r="HMP3749" s="6"/>
      <c r="HMQ3749" s="6"/>
      <c r="HMR3749" s="6"/>
      <c r="HMS3749" s="6"/>
      <c r="HMT3749" s="6"/>
      <c r="HMU3749" s="6"/>
      <c r="HMV3749" s="6"/>
      <c r="HMW3749" s="6"/>
      <c r="HMX3749" s="6"/>
      <c r="HMY3749" s="6"/>
      <c r="HMZ3749" s="6"/>
      <c r="HNA3749" s="6"/>
      <c r="HNB3749" s="6"/>
      <c r="HNC3749" s="6"/>
      <c r="HND3749" s="6"/>
      <c r="HNE3749" s="6"/>
      <c r="HNF3749" s="6"/>
      <c r="HNG3749" s="6"/>
      <c r="HNH3749" s="6"/>
      <c r="HNI3749" s="6"/>
      <c r="HNJ3749" s="6"/>
      <c r="HNK3749" s="6"/>
      <c r="HNL3749" s="6"/>
      <c r="HNM3749" s="6"/>
      <c r="HNN3749" s="6"/>
      <c r="HNO3749" s="6"/>
      <c r="HNP3749" s="6"/>
      <c r="HNQ3749" s="6"/>
      <c r="HNR3749" s="6"/>
      <c r="HNS3749" s="6"/>
      <c r="HNT3749" s="6"/>
      <c r="HNU3749" s="6"/>
      <c r="HNV3749" s="6"/>
      <c r="HNW3749" s="6"/>
      <c r="HNX3749" s="6"/>
      <c r="HNY3749" s="6"/>
      <c r="HNZ3749" s="6"/>
      <c r="HOA3749" s="6"/>
      <c r="HOB3749" s="6"/>
      <c r="HOC3749" s="6"/>
      <c r="HOD3749" s="6"/>
      <c r="HOE3749" s="6"/>
      <c r="HOF3749" s="6"/>
      <c r="HOG3749" s="6"/>
      <c r="HOH3749" s="6"/>
      <c r="HOI3749" s="6"/>
      <c r="HOJ3749" s="6"/>
      <c r="HOK3749" s="6"/>
      <c r="HOL3749" s="6"/>
      <c r="HOM3749" s="6"/>
      <c r="HON3749" s="6"/>
      <c r="HOO3749" s="6"/>
      <c r="HOP3749" s="6"/>
      <c r="HOQ3749" s="6"/>
      <c r="HOR3749" s="6"/>
      <c r="HOS3749" s="6"/>
      <c r="HOT3749" s="6"/>
      <c r="HOU3749" s="6"/>
      <c r="HOV3749" s="6"/>
      <c r="HOW3749" s="6"/>
      <c r="HOX3749" s="6"/>
      <c r="HOY3749" s="6"/>
      <c r="HOZ3749" s="6"/>
      <c r="HPA3749" s="6"/>
      <c r="HPB3749" s="6"/>
      <c r="HPC3749" s="6"/>
      <c r="HPD3749" s="6"/>
      <c r="HPE3749" s="6"/>
      <c r="HPF3749" s="6"/>
      <c r="HPG3749" s="6"/>
      <c r="HPH3749" s="6"/>
      <c r="HPI3749" s="6"/>
      <c r="HPJ3749" s="6"/>
      <c r="HPK3749" s="6"/>
      <c r="HPL3749" s="6"/>
      <c r="HPM3749" s="6"/>
      <c r="HPN3749" s="6"/>
      <c r="HPO3749" s="6"/>
      <c r="HPP3749" s="6"/>
      <c r="HPQ3749" s="6"/>
      <c r="HPR3749" s="6"/>
      <c r="HPS3749" s="6"/>
      <c r="HPT3749" s="6"/>
      <c r="HPU3749" s="6"/>
      <c r="HPV3749" s="6"/>
      <c r="HPW3749" s="6"/>
      <c r="HPX3749" s="6"/>
      <c r="HPY3749" s="6"/>
      <c r="HPZ3749" s="6"/>
      <c r="HQA3749" s="6"/>
      <c r="HQB3749" s="6"/>
      <c r="HQC3749" s="6"/>
      <c r="HQD3749" s="6"/>
      <c r="HQE3749" s="6"/>
      <c r="HQF3749" s="6"/>
      <c r="HQG3749" s="6"/>
      <c r="HQH3749" s="6"/>
      <c r="HQI3749" s="6"/>
      <c r="HQJ3749" s="6"/>
      <c r="HQK3749" s="6"/>
      <c r="HQL3749" s="6"/>
      <c r="HQM3749" s="6"/>
      <c r="HQN3749" s="6"/>
      <c r="HQO3749" s="6"/>
      <c r="HQP3749" s="6"/>
      <c r="HQQ3749" s="6"/>
      <c r="HQR3749" s="6"/>
      <c r="HQS3749" s="6"/>
      <c r="HQT3749" s="6"/>
      <c r="HQU3749" s="6"/>
      <c r="HQV3749" s="6"/>
      <c r="HQW3749" s="6"/>
      <c r="HQX3749" s="6"/>
      <c r="HQY3749" s="6"/>
      <c r="HQZ3749" s="6"/>
      <c r="HRA3749" s="6"/>
      <c r="HRB3749" s="6"/>
      <c r="HRC3749" s="6"/>
      <c r="HRD3749" s="6"/>
      <c r="HRE3749" s="6"/>
      <c r="HRF3749" s="6"/>
      <c r="HRG3749" s="6"/>
      <c r="HRH3749" s="6"/>
      <c r="HRI3749" s="6"/>
      <c r="HRJ3749" s="6"/>
      <c r="HRK3749" s="6"/>
      <c r="HRL3749" s="6"/>
      <c r="HRM3749" s="6"/>
      <c r="HRN3749" s="6"/>
      <c r="HRO3749" s="6"/>
      <c r="HRP3749" s="6"/>
      <c r="HRQ3749" s="6"/>
      <c r="HRR3749" s="6"/>
      <c r="HRS3749" s="6"/>
      <c r="HRT3749" s="6"/>
      <c r="HRU3749" s="6"/>
      <c r="HRV3749" s="6"/>
      <c r="HRW3749" s="6"/>
      <c r="HRX3749" s="6"/>
      <c r="HRY3749" s="6"/>
      <c r="HRZ3749" s="6"/>
      <c r="HSA3749" s="6"/>
      <c r="HSB3749" s="6"/>
      <c r="HSC3749" s="6"/>
      <c r="HSD3749" s="6"/>
      <c r="HSE3749" s="6"/>
      <c r="HSF3749" s="6"/>
      <c r="HSG3749" s="6"/>
      <c r="HSH3749" s="6"/>
      <c r="HSI3749" s="6"/>
      <c r="HSJ3749" s="6"/>
      <c r="HSK3749" s="6"/>
      <c r="HSL3749" s="6"/>
      <c r="HSM3749" s="6"/>
      <c r="HSN3749" s="6"/>
      <c r="HSO3749" s="6"/>
      <c r="HSP3749" s="6"/>
      <c r="HSQ3749" s="6"/>
      <c r="HSR3749" s="6"/>
      <c r="HSS3749" s="6"/>
      <c r="HST3749" s="6"/>
      <c r="HSU3749" s="6"/>
      <c r="HSV3749" s="6"/>
      <c r="HSW3749" s="6"/>
      <c r="HSX3749" s="6"/>
      <c r="HSY3749" s="6"/>
      <c r="HSZ3749" s="6"/>
      <c r="HTA3749" s="6"/>
      <c r="HTB3749" s="6"/>
      <c r="HTC3749" s="6"/>
      <c r="HTD3749" s="6"/>
      <c r="HTE3749" s="6"/>
      <c r="HTF3749" s="6"/>
      <c r="HTG3749" s="6"/>
      <c r="HTH3749" s="6"/>
      <c r="HTI3749" s="6"/>
      <c r="HTJ3749" s="6"/>
      <c r="HTK3749" s="6"/>
      <c r="HTL3749" s="6"/>
      <c r="HTM3749" s="6"/>
      <c r="HTN3749" s="6"/>
      <c r="HTO3749" s="6"/>
      <c r="HTP3749" s="6"/>
      <c r="HTQ3749" s="6"/>
      <c r="HTR3749" s="6"/>
      <c r="HTS3749" s="6"/>
      <c r="HTT3749" s="6"/>
      <c r="HTU3749" s="6"/>
      <c r="HTV3749" s="6"/>
      <c r="HTW3749" s="6"/>
      <c r="HTX3749" s="6"/>
      <c r="HTY3749" s="6"/>
      <c r="HTZ3749" s="6"/>
      <c r="HUA3749" s="6"/>
      <c r="HUB3749" s="6"/>
      <c r="HUC3749" s="6"/>
      <c r="HUD3749" s="6"/>
      <c r="HUE3749" s="6"/>
      <c r="HUF3749" s="6"/>
      <c r="HUG3749" s="6"/>
      <c r="HUH3749" s="6"/>
      <c r="HUI3749" s="6"/>
      <c r="HUJ3749" s="6"/>
      <c r="HUK3749" s="6"/>
      <c r="HUL3749" s="6"/>
      <c r="HUM3749" s="6"/>
      <c r="HUN3749" s="6"/>
      <c r="HUO3749" s="6"/>
      <c r="HUP3749" s="6"/>
      <c r="HUQ3749" s="6"/>
      <c r="HUR3749" s="6"/>
      <c r="HUS3749" s="6"/>
      <c r="HUT3749" s="6"/>
      <c r="HUU3749" s="6"/>
      <c r="HUV3749" s="6"/>
      <c r="HUW3749" s="6"/>
      <c r="HUX3749" s="6"/>
      <c r="HUY3749" s="6"/>
      <c r="HUZ3749" s="6"/>
      <c r="HVA3749" s="6"/>
      <c r="HVB3749" s="6"/>
      <c r="HVC3749" s="6"/>
      <c r="HVD3749" s="6"/>
      <c r="HVE3749" s="6"/>
      <c r="HVF3749" s="6"/>
      <c r="HVG3749" s="6"/>
      <c r="HVH3749" s="6"/>
      <c r="HVI3749" s="6"/>
      <c r="HVJ3749" s="6"/>
      <c r="HVK3749" s="6"/>
      <c r="HVL3749" s="6"/>
      <c r="HVM3749" s="6"/>
      <c r="HVN3749" s="6"/>
      <c r="HVO3749" s="6"/>
      <c r="HVP3749" s="6"/>
      <c r="HVQ3749" s="6"/>
      <c r="HVR3749" s="6"/>
      <c r="HVS3749" s="6"/>
      <c r="HVT3749" s="6"/>
      <c r="HVU3749" s="6"/>
      <c r="HVV3749" s="6"/>
      <c r="HVW3749" s="6"/>
      <c r="HVX3749" s="6"/>
      <c r="HVY3749" s="6"/>
      <c r="HVZ3749" s="6"/>
      <c r="HWA3749" s="6"/>
      <c r="HWB3749" s="6"/>
      <c r="HWC3749" s="6"/>
      <c r="HWD3749" s="6"/>
      <c r="HWE3749" s="6"/>
      <c r="HWF3749" s="6"/>
      <c r="HWG3749" s="6"/>
      <c r="HWH3749" s="6"/>
      <c r="HWI3749" s="6"/>
      <c r="HWJ3749" s="6"/>
      <c r="HWK3749" s="6"/>
      <c r="HWL3749" s="6"/>
      <c r="HWM3749" s="6"/>
      <c r="HWN3749" s="6"/>
      <c r="HWO3749" s="6"/>
      <c r="HWP3749" s="6"/>
      <c r="HWQ3749" s="6"/>
      <c r="HWR3749" s="6"/>
      <c r="HWS3749" s="6"/>
      <c r="HWT3749" s="6"/>
      <c r="HWU3749" s="6"/>
      <c r="HWV3749" s="6"/>
      <c r="HWW3749" s="6"/>
      <c r="HWX3749" s="6"/>
      <c r="HWY3749" s="6"/>
      <c r="HWZ3749" s="6"/>
      <c r="HXA3749" s="6"/>
      <c r="HXB3749" s="6"/>
      <c r="HXC3749" s="6"/>
      <c r="HXD3749" s="6"/>
      <c r="HXE3749" s="6"/>
      <c r="HXF3749" s="6"/>
      <c r="HXG3749" s="6"/>
      <c r="HXH3749" s="6"/>
      <c r="HXI3749" s="6"/>
      <c r="HXJ3749" s="6"/>
      <c r="HXK3749" s="6"/>
      <c r="HXL3749" s="6"/>
      <c r="HXM3749" s="6"/>
      <c r="HXN3749" s="6"/>
      <c r="HXO3749" s="6"/>
      <c r="HXP3749" s="6"/>
      <c r="HXQ3749" s="6"/>
      <c r="HXR3749" s="6"/>
      <c r="HXS3749" s="6"/>
      <c r="HXT3749" s="6"/>
      <c r="HXU3749" s="6"/>
      <c r="HXV3749" s="6"/>
      <c r="HXW3749" s="6"/>
      <c r="HXX3749" s="6"/>
      <c r="HXY3749" s="6"/>
      <c r="HXZ3749" s="6"/>
      <c r="HYA3749" s="6"/>
      <c r="HYB3749" s="6"/>
      <c r="HYC3749" s="6"/>
      <c r="HYD3749" s="6"/>
      <c r="HYE3749" s="6"/>
      <c r="HYF3749" s="6"/>
      <c r="HYG3749" s="6"/>
      <c r="HYH3749" s="6"/>
      <c r="HYI3749" s="6"/>
      <c r="HYJ3749" s="6"/>
      <c r="HYK3749" s="6"/>
      <c r="HYL3749" s="6"/>
      <c r="HYM3749" s="6"/>
      <c r="HYN3749" s="6"/>
      <c r="HYO3749" s="6"/>
      <c r="HYP3749" s="6"/>
      <c r="HYQ3749" s="6"/>
      <c r="HYR3749" s="6"/>
      <c r="HYS3749" s="6"/>
      <c r="HYT3749" s="6"/>
      <c r="HYU3749" s="6"/>
      <c r="HYV3749" s="6"/>
      <c r="HYW3749" s="6"/>
      <c r="HYX3749" s="6"/>
      <c r="HYY3749" s="6"/>
      <c r="HYZ3749" s="6"/>
      <c r="HZA3749" s="6"/>
      <c r="HZB3749" s="6"/>
      <c r="HZC3749" s="6"/>
      <c r="HZD3749" s="6"/>
      <c r="HZE3749" s="6"/>
      <c r="HZF3749" s="6"/>
      <c r="HZG3749" s="6"/>
      <c r="HZH3749" s="6"/>
      <c r="HZI3749" s="6"/>
      <c r="HZJ3749" s="6"/>
      <c r="HZK3749" s="6"/>
      <c r="HZL3749" s="6"/>
      <c r="HZM3749" s="6"/>
      <c r="HZN3749" s="6"/>
      <c r="HZO3749" s="6"/>
      <c r="HZP3749" s="6"/>
      <c r="HZQ3749" s="6"/>
      <c r="HZR3749" s="6"/>
      <c r="HZS3749" s="6"/>
      <c r="HZT3749" s="6"/>
      <c r="HZU3749" s="6"/>
      <c r="HZV3749" s="6"/>
      <c r="HZW3749" s="6"/>
      <c r="HZX3749" s="6"/>
      <c r="HZY3749" s="6"/>
      <c r="HZZ3749" s="6"/>
      <c r="IAA3749" s="6"/>
      <c r="IAB3749" s="6"/>
      <c r="IAC3749" s="6"/>
      <c r="IAD3749" s="6"/>
      <c r="IAE3749" s="6"/>
      <c r="IAF3749" s="6"/>
      <c r="IAG3749" s="6"/>
      <c r="IAH3749" s="6"/>
      <c r="IAI3749" s="6"/>
      <c r="IAJ3749" s="6"/>
      <c r="IAK3749" s="6"/>
      <c r="IAL3749" s="6"/>
      <c r="IAM3749" s="6"/>
      <c r="IAN3749" s="6"/>
      <c r="IAO3749" s="6"/>
      <c r="IAP3749" s="6"/>
      <c r="IAQ3749" s="6"/>
      <c r="IAR3749" s="6"/>
      <c r="IAS3749" s="6"/>
      <c r="IAT3749" s="6"/>
      <c r="IAU3749" s="6"/>
      <c r="IAV3749" s="6"/>
      <c r="IAW3749" s="6"/>
      <c r="IAX3749" s="6"/>
      <c r="IAY3749" s="6"/>
      <c r="IAZ3749" s="6"/>
      <c r="IBA3749" s="6"/>
      <c r="IBB3749" s="6"/>
      <c r="IBC3749" s="6"/>
      <c r="IBD3749" s="6"/>
      <c r="IBE3749" s="6"/>
      <c r="IBF3749" s="6"/>
      <c r="IBG3749" s="6"/>
      <c r="IBH3749" s="6"/>
      <c r="IBI3749" s="6"/>
      <c r="IBJ3749" s="6"/>
      <c r="IBK3749" s="6"/>
      <c r="IBL3749" s="6"/>
      <c r="IBM3749" s="6"/>
      <c r="IBN3749" s="6"/>
      <c r="IBO3749" s="6"/>
      <c r="IBP3749" s="6"/>
      <c r="IBQ3749" s="6"/>
      <c r="IBR3749" s="6"/>
      <c r="IBS3749" s="6"/>
      <c r="IBT3749" s="6"/>
      <c r="IBU3749" s="6"/>
      <c r="IBV3749" s="6"/>
      <c r="IBW3749" s="6"/>
      <c r="IBX3749" s="6"/>
      <c r="IBY3749" s="6"/>
      <c r="IBZ3749" s="6"/>
      <c r="ICA3749" s="6"/>
      <c r="ICB3749" s="6"/>
      <c r="ICC3749" s="6"/>
      <c r="ICD3749" s="6"/>
      <c r="ICE3749" s="6"/>
      <c r="ICF3749" s="6"/>
      <c r="ICG3749" s="6"/>
      <c r="ICH3749" s="6"/>
      <c r="ICI3749" s="6"/>
      <c r="ICJ3749" s="6"/>
      <c r="ICK3749" s="6"/>
      <c r="ICL3749" s="6"/>
      <c r="ICM3749" s="6"/>
      <c r="ICN3749" s="6"/>
      <c r="ICO3749" s="6"/>
      <c r="ICP3749" s="6"/>
      <c r="ICQ3749" s="6"/>
      <c r="ICR3749" s="6"/>
      <c r="ICS3749" s="6"/>
      <c r="ICT3749" s="6"/>
      <c r="ICU3749" s="6"/>
      <c r="ICV3749" s="6"/>
      <c r="ICW3749" s="6"/>
      <c r="ICX3749" s="6"/>
      <c r="ICY3749" s="6"/>
      <c r="ICZ3749" s="6"/>
      <c r="IDA3749" s="6"/>
      <c r="IDB3749" s="6"/>
      <c r="IDC3749" s="6"/>
      <c r="IDD3749" s="6"/>
      <c r="IDE3749" s="6"/>
      <c r="IDF3749" s="6"/>
      <c r="IDG3749" s="6"/>
      <c r="IDH3749" s="6"/>
      <c r="IDI3749" s="6"/>
      <c r="IDJ3749" s="6"/>
      <c r="IDK3749" s="6"/>
      <c r="IDL3749" s="6"/>
      <c r="IDM3749" s="6"/>
      <c r="IDN3749" s="6"/>
      <c r="IDO3749" s="6"/>
      <c r="IDP3749" s="6"/>
      <c r="IDQ3749" s="6"/>
      <c r="IDR3749" s="6"/>
      <c r="IDS3749" s="6"/>
      <c r="IDT3749" s="6"/>
      <c r="IDU3749" s="6"/>
      <c r="IDV3749" s="6"/>
      <c r="IDW3749" s="6"/>
      <c r="IDX3749" s="6"/>
      <c r="IDY3749" s="6"/>
      <c r="IDZ3749" s="6"/>
      <c r="IEA3749" s="6"/>
      <c r="IEB3749" s="6"/>
      <c r="IEC3749" s="6"/>
      <c r="IED3749" s="6"/>
      <c r="IEE3749" s="6"/>
      <c r="IEF3749" s="6"/>
      <c r="IEG3749" s="6"/>
      <c r="IEH3749" s="6"/>
      <c r="IEI3749" s="6"/>
      <c r="IEJ3749" s="6"/>
      <c r="IEK3749" s="6"/>
      <c r="IEL3749" s="6"/>
      <c r="IEM3749" s="6"/>
      <c r="IEN3749" s="6"/>
      <c r="IEO3749" s="6"/>
      <c r="IEP3749" s="6"/>
      <c r="IEQ3749" s="6"/>
      <c r="IER3749" s="6"/>
      <c r="IES3749" s="6"/>
      <c r="IET3749" s="6"/>
      <c r="IEU3749" s="6"/>
      <c r="IEV3749" s="6"/>
      <c r="IEW3749" s="6"/>
      <c r="IEX3749" s="6"/>
      <c r="IEY3749" s="6"/>
      <c r="IEZ3749" s="6"/>
      <c r="IFA3749" s="6"/>
      <c r="IFB3749" s="6"/>
      <c r="IFC3749" s="6"/>
      <c r="IFD3749" s="6"/>
      <c r="IFE3749" s="6"/>
      <c r="IFF3749" s="6"/>
      <c r="IFG3749" s="6"/>
      <c r="IFH3749" s="6"/>
      <c r="IFI3749" s="6"/>
      <c r="IFJ3749" s="6"/>
      <c r="IFK3749" s="6"/>
      <c r="IFL3749" s="6"/>
      <c r="IFM3749" s="6"/>
      <c r="IFN3749" s="6"/>
      <c r="IFO3749" s="6"/>
      <c r="IFP3749" s="6"/>
      <c r="IFQ3749" s="6"/>
      <c r="IFR3749" s="6"/>
      <c r="IFS3749" s="6"/>
      <c r="IFT3749" s="6"/>
      <c r="IFU3749" s="6"/>
      <c r="IFV3749" s="6"/>
      <c r="IFW3749" s="6"/>
      <c r="IFX3749" s="6"/>
      <c r="IFY3749" s="6"/>
      <c r="IFZ3749" s="6"/>
      <c r="IGA3749" s="6"/>
      <c r="IGB3749" s="6"/>
      <c r="IGC3749" s="6"/>
      <c r="IGD3749" s="6"/>
      <c r="IGE3749" s="6"/>
      <c r="IGF3749" s="6"/>
      <c r="IGG3749" s="6"/>
      <c r="IGH3749" s="6"/>
      <c r="IGI3749" s="6"/>
      <c r="IGJ3749" s="6"/>
      <c r="IGK3749" s="6"/>
      <c r="IGL3749" s="6"/>
      <c r="IGM3749" s="6"/>
      <c r="IGN3749" s="6"/>
      <c r="IGO3749" s="6"/>
      <c r="IGP3749" s="6"/>
      <c r="IGQ3749" s="6"/>
      <c r="IGR3749" s="6"/>
      <c r="IGS3749" s="6"/>
      <c r="IGT3749" s="6"/>
      <c r="IGU3749" s="6"/>
      <c r="IGV3749" s="6"/>
      <c r="IGW3749" s="6"/>
      <c r="IGX3749" s="6"/>
      <c r="IGY3749" s="6"/>
      <c r="IGZ3749" s="6"/>
      <c r="IHA3749" s="6"/>
      <c r="IHB3749" s="6"/>
      <c r="IHC3749" s="6"/>
      <c r="IHD3749" s="6"/>
      <c r="IHE3749" s="6"/>
      <c r="IHF3749" s="6"/>
      <c r="IHG3749" s="6"/>
      <c r="IHH3749" s="6"/>
      <c r="IHI3749" s="6"/>
      <c r="IHJ3749" s="6"/>
      <c r="IHK3749" s="6"/>
      <c r="IHL3749" s="6"/>
      <c r="IHM3749" s="6"/>
      <c r="IHN3749" s="6"/>
      <c r="IHO3749" s="6"/>
      <c r="IHP3749" s="6"/>
      <c r="IHQ3749" s="6"/>
      <c r="IHR3749" s="6"/>
      <c r="IHS3749" s="6"/>
      <c r="IHT3749" s="6"/>
      <c r="IHU3749" s="6"/>
      <c r="IHV3749" s="6"/>
      <c r="IHW3749" s="6"/>
      <c r="IHX3749" s="6"/>
      <c r="IHY3749" s="6"/>
      <c r="IHZ3749" s="6"/>
      <c r="IIA3749" s="6"/>
      <c r="IIB3749" s="6"/>
      <c r="IIC3749" s="6"/>
      <c r="IID3749" s="6"/>
      <c r="IIE3749" s="6"/>
      <c r="IIF3749" s="6"/>
      <c r="IIG3749" s="6"/>
      <c r="IIH3749" s="6"/>
      <c r="III3749" s="6"/>
      <c r="IIJ3749" s="6"/>
      <c r="IIK3749" s="6"/>
      <c r="IIL3749" s="6"/>
      <c r="IIM3749" s="6"/>
      <c r="IIN3749" s="6"/>
      <c r="IIO3749" s="6"/>
      <c r="IIP3749" s="6"/>
      <c r="IIQ3749" s="6"/>
      <c r="IIR3749" s="6"/>
      <c r="IIS3749" s="6"/>
      <c r="IIT3749" s="6"/>
      <c r="IIU3749" s="6"/>
      <c r="IIV3749" s="6"/>
      <c r="IIW3749" s="6"/>
      <c r="IIX3749" s="6"/>
      <c r="IIY3749" s="6"/>
      <c r="IIZ3749" s="6"/>
      <c r="IJA3749" s="6"/>
      <c r="IJB3749" s="6"/>
      <c r="IJC3749" s="6"/>
      <c r="IJD3749" s="6"/>
      <c r="IJE3749" s="6"/>
      <c r="IJF3749" s="6"/>
      <c r="IJG3749" s="6"/>
      <c r="IJH3749" s="6"/>
      <c r="IJI3749" s="6"/>
      <c r="IJJ3749" s="6"/>
      <c r="IJK3749" s="6"/>
      <c r="IJL3749" s="6"/>
      <c r="IJM3749" s="6"/>
      <c r="IJN3749" s="6"/>
      <c r="IJO3749" s="6"/>
      <c r="IJP3749" s="6"/>
      <c r="IJQ3749" s="6"/>
      <c r="IJR3749" s="6"/>
      <c r="IJS3749" s="6"/>
      <c r="IJT3749" s="6"/>
      <c r="IJU3749" s="6"/>
      <c r="IJV3749" s="6"/>
      <c r="IJW3749" s="6"/>
      <c r="IJX3749" s="6"/>
      <c r="IJY3749" s="6"/>
      <c r="IJZ3749" s="6"/>
      <c r="IKA3749" s="6"/>
      <c r="IKB3749" s="6"/>
      <c r="IKC3749" s="6"/>
      <c r="IKD3749" s="6"/>
      <c r="IKE3749" s="6"/>
      <c r="IKF3749" s="6"/>
      <c r="IKG3749" s="6"/>
      <c r="IKH3749" s="6"/>
      <c r="IKI3749" s="6"/>
      <c r="IKJ3749" s="6"/>
      <c r="IKK3749" s="6"/>
      <c r="IKL3749" s="6"/>
      <c r="IKM3749" s="6"/>
      <c r="IKN3749" s="6"/>
      <c r="IKO3749" s="6"/>
      <c r="IKP3749" s="6"/>
      <c r="IKQ3749" s="6"/>
      <c r="IKR3749" s="6"/>
      <c r="IKS3749" s="6"/>
      <c r="IKT3749" s="6"/>
      <c r="IKU3749" s="6"/>
      <c r="IKV3749" s="6"/>
      <c r="IKW3749" s="6"/>
      <c r="IKX3749" s="6"/>
      <c r="IKY3749" s="6"/>
      <c r="IKZ3749" s="6"/>
      <c r="ILA3749" s="6"/>
      <c r="ILB3749" s="6"/>
      <c r="ILC3749" s="6"/>
      <c r="ILD3749" s="6"/>
      <c r="ILE3749" s="6"/>
      <c r="ILF3749" s="6"/>
      <c r="ILG3749" s="6"/>
      <c r="ILH3749" s="6"/>
      <c r="ILI3749" s="6"/>
      <c r="ILJ3749" s="6"/>
      <c r="ILK3749" s="6"/>
      <c r="ILL3749" s="6"/>
      <c r="ILM3749" s="6"/>
      <c r="ILN3749" s="6"/>
      <c r="ILO3749" s="6"/>
      <c r="ILP3749" s="6"/>
      <c r="ILQ3749" s="6"/>
      <c r="ILR3749" s="6"/>
      <c r="ILS3749" s="6"/>
      <c r="ILT3749" s="6"/>
      <c r="ILU3749" s="6"/>
      <c r="ILV3749" s="6"/>
      <c r="ILW3749" s="6"/>
      <c r="ILX3749" s="6"/>
      <c r="ILY3749" s="6"/>
      <c r="ILZ3749" s="6"/>
      <c r="IMA3749" s="6"/>
      <c r="IMB3749" s="6"/>
      <c r="IMC3749" s="6"/>
      <c r="IMD3749" s="6"/>
      <c r="IME3749" s="6"/>
      <c r="IMF3749" s="6"/>
      <c r="IMG3749" s="6"/>
      <c r="IMH3749" s="6"/>
      <c r="IMI3749" s="6"/>
      <c r="IMJ3749" s="6"/>
      <c r="IMK3749" s="6"/>
      <c r="IML3749" s="6"/>
      <c r="IMM3749" s="6"/>
      <c r="IMN3749" s="6"/>
      <c r="IMO3749" s="6"/>
      <c r="IMP3749" s="6"/>
      <c r="IMQ3749" s="6"/>
      <c r="IMR3749" s="6"/>
      <c r="IMS3749" s="6"/>
      <c r="IMT3749" s="6"/>
      <c r="IMU3749" s="6"/>
      <c r="IMV3749" s="6"/>
      <c r="IMW3749" s="6"/>
      <c r="IMX3749" s="6"/>
      <c r="IMY3749" s="6"/>
      <c r="IMZ3749" s="6"/>
      <c r="INA3749" s="6"/>
      <c r="INB3749" s="6"/>
      <c r="INC3749" s="6"/>
      <c r="IND3749" s="6"/>
      <c r="INE3749" s="6"/>
      <c r="INF3749" s="6"/>
      <c r="ING3749" s="6"/>
      <c r="INH3749" s="6"/>
      <c r="INI3749" s="6"/>
      <c r="INJ3749" s="6"/>
      <c r="INK3749" s="6"/>
      <c r="INL3749" s="6"/>
      <c r="INM3749" s="6"/>
      <c r="INN3749" s="6"/>
      <c r="INO3749" s="6"/>
      <c r="INP3749" s="6"/>
      <c r="INQ3749" s="6"/>
      <c r="INR3749" s="6"/>
      <c r="INS3749" s="6"/>
      <c r="INT3749" s="6"/>
      <c r="INU3749" s="6"/>
      <c r="INV3749" s="6"/>
      <c r="INW3749" s="6"/>
      <c r="INX3749" s="6"/>
      <c r="INY3749" s="6"/>
      <c r="INZ3749" s="6"/>
      <c r="IOA3749" s="6"/>
      <c r="IOB3749" s="6"/>
      <c r="IOC3749" s="6"/>
      <c r="IOD3749" s="6"/>
      <c r="IOE3749" s="6"/>
      <c r="IOF3749" s="6"/>
      <c r="IOG3749" s="6"/>
      <c r="IOH3749" s="6"/>
      <c r="IOI3749" s="6"/>
      <c r="IOJ3749" s="6"/>
      <c r="IOK3749" s="6"/>
      <c r="IOL3749" s="6"/>
      <c r="IOM3749" s="6"/>
      <c r="ION3749" s="6"/>
      <c r="IOO3749" s="6"/>
      <c r="IOP3749" s="6"/>
      <c r="IOQ3749" s="6"/>
      <c r="IOR3749" s="6"/>
      <c r="IOS3749" s="6"/>
      <c r="IOT3749" s="6"/>
      <c r="IOU3749" s="6"/>
      <c r="IOV3749" s="6"/>
      <c r="IOW3749" s="6"/>
      <c r="IOX3749" s="6"/>
      <c r="IOY3749" s="6"/>
      <c r="IOZ3749" s="6"/>
      <c r="IPA3749" s="6"/>
      <c r="IPB3749" s="6"/>
      <c r="IPC3749" s="6"/>
      <c r="IPD3749" s="6"/>
      <c r="IPE3749" s="6"/>
      <c r="IPF3749" s="6"/>
      <c r="IPG3749" s="6"/>
      <c r="IPH3749" s="6"/>
      <c r="IPI3749" s="6"/>
      <c r="IPJ3749" s="6"/>
      <c r="IPK3749" s="6"/>
      <c r="IPL3749" s="6"/>
      <c r="IPM3749" s="6"/>
      <c r="IPN3749" s="6"/>
      <c r="IPO3749" s="6"/>
      <c r="IPP3749" s="6"/>
      <c r="IPQ3749" s="6"/>
      <c r="IPR3749" s="6"/>
      <c r="IPS3749" s="6"/>
      <c r="IPT3749" s="6"/>
      <c r="IPU3749" s="6"/>
      <c r="IPV3749" s="6"/>
      <c r="IPW3749" s="6"/>
      <c r="IPX3749" s="6"/>
      <c r="IPY3749" s="6"/>
      <c r="IPZ3749" s="6"/>
      <c r="IQA3749" s="6"/>
      <c r="IQB3749" s="6"/>
      <c r="IQC3749" s="6"/>
      <c r="IQD3749" s="6"/>
      <c r="IQE3749" s="6"/>
      <c r="IQF3749" s="6"/>
      <c r="IQG3749" s="6"/>
      <c r="IQH3749" s="6"/>
      <c r="IQI3749" s="6"/>
      <c r="IQJ3749" s="6"/>
      <c r="IQK3749" s="6"/>
      <c r="IQL3749" s="6"/>
      <c r="IQM3749" s="6"/>
      <c r="IQN3749" s="6"/>
      <c r="IQO3749" s="6"/>
      <c r="IQP3749" s="6"/>
      <c r="IQQ3749" s="6"/>
      <c r="IQR3749" s="6"/>
      <c r="IQS3749" s="6"/>
      <c r="IQT3749" s="6"/>
      <c r="IQU3749" s="6"/>
      <c r="IQV3749" s="6"/>
      <c r="IQW3749" s="6"/>
      <c r="IQX3749" s="6"/>
      <c r="IQY3749" s="6"/>
      <c r="IQZ3749" s="6"/>
      <c r="IRA3749" s="6"/>
      <c r="IRB3749" s="6"/>
      <c r="IRC3749" s="6"/>
      <c r="IRD3749" s="6"/>
      <c r="IRE3749" s="6"/>
      <c r="IRF3749" s="6"/>
      <c r="IRG3749" s="6"/>
      <c r="IRH3749" s="6"/>
      <c r="IRI3749" s="6"/>
      <c r="IRJ3749" s="6"/>
      <c r="IRK3749" s="6"/>
      <c r="IRL3749" s="6"/>
      <c r="IRM3749" s="6"/>
      <c r="IRN3749" s="6"/>
      <c r="IRO3749" s="6"/>
      <c r="IRP3749" s="6"/>
      <c r="IRQ3749" s="6"/>
      <c r="IRR3749" s="6"/>
      <c r="IRS3749" s="6"/>
      <c r="IRT3749" s="6"/>
      <c r="IRU3749" s="6"/>
      <c r="IRV3749" s="6"/>
      <c r="IRW3749" s="6"/>
      <c r="IRX3749" s="6"/>
      <c r="IRY3749" s="6"/>
      <c r="IRZ3749" s="6"/>
      <c r="ISA3749" s="6"/>
      <c r="ISB3749" s="6"/>
      <c r="ISC3749" s="6"/>
      <c r="ISD3749" s="6"/>
      <c r="ISE3749" s="6"/>
      <c r="ISF3749" s="6"/>
      <c r="ISG3749" s="6"/>
      <c r="ISH3749" s="6"/>
      <c r="ISI3749" s="6"/>
      <c r="ISJ3749" s="6"/>
      <c r="ISK3749" s="6"/>
      <c r="ISL3749" s="6"/>
      <c r="ISM3749" s="6"/>
      <c r="ISN3749" s="6"/>
      <c r="ISO3749" s="6"/>
      <c r="ISP3749" s="6"/>
      <c r="ISQ3749" s="6"/>
      <c r="ISR3749" s="6"/>
      <c r="ISS3749" s="6"/>
      <c r="IST3749" s="6"/>
      <c r="ISU3749" s="6"/>
      <c r="ISV3749" s="6"/>
      <c r="ISW3749" s="6"/>
      <c r="ISX3749" s="6"/>
      <c r="ISY3749" s="6"/>
      <c r="ISZ3749" s="6"/>
      <c r="ITA3749" s="6"/>
      <c r="ITB3749" s="6"/>
      <c r="ITC3749" s="6"/>
      <c r="ITD3749" s="6"/>
      <c r="ITE3749" s="6"/>
      <c r="ITF3749" s="6"/>
      <c r="ITG3749" s="6"/>
      <c r="ITH3749" s="6"/>
      <c r="ITI3749" s="6"/>
      <c r="ITJ3749" s="6"/>
      <c r="ITK3749" s="6"/>
      <c r="ITL3749" s="6"/>
      <c r="ITM3749" s="6"/>
      <c r="ITN3749" s="6"/>
      <c r="ITO3749" s="6"/>
      <c r="ITP3749" s="6"/>
      <c r="ITQ3749" s="6"/>
      <c r="ITR3749" s="6"/>
      <c r="ITS3749" s="6"/>
      <c r="ITT3749" s="6"/>
      <c r="ITU3749" s="6"/>
      <c r="ITV3749" s="6"/>
      <c r="ITW3749" s="6"/>
      <c r="ITX3749" s="6"/>
      <c r="ITY3749" s="6"/>
      <c r="ITZ3749" s="6"/>
      <c r="IUA3749" s="6"/>
      <c r="IUB3749" s="6"/>
      <c r="IUC3749" s="6"/>
      <c r="IUD3749" s="6"/>
      <c r="IUE3749" s="6"/>
      <c r="IUF3749" s="6"/>
      <c r="IUG3749" s="6"/>
      <c r="IUH3749" s="6"/>
      <c r="IUI3749" s="6"/>
      <c r="IUJ3749" s="6"/>
      <c r="IUK3749" s="6"/>
      <c r="IUL3749" s="6"/>
      <c r="IUM3749" s="6"/>
      <c r="IUN3749" s="6"/>
      <c r="IUO3749" s="6"/>
      <c r="IUP3749" s="6"/>
      <c r="IUQ3749" s="6"/>
      <c r="IUR3749" s="6"/>
      <c r="IUS3749" s="6"/>
      <c r="IUT3749" s="6"/>
      <c r="IUU3749" s="6"/>
      <c r="IUV3749" s="6"/>
      <c r="IUW3749" s="6"/>
      <c r="IUX3749" s="6"/>
      <c r="IUY3749" s="6"/>
      <c r="IUZ3749" s="6"/>
      <c r="IVA3749" s="6"/>
      <c r="IVB3749" s="6"/>
      <c r="IVC3749" s="6"/>
      <c r="IVD3749" s="6"/>
      <c r="IVE3749" s="6"/>
      <c r="IVF3749" s="6"/>
      <c r="IVG3749" s="6"/>
      <c r="IVH3749" s="6"/>
      <c r="IVI3749" s="6"/>
      <c r="IVJ3749" s="6"/>
      <c r="IVK3749" s="6"/>
      <c r="IVL3749" s="6"/>
      <c r="IVM3749" s="6"/>
      <c r="IVN3749" s="6"/>
      <c r="IVO3749" s="6"/>
      <c r="IVP3749" s="6"/>
      <c r="IVQ3749" s="6"/>
      <c r="IVR3749" s="6"/>
      <c r="IVS3749" s="6"/>
      <c r="IVT3749" s="6"/>
      <c r="IVU3749" s="6"/>
      <c r="IVV3749" s="6"/>
      <c r="IVW3749" s="6"/>
      <c r="IVX3749" s="6"/>
      <c r="IVY3749" s="6"/>
      <c r="IVZ3749" s="6"/>
      <c r="IWA3749" s="6"/>
      <c r="IWB3749" s="6"/>
      <c r="IWC3749" s="6"/>
      <c r="IWD3749" s="6"/>
      <c r="IWE3749" s="6"/>
      <c r="IWF3749" s="6"/>
      <c r="IWG3749" s="6"/>
      <c r="IWH3749" s="6"/>
      <c r="IWI3749" s="6"/>
      <c r="IWJ3749" s="6"/>
      <c r="IWK3749" s="6"/>
      <c r="IWL3749" s="6"/>
      <c r="IWM3749" s="6"/>
      <c r="IWN3749" s="6"/>
      <c r="IWO3749" s="6"/>
      <c r="IWP3749" s="6"/>
      <c r="IWQ3749" s="6"/>
      <c r="IWR3749" s="6"/>
      <c r="IWS3749" s="6"/>
      <c r="IWT3749" s="6"/>
      <c r="IWU3749" s="6"/>
      <c r="IWV3749" s="6"/>
      <c r="IWW3749" s="6"/>
      <c r="IWX3749" s="6"/>
      <c r="IWY3749" s="6"/>
      <c r="IWZ3749" s="6"/>
      <c r="IXA3749" s="6"/>
      <c r="IXB3749" s="6"/>
      <c r="IXC3749" s="6"/>
      <c r="IXD3749" s="6"/>
      <c r="IXE3749" s="6"/>
      <c r="IXF3749" s="6"/>
      <c r="IXG3749" s="6"/>
      <c r="IXH3749" s="6"/>
      <c r="IXI3749" s="6"/>
      <c r="IXJ3749" s="6"/>
      <c r="IXK3749" s="6"/>
      <c r="IXL3749" s="6"/>
      <c r="IXM3749" s="6"/>
      <c r="IXN3749" s="6"/>
      <c r="IXO3749" s="6"/>
      <c r="IXP3749" s="6"/>
      <c r="IXQ3749" s="6"/>
      <c r="IXR3749" s="6"/>
      <c r="IXS3749" s="6"/>
      <c r="IXT3749" s="6"/>
      <c r="IXU3749" s="6"/>
      <c r="IXV3749" s="6"/>
      <c r="IXW3749" s="6"/>
      <c r="IXX3749" s="6"/>
      <c r="IXY3749" s="6"/>
      <c r="IXZ3749" s="6"/>
      <c r="IYA3749" s="6"/>
      <c r="IYB3749" s="6"/>
      <c r="IYC3749" s="6"/>
      <c r="IYD3749" s="6"/>
      <c r="IYE3749" s="6"/>
      <c r="IYF3749" s="6"/>
      <c r="IYG3749" s="6"/>
      <c r="IYH3749" s="6"/>
      <c r="IYI3749" s="6"/>
      <c r="IYJ3749" s="6"/>
      <c r="IYK3749" s="6"/>
      <c r="IYL3749" s="6"/>
      <c r="IYM3749" s="6"/>
      <c r="IYN3749" s="6"/>
      <c r="IYO3749" s="6"/>
      <c r="IYP3749" s="6"/>
      <c r="IYQ3749" s="6"/>
      <c r="IYR3749" s="6"/>
      <c r="IYS3749" s="6"/>
      <c r="IYT3749" s="6"/>
      <c r="IYU3749" s="6"/>
      <c r="IYV3749" s="6"/>
      <c r="IYW3749" s="6"/>
      <c r="IYX3749" s="6"/>
      <c r="IYY3749" s="6"/>
      <c r="IYZ3749" s="6"/>
      <c r="IZA3749" s="6"/>
      <c r="IZB3749" s="6"/>
      <c r="IZC3749" s="6"/>
      <c r="IZD3749" s="6"/>
      <c r="IZE3749" s="6"/>
      <c r="IZF3749" s="6"/>
      <c r="IZG3749" s="6"/>
      <c r="IZH3749" s="6"/>
      <c r="IZI3749" s="6"/>
      <c r="IZJ3749" s="6"/>
      <c r="IZK3749" s="6"/>
      <c r="IZL3749" s="6"/>
      <c r="IZM3749" s="6"/>
      <c r="IZN3749" s="6"/>
      <c r="IZO3749" s="6"/>
      <c r="IZP3749" s="6"/>
      <c r="IZQ3749" s="6"/>
      <c r="IZR3749" s="6"/>
      <c r="IZS3749" s="6"/>
      <c r="IZT3749" s="6"/>
      <c r="IZU3749" s="6"/>
      <c r="IZV3749" s="6"/>
      <c r="IZW3749" s="6"/>
      <c r="IZX3749" s="6"/>
      <c r="IZY3749" s="6"/>
      <c r="IZZ3749" s="6"/>
      <c r="JAA3749" s="6"/>
      <c r="JAB3749" s="6"/>
      <c r="JAC3749" s="6"/>
      <c r="JAD3749" s="6"/>
      <c r="JAE3749" s="6"/>
      <c r="JAF3749" s="6"/>
      <c r="JAG3749" s="6"/>
      <c r="JAH3749" s="6"/>
      <c r="JAI3749" s="6"/>
      <c r="JAJ3749" s="6"/>
      <c r="JAK3749" s="6"/>
      <c r="JAL3749" s="6"/>
      <c r="JAM3749" s="6"/>
      <c r="JAN3749" s="6"/>
      <c r="JAO3749" s="6"/>
      <c r="JAP3749" s="6"/>
      <c r="JAQ3749" s="6"/>
      <c r="JAR3749" s="6"/>
      <c r="JAS3749" s="6"/>
      <c r="JAT3749" s="6"/>
      <c r="JAU3749" s="6"/>
      <c r="JAV3749" s="6"/>
      <c r="JAW3749" s="6"/>
      <c r="JAX3749" s="6"/>
      <c r="JAY3749" s="6"/>
      <c r="JAZ3749" s="6"/>
      <c r="JBA3749" s="6"/>
      <c r="JBB3749" s="6"/>
      <c r="JBC3749" s="6"/>
      <c r="JBD3749" s="6"/>
      <c r="JBE3749" s="6"/>
      <c r="JBF3749" s="6"/>
      <c r="JBG3749" s="6"/>
      <c r="JBH3749" s="6"/>
      <c r="JBI3749" s="6"/>
      <c r="JBJ3749" s="6"/>
      <c r="JBK3749" s="6"/>
      <c r="JBL3749" s="6"/>
      <c r="JBM3749" s="6"/>
      <c r="JBN3749" s="6"/>
      <c r="JBO3749" s="6"/>
      <c r="JBP3749" s="6"/>
      <c r="JBQ3749" s="6"/>
      <c r="JBR3749" s="6"/>
      <c r="JBS3749" s="6"/>
      <c r="JBT3749" s="6"/>
      <c r="JBU3749" s="6"/>
      <c r="JBV3749" s="6"/>
      <c r="JBW3749" s="6"/>
      <c r="JBX3749" s="6"/>
      <c r="JBY3749" s="6"/>
      <c r="JBZ3749" s="6"/>
      <c r="JCA3749" s="6"/>
      <c r="JCB3749" s="6"/>
      <c r="JCC3749" s="6"/>
      <c r="JCD3749" s="6"/>
      <c r="JCE3749" s="6"/>
      <c r="JCF3749" s="6"/>
      <c r="JCG3749" s="6"/>
      <c r="JCH3749" s="6"/>
      <c r="JCI3749" s="6"/>
      <c r="JCJ3749" s="6"/>
      <c r="JCK3749" s="6"/>
      <c r="JCL3749" s="6"/>
      <c r="JCM3749" s="6"/>
      <c r="JCN3749" s="6"/>
      <c r="JCO3749" s="6"/>
      <c r="JCP3749" s="6"/>
      <c r="JCQ3749" s="6"/>
      <c r="JCR3749" s="6"/>
      <c r="JCS3749" s="6"/>
      <c r="JCT3749" s="6"/>
      <c r="JCU3749" s="6"/>
      <c r="JCV3749" s="6"/>
      <c r="JCW3749" s="6"/>
      <c r="JCX3749" s="6"/>
      <c r="JCY3749" s="6"/>
      <c r="JCZ3749" s="6"/>
      <c r="JDA3749" s="6"/>
      <c r="JDB3749" s="6"/>
      <c r="JDC3749" s="6"/>
      <c r="JDD3749" s="6"/>
      <c r="JDE3749" s="6"/>
      <c r="JDF3749" s="6"/>
      <c r="JDG3749" s="6"/>
      <c r="JDH3749" s="6"/>
      <c r="JDI3749" s="6"/>
      <c r="JDJ3749" s="6"/>
      <c r="JDK3749" s="6"/>
      <c r="JDL3749" s="6"/>
      <c r="JDM3749" s="6"/>
      <c r="JDN3749" s="6"/>
      <c r="JDO3749" s="6"/>
      <c r="JDP3749" s="6"/>
      <c r="JDQ3749" s="6"/>
      <c r="JDR3749" s="6"/>
      <c r="JDS3749" s="6"/>
      <c r="JDT3749" s="6"/>
      <c r="JDU3749" s="6"/>
      <c r="JDV3749" s="6"/>
      <c r="JDW3749" s="6"/>
      <c r="JDX3749" s="6"/>
      <c r="JDY3749" s="6"/>
      <c r="JDZ3749" s="6"/>
      <c r="JEA3749" s="6"/>
      <c r="JEB3749" s="6"/>
      <c r="JEC3749" s="6"/>
      <c r="JED3749" s="6"/>
      <c r="JEE3749" s="6"/>
      <c r="JEF3749" s="6"/>
      <c r="JEG3749" s="6"/>
      <c r="JEH3749" s="6"/>
      <c r="JEI3749" s="6"/>
      <c r="JEJ3749" s="6"/>
      <c r="JEK3749" s="6"/>
      <c r="JEL3749" s="6"/>
      <c r="JEM3749" s="6"/>
      <c r="JEN3749" s="6"/>
      <c r="JEO3749" s="6"/>
      <c r="JEP3749" s="6"/>
      <c r="JEQ3749" s="6"/>
      <c r="JER3749" s="6"/>
      <c r="JES3749" s="6"/>
      <c r="JET3749" s="6"/>
      <c r="JEU3749" s="6"/>
      <c r="JEV3749" s="6"/>
      <c r="JEW3749" s="6"/>
      <c r="JEX3749" s="6"/>
      <c r="JEY3749" s="6"/>
      <c r="JEZ3749" s="6"/>
      <c r="JFA3749" s="6"/>
      <c r="JFB3749" s="6"/>
      <c r="JFC3749" s="6"/>
      <c r="JFD3749" s="6"/>
      <c r="JFE3749" s="6"/>
      <c r="JFF3749" s="6"/>
      <c r="JFG3749" s="6"/>
      <c r="JFH3749" s="6"/>
      <c r="JFI3749" s="6"/>
      <c r="JFJ3749" s="6"/>
      <c r="JFK3749" s="6"/>
      <c r="JFL3749" s="6"/>
      <c r="JFM3749" s="6"/>
      <c r="JFN3749" s="6"/>
      <c r="JFO3749" s="6"/>
      <c r="JFP3749" s="6"/>
      <c r="JFQ3749" s="6"/>
      <c r="JFR3749" s="6"/>
      <c r="JFS3749" s="6"/>
      <c r="JFT3749" s="6"/>
      <c r="JFU3749" s="6"/>
      <c r="JFV3749" s="6"/>
      <c r="JFW3749" s="6"/>
      <c r="JFX3749" s="6"/>
      <c r="JFY3749" s="6"/>
      <c r="JFZ3749" s="6"/>
      <c r="JGA3749" s="6"/>
      <c r="JGB3749" s="6"/>
      <c r="JGC3749" s="6"/>
      <c r="JGD3749" s="6"/>
      <c r="JGE3749" s="6"/>
      <c r="JGF3749" s="6"/>
      <c r="JGG3749" s="6"/>
      <c r="JGH3749" s="6"/>
      <c r="JGI3749" s="6"/>
      <c r="JGJ3749" s="6"/>
      <c r="JGK3749" s="6"/>
      <c r="JGL3749" s="6"/>
      <c r="JGM3749" s="6"/>
      <c r="JGN3749" s="6"/>
      <c r="JGO3749" s="6"/>
      <c r="JGP3749" s="6"/>
      <c r="JGQ3749" s="6"/>
      <c r="JGR3749" s="6"/>
      <c r="JGS3749" s="6"/>
      <c r="JGT3749" s="6"/>
      <c r="JGU3749" s="6"/>
      <c r="JGV3749" s="6"/>
      <c r="JGW3749" s="6"/>
      <c r="JGX3749" s="6"/>
      <c r="JGY3749" s="6"/>
      <c r="JGZ3749" s="6"/>
      <c r="JHA3749" s="6"/>
      <c r="JHB3749" s="6"/>
      <c r="JHC3749" s="6"/>
      <c r="JHD3749" s="6"/>
      <c r="JHE3749" s="6"/>
      <c r="JHF3749" s="6"/>
      <c r="JHG3749" s="6"/>
      <c r="JHH3749" s="6"/>
      <c r="JHI3749" s="6"/>
      <c r="JHJ3749" s="6"/>
      <c r="JHK3749" s="6"/>
      <c r="JHL3749" s="6"/>
      <c r="JHM3749" s="6"/>
      <c r="JHN3749" s="6"/>
      <c r="JHO3749" s="6"/>
      <c r="JHP3749" s="6"/>
      <c r="JHQ3749" s="6"/>
      <c r="JHR3749" s="6"/>
      <c r="JHS3749" s="6"/>
      <c r="JHT3749" s="6"/>
      <c r="JHU3749" s="6"/>
      <c r="JHV3749" s="6"/>
      <c r="JHW3749" s="6"/>
      <c r="JHX3749" s="6"/>
      <c r="JHY3749" s="6"/>
      <c r="JHZ3749" s="6"/>
      <c r="JIA3749" s="6"/>
      <c r="JIB3749" s="6"/>
      <c r="JIC3749" s="6"/>
      <c r="JID3749" s="6"/>
      <c r="JIE3749" s="6"/>
      <c r="JIF3749" s="6"/>
      <c r="JIG3749" s="6"/>
      <c r="JIH3749" s="6"/>
      <c r="JII3749" s="6"/>
      <c r="JIJ3749" s="6"/>
      <c r="JIK3749" s="6"/>
      <c r="JIL3749" s="6"/>
      <c r="JIM3749" s="6"/>
      <c r="JIN3749" s="6"/>
      <c r="JIO3749" s="6"/>
      <c r="JIP3749" s="6"/>
      <c r="JIQ3749" s="6"/>
      <c r="JIR3749" s="6"/>
      <c r="JIS3749" s="6"/>
      <c r="JIT3749" s="6"/>
      <c r="JIU3749" s="6"/>
      <c r="JIV3749" s="6"/>
      <c r="JIW3749" s="6"/>
      <c r="JIX3749" s="6"/>
      <c r="JIY3749" s="6"/>
      <c r="JIZ3749" s="6"/>
      <c r="JJA3749" s="6"/>
      <c r="JJB3749" s="6"/>
      <c r="JJC3749" s="6"/>
      <c r="JJD3749" s="6"/>
      <c r="JJE3749" s="6"/>
      <c r="JJF3749" s="6"/>
      <c r="JJG3749" s="6"/>
      <c r="JJH3749" s="6"/>
      <c r="JJI3749" s="6"/>
      <c r="JJJ3749" s="6"/>
      <c r="JJK3749" s="6"/>
      <c r="JJL3749" s="6"/>
      <c r="JJM3749" s="6"/>
      <c r="JJN3749" s="6"/>
      <c r="JJO3749" s="6"/>
      <c r="JJP3749" s="6"/>
      <c r="JJQ3749" s="6"/>
      <c r="JJR3749" s="6"/>
      <c r="JJS3749" s="6"/>
      <c r="JJT3749" s="6"/>
      <c r="JJU3749" s="6"/>
      <c r="JJV3749" s="6"/>
      <c r="JJW3749" s="6"/>
      <c r="JJX3749" s="6"/>
      <c r="JJY3749" s="6"/>
      <c r="JJZ3749" s="6"/>
      <c r="JKA3749" s="6"/>
      <c r="JKB3749" s="6"/>
      <c r="JKC3749" s="6"/>
      <c r="JKD3749" s="6"/>
      <c r="JKE3749" s="6"/>
      <c r="JKF3749" s="6"/>
      <c r="JKG3749" s="6"/>
      <c r="JKH3749" s="6"/>
      <c r="JKI3749" s="6"/>
      <c r="JKJ3749" s="6"/>
      <c r="JKK3749" s="6"/>
      <c r="JKL3749" s="6"/>
      <c r="JKM3749" s="6"/>
      <c r="JKN3749" s="6"/>
      <c r="JKO3749" s="6"/>
      <c r="JKP3749" s="6"/>
      <c r="JKQ3749" s="6"/>
      <c r="JKR3749" s="6"/>
      <c r="JKS3749" s="6"/>
      <c r="JKT3749" s="6"/>
      <c r="JKU3749" s="6"/>
      <c r="JKV3749" s="6"/>
      <c r="JKW3749" s="6"/>
      <c r="JKX3749" s="6"/>
      <c r="JKY3749" s="6"/>
      <c r="JKZ3749" s="6"/>
      <c r="JLA3749" s="6"/>
      <c r="JLB3749" s="6"/>
      <c r="JLC3749" s="6"/>
      <c r="JLD3749" s="6"/>
      <c r="JLE3749" s="6"/>
      <c r="JLF3749" s="6"/>
      <c r="JLG3749" s="6"/>
      <c r="JLH3749" s="6"/>
      <c r="JLI3749" s="6"/>
      <c r="JLJ3749" s="6"/>
      <c r="JLK3749" s="6"/>
      <c r="JLL3749" s="6"/>
      <c r="JLM3749" s="6"/>
      <c r="JLN3749" s="6"/>
      <c r="JLO3749" s="6"/>
      <c r="JLP3749" s="6"/>
      <c r="JLQ3749" s="6"/>
      <c r="JLR3749" s="6"/>
      <c r="JLS3749" s="6"/>
      <c r="JLT3749" s="6"/>
      <c r="JLU3749" s="6"/>
      <c r="JLV3749" s="6"/>
      <c r="JLW3749" s="6"/>
      <c r="JLX3749" s="6"/>
      <c r="JLY3749" s="6"/>
      <c r="JLZ3749" s="6"/>
      <c r="JMA3749" s="6"/>
      <c r="JMB3749" s="6"/>
      <c r="JMC3749" s="6"/>
      <c r="JMD3749" s="6"/>
      <c r="JME3749" s="6"/>
      <c r="JMF3749" s="6"/>
      <c r="JMG3749" s="6"/>
      <c r="JMH3749" s="6"/>
      <c r="JMI3749" s="6"/>
      <c r="JMJ3749" s="6"/>
      <c r="JMK3749" s="6"/>
      <c r="JML3749" s="6"/>
      <c r="JMM3749" s="6"/>
      <c r="JMN3749" s="6"/>
      <c r="JMO3749" s="6"/>
      <c r="JMP3749" s="6"/>
      <c r="JMQ3749" s="6"/>
      <c r="JMR3749" s="6"/>
      <c r="JMS3749" s="6"/>
      <c r="JMT3749" s="6"/>
      <c r="JMU3749" s="6"/>
      <c r="JMV3749" s="6"/>
      <c r="JMW3749" s="6"/>
      <c r="JMX3749" s="6"/>
      <c r="JMY3749" s="6"/>
      <c r="JMZ3749" s="6"/>
      <c r="JNA3749" s="6"/>
      <c r="JNB3749" s="6"/>
      <c r="JNC3749" s="6"/>
      <c r="JND3749" s="6"/>
      <c r="JNE3749" s="6"/>
      <c r="JNF3749" s="6"/>
      <c r="JNG3749" s="6"/>
      <c r="JNH3749" s="6"/>
      <c r="JNI3749" s="6"/>
      <c r="JNJ3749" s="6"/>
      <c r="JNK3749" s="6"/>
      <c r="JNL3749" s="6"/>
      <c r="JNM3749" s="6"/>
      <c r="JNN3749" s="6"/>
      <c r="JNO3749" s="6"/>
      <c r="JNP3749" s="6"/>
      <c r="JNQ3749" s="6"/>
      <c r="JNR3749" s="6"/>
      <c r="JNS3749" s="6"/>
      <c r="JNT3749" s="6"/>
      <c r="JNU3749" s="6"/>
      <c r="JNV3749" s="6"/>
      <c r="JNW3749" s="6"/>
      <c r="JNX3749" s="6"/>
      <c r="JNY3749" s="6"/>
      <c r="JNZ3749" s="6"/>
      <c r="JOA3749" s="6"/>
      <c r="JOB3749" s="6"/>
      <c r="JOC3749" s="6"/>
      <c r="JOD3749" s="6"/>
      <c r="JOE3749" s="6"/>
      <c r="JOF3749" s="6"/>
      <c r="JOG3749" s="6"/>
      <c r="JOH3749" s="6"/>
      <c r="JOI3749" s="6"/>
      <c r="JOJ3749" s="6"/>
      <c r="JOK3749" s="6"/>
      <c r="JOL3749" s="6"/>
      <c r="JOM3749" s="6"/>
      <c r="JON3749" s="6"/>
      <c r="JOO3749" s="6"/>
      <c r="JOP3749" s="6"/>
      <c r="JOQ3749" s="6"/>
      <c r="JOR3749" s="6"/>
      <c r="JOS3749" s="6"/>
      <c r="JOT3749" s="6"/>
      <c r="JOU3749" s="6"/>
      <c r="JOV3749" s="6"/>
      <c r="JOW3749" s="6"/>
      <c r="JOX3749" s="6"/>
      <c r="JOY3749" s="6"/>
      <c r="JOZ3749" s="6"/>
      <c r="JPA3749" s="6"/>
      <c r="JPB3749" s="6"/>
      <c r="JPC3749" s="6"/>
      <c r="JPD3749" s="6"/>
      <c r="JPE3749" s="6"/>
      <c r="JPF3749" s="6"/>
      <c r="JPG3749" s="6"/>
      <c r="JPH3749" s="6"/>
      <c r="JPI3749" s="6"/>
      <c r="JPJ3749" s="6"/>
      <c r="JPK3749" s="6"/>
      <c r="JPL3749" s="6"/>
      <c r="JPM3749" s="6"/>
      <c r="JPN3749" s="6"/>
      <c r="JPO3749" s="6"/>
      <c r="JPP3749" s="6"/>
      <c r="JPQ3749" s="6"/>
      <c r="JPR3749" s="6"/>
      <c r="JPS3749" s="6"/>
      <c r="JPT3749" s="6"/>
      <c r="JPU3749" s="6"/>
      <c r="JPV3749" s="6"/>
      <c r="JPW3749" s="6"/>
      <c r="JPX3749" s="6"/>
      <c r="JPY3749" s="6"/>
      <c r="JPZ3749" s="6"/>
      <c r="JQA3749" s="6"/>
      <c r="JQB3749" s="6"/>
      <c r="JQC3749" s="6"/>
      <c r="JQD3749" s="6"/>
      <c r="JQE3749" s="6"/>
      <c r="JQF3749" s="6"/>
      <c r="JQG3749" s="6"/>
      <c r="JQH3749" s="6"/>
      <c r="JQI3749" s="6"/>
      <c r="JQJ3749" s="6"/>
      <c r="JQK3749" s="6"/>
      <c r="JQL3749" s="6"/>
      <c r="JQM3749" s="6"/>
      <c r="JQN3749" s="6"/>
      <c r="JQO3749" s="6"/>
      <c r="JQP3749" s="6"/>
      <c r="JQQ3749" s="6"/>
      <c r="JQR3749" s="6"/>
      <c r="JQS3749" s="6"/>
      <c r="JQT3749" s="6"/>
      <c r="JQU3749" s="6"/>
      <c r="JQV3749" s="6"/>
      <c r="JQW3749" s="6"/>
      <c r="JQX3749" s="6"/>
      <c r="JQY3749" s="6"/>
      <c r="JQZ3749" s="6"/>
      <c r="JRA3749" s="6"/>
      <c r="JRB3749" s="6"/>
      <c r="JRC3749" s="6"/>
      <c r="JRD3749" s="6"/>
      <c r="JRE3749" s="6"/>
      <c r="JRF3749" s="6"/>
      <c r="JRG3749" s="6"/>
      <c r="JRH3749" s="6"/>
      <c r="JRI3749" s="6"/>
      <c r="JRJ3749" s="6"/>
      <c r="JRK3749" s="6"/>
      <c r="JRL3749" s="6"/>
      <c r="JRM3749" s="6"/>
      <c r="JRN3749" s="6"/>
      <c r="JRO3749" s="6"/>
      <c r="JRP3749" s="6"/>
      <c r="JRQ3749" s="6"/>
      <c r="JRR3749" s="6"/>
      <c r="JRS3749" s="6"/>
      <c r="JRT3749" s="6"/>
      <c r="JRU3749" s="6"/>
      <c r="JRV3749" s="6"/>
      <c r="JRW3749" s="6"/>
      <c r="JRX3749" s="6"/>
      <c r="JRY3749" s="6"/>
      <c r="JRZ3749" s="6"/>
      <c r="JSA3749" s="6"/>
      <c r="JSB3749" s="6"/>
      <c r="JSC3749" s="6"/>
      <c r="JSD3749" s="6"/>
      <c r="JSE3749" s="6"/>
      <c r="JSF3749" s="6"/>
      <c r="JSG3749" s="6"/>
      <c r="JSH3749" s="6"/>
      <c r="JSI3749" s="6"/>
      <c r="JSJ3749" s="6"/>
      <c r="JSK3749" s="6"/>
      <c r="JSL3749" s="6"/>
      <c r="JSM3749" s="6"/>
      <c r="JSN3749" s="6"/>
      <c r="JSO3749" s="6"/>
      <c r="JSP3749" s="6"/>
      <c r="JSQ3749" s="6"/>
      <c r="JSR3749" s="6"/>
      <c r="JSS3749" s="6"/>
      <c r="JST3749" s="6"/>
      <c r="JSU3749" s="6"/>
      <c r="JSV3749" s="6"/>
      <c r="JSW3749" s="6"/>
      <c r="JSX3749" s="6"/>
      <c r="JSY3749" s="6"/>
      <c r="JSZ3749" s="6"/>
      <c r="JTA3749" s="6"/>
      <c r="JTB3749" s="6"/>
      <c r="JTC3749" s="6"/>
      <c r="JTD3749" s="6"/>
      <c r="JTE3749" s="6"/>
      <c r="JTF3749" s="6"/>
      <c r="JTG3749" s="6"/>
      <c r="JTH3749" s="6"/>
      <c r="JTI3749" s="6"/>
      <c r="JTJ3749" s="6"/>
      <c r="JTK3749" s="6"/>
      <c r="JTL3749" s="6"/>
      <c r="JTM3749" s="6"/>
      <c r="JTN3749" s="6"/>
      <c r="JTO3749" s="6"/>
      <c r="JTP3749" s="6"/>
      <c r="JTQ3749" s="6"/>
      <c r="JTR3749" s="6"/>
      <c r="JTS3749" s="6"/>
      <c r="JTT3749" s="6"/>
      <c r="JTU3749" s="6"/>
      <c r="JTV3749" s="6"/>
      <c r="JTW3749" s="6"/>
      <c r="JTX3749" s="6"/>
      <c r="JTY3749" s="6"/>
      <c r="JTZ3749" s="6"/>
      <c r="JUA3749" s="6"/>
      <c r="JUB3749" s="6"/>
      <c r="JUC3749" s="6"/>
      <c r="JUD3749" s="6"/>
      <c r="JUE3749" s="6"/>
      <c r="JUF3749" s="6"/>
      <c r="JUG3749" s="6"/>
      <c r="JUH3749" s="6"/>
      <c r="JUI3749" s="6"/>
      <c r="JUJ3749" s="6"/>
      <c r="JUK3749" s="6"/>
      <c r="JUL3749" s="6"/>
      <c r="JUM3749" s="6"/>
      <c r="JUN3749" s="6"/>
      <c r="JUO3749" s="6"/>
      <c r="JUP3749" s="6"/>
      <c r="JUQ3749" s="6"/>
      <c r="JUR3749" s="6"/>
      <c r="JUS3749" s="6"/>
      <c r="JUT3749" s="6"/>
      <c r="JUU3749" s="6"/>
      <c r="JUV3749" s="6"/>
      <c r="JUW3749" s="6"/>
      <c r="JUX3749" s="6"/>
      <c r="JUY3749" s="6"/>
      <c r="JUZ3749" s="6"/>
      <c r="JVA3749" s="6"/>
      <c r="JVB3749" s="6"/>
      <c r="JVC3749" s="6"/>
      <c r="JVD3749" s="6"/>
      <c r="JVE3749" s="6"/>
      <c r="JVF3749" s="6"/>
      <c r="JVG3749" s="6"/>
      <c r="JVH3749" s="6"/>
      <c r="JVI3749" s="6"/>
      <c r="JVJ3749" s="6"/>
      <c r="JVK3749" s="6"/>
      <c r="JVL3749" s="6"/>
      <c r="JVM3749" s="6"/>
      <c r="JVN3749" s="6"/>
      <c r="JVO3749" s="6"/>
      <c r="JVP3749" s="6"/>
      <c r="JVQ3749" s="6"/>
      <c r="JVR3749" s="6"/>
      <c r="JVS3749" s="6"/>
      <c r="JVT3749" s="6"/>
      <c r="JVU3749" s="6"/>
      <c r="JVV3749" s="6"/>
      <c r="JVW3749" s="6"/>
      <c r="JVX3749" s="6"/>
      <c r="JVY3749" s="6"/>
      <c r="JVZ3749" s="6"/>
      <c r="JWA3749" s="6"/>
      <c r="JWB3749" s="6"/>
      <c r="JWC3749" s="6"/>
      <c r="JWD3749" s="6"/>
      <c r="JWE3749" s="6"/>
      <c r="JWF3749" s="6"/>
      <c r="JWG3749" s="6"/>
      <c r="JWH3749" s="6"/>
      <c r="JWI3749" s="6"/>
      <c r="JWJ3749" s="6"/>
      <c r="JWK3749" s="6"/>
      <c r="JWL3749" s="6"/>
      <c r="JWM3749" s="6"/>
      <c r="JWN3749" s="6"/>
      <c r="JWO3749" s="6"/>
      <c r="JWP3749" s="6"/>
      <c r="JWQ3749" s="6"/>
      <c r="JWR3749" s="6"/>
      <c r="JWS3749" s="6"/>
      <c r="JWT3749" s="6"/>
      <c r="JWU3749" s="6"/>
      <c r="JWV3749" s="6"/>
      <c r="JWW3749" s="6"/>
      <c r="JWX3749" s="6"/>
      <c r="JWY3749" s="6"/>
      <c r="JWZ3749" s="6"/>
      <c r="JXA3749" s="6"/>
      <c r="JXB3749" s="6"/>
      <c r="JXC3749" s="6"/>
      <c r="JXD3749" s="6"/>
      <c r="JXE3749" s="6"/>
      <c r="JXF3749" s="6"/>
      <c r="JXG3749" s="6"/>
      <c r="JXH3749" s="6"/>
      <c r="JXI3749" s="6"/>
      <c r="JXJ3749" s="6"/>
      <c r="JXK3749" s="6"/>
      <c r="JXL3749" s="6"/>
      <c r="JXM3749" s="6"/>
      <c r="JXN3749" s="6"/>
      <c r="JXO3749" s="6"/>
      <c r="JXP3749" s="6"/>
      <c r="JXQ3749" s="6"/>
      <c r="JXR3749" s="6"/>
      <c r="JXS3749" s="6"/>
      <c r="JXT3749" s="6"/>
      <c r="JXU3749" s="6"/>
      <c r="JXV3749" s="6"/>
      <c r="JXW3749" s="6"/>
      <c r="JXX3749" s="6"/>
      <c r="JXY3749" s="6"/>
      <c r="JXZ3749" s="6"/>
      <c r="JYA3749" s="6"/>
      <c r="JYB3749" s="6"/>
      <c r="JYC3749" s="6"/>
      <c r="JYD3749" s="6"/>
      <c r="JYE3749" s="6"/>
      <c r="JYF3749" s="6"/>
      <c r="JYG3749" s="6"/>
      <c r="JYH3749" s="6"/>
      <c r="JYI3749" s="6"/>
      <c r="JYJ3749" s="6"/>
      <c r="JYK3749" s="6"/>
      <c r="JYL3749" s="6"/>
      <c r="JYM3749" s="6"/>
      <c r="JYN3749" s="6"/>
      <c r="JYO3749" s="6"/>
      <c r="JYP3749" s="6"/>
      <c r="JYQ3749" s="6"/>
      <c r="JYR3749" s="6"/>
      <c r="JYS3749" s="6"/>
      <c r="JYT3749" s="6"/>
      <c r="JYU3749" s="6"/>
      <c r="JYV3749" s="6"/>
      <c r="JYW3749" s="6"/>
      <c r="JYX3749" s="6"/>
      <c r="JYY3749" s="6"/>
      <c r="JYZ3749" s="6"/>
      <c r="JZA3749" s="6"/>
      <c r="JZB3749" s="6"/>
      <c r="JZC3749" s="6"/>
      <c r="JZD3749" s="6"/>
      <c r="JZE3749" s="6"/>
      <c r="JZF3749" s="6"/>
      <c r="JZG3749" s="6"/>
      <c r="JZH3749" s="6"/>
      <c r="JZI3749" s="6"/>
      <c r="JZJ3749" s="6"/>
      <c r="JZK3749" s="6"/>
      <c r="JZL3749" s="6"/>
      <c r="JZM3749" s="6"/>
      <c r="JZN3749" s="6"/>
      <c r="JZO3749" s="6"/>
      <c r="JZP3749" s="6"/>
      <c r="JZQ3749" s="6"/>
      <c r="JZR3749" s="6"/>
      <c r="JZS3749" s="6"/>
      <c r="JZT3749" s="6"/>
      <c r="JZU3749" s="6"/>
      <c r="JZV3749" s="6"/>
      <c r="JZW3749" s="6"/>
      <c r="JZX3749" s="6"/>
      <c r="JZY3749" s="6"/>
      <c r="JZZ3749" s="6"/>
      <c r="KAA3749" s="6"/>
      <c r="KAB3749" s="6"/>
      <c r="KAC3749" s="6"/>
      <c r="KAD3749" s="6"/>
      <c r="KAE3749" s="6"/>
      <c r="KAF3749" s="6"/>
      <c r="KAG3749" s="6"/>
      <c r="KAH3749" s="6"/>
      <c r="KAI3749" s="6"/>
      <c r="KAJ3749" s="6"/>
      <c r="KAK3749" s="6"/>
      <c r="KAL3749" s="6"/>
      <c r="KAM3749" s="6"/>
      <c r="KAN3749" s="6"/>
      <c r="KAO3749" s="6"/>
      <c r="KAP3749" s="6"/>
      <c r="KAQ3749" s="6"/>
      <c r="KAR3749" s="6"/>
      <c r="KAS3749" s="6"/>
      <c r="KAT3749" s="6"/>
      <c r="KAU3749" s="6"/>
      <c r="KAV3749" s="6"/>
      <c r="KAW3749" s="6"/>
      <c r="KAX3749" s="6"/>
      <c r="KAY3749" s="6"/>
      <c r="KAZ3749" s="6"/>
      <c r="KBA3749" s="6"/>
      <c r="KBB3749" s="6"/>
      <c r="KBC3749" s="6"/>
      <c r="KBD3749" s="6"/>
      <c r="KBE3749" s="6"/>
      <c r="KBF3749" s="6"/>
      <c r="KBG3749" s="6"/>
      <c r="KBH3749" s="6"/>
      <c r="KBI3749" s="6"/>
      <c r="KBJ3749" s="6"/>
      <c r="KBK3749" s="6"/>
      <c r="KBL3749" s="6"/>
      <c r="KBM3749" s="6"/>
      <c r="KBN3749" s="6"/>
      <c r="KBO3749" s="6"/>
      <c r="KBP3749" s="6"/>
      <c r="KBQ3749" s="6"/>
      <c r="KBR3749" s="6"/>
      <c r="KBS3749" s="6"/>
      <c r="KBT3749" s="6"/>
      <c r="KBU3749" s="6"/>
      <c r="KBV3749" s="6"/>
      <c r="KBW3749" s="6"/>
      <c r="KBX3749" s="6"/>
      <c r="KBY3749" s="6"/>
      <c r="KBZ3749" s="6"/>
      <c r="KCA3749" s="6"/>
      <c r="KCB3749" s="6"/>
      <c r="KCC3749" s="6"/>
      <c r="KCD3749" s="6"/>
      <c r="KCE3749" s="6"/>
      <c r="KCF3749" s="6"/>
      <c r="KCG3749" s="6"/>
      <c r="KCH3749" s="6"/>
      <c r="KCI3749" s="6"/>
      <c r="KCJ3749" s="6"/>
      <c r="KCK3749" s="6"/>
      <c r="KCL3749" s="6"/>
      <c r="KCM3749" s="6"/>
      <c r="KCN3749" s="6"/>
      <c r="KCO3749" s="6"/>
      <c r="KCP3749" s="6"/>
      <c r="KCQ3749" s="6"/>
      <c r="KCR3749" s="6"/>
      <c r="KCS3749" s="6"/>
      <c r="KCT3749" s="6"/>
      <c r="KCU3749" s="6"/>
      <c r="KCV3749" s="6"/>
      <c r="KCW3749" s="6"/>
      <c r="KCX3749" s="6"/>
      <c r="KCY3749" s="6"/>
      <c r="KCZ3749" s="6"/>
      <c r="KDA3749" s="6"/>
      <c r="KDB3749" s="6"/>
      <c r="KDC3749" s="6"/>
      <c r="KDD3749" s="6"/>
      <c r="KDE3749" s="6"/>
      <c r="KDF3749" s="6"/>
      <c r="KDG3749" s="6"/>
      <c r="KDH3749" s="6"/>
      <c r="KDI3749" s="6"/>
      <c r="KDJ3749" s="6"/>
      <c r="KDK3749" s="6"/>
      <c r="KDL3749" s="6"/>
      <c r="KDM3749" s="6"/>
      <c r="KDN3749" s="6"/>
      <c r="KDO3749" s="6"/>
      <c r="KDP3749" s="6"/>
      <c r="KDQ3749" s="6"/>
      <c r="KDR3749" s="6"/>
      <c r="KDS3749" s="6"/>
      <c r="KDT3749" s="6"/>
      <c r="KDU3749" s="6"/>
      <c r="KDV3749" s="6"/>
      <c r="KDW3749" s="6"/>
      <c r="KDX3749" s="6"/>
      <c r="KDY3749" s="6"/>
      <c r="KDZ3749" s="6"/>
      <c r="KEA3749" s="6"/>
      <c r="KEB3749" s="6"/>
      <c r="KEC3749" s="6"/>
      <c r="KED3749" s="6"/>
      <c r="KEE3749" s="6"/>
      <c r="KEF3749" s="6"/>
      <c r="KEG3749" s="6"/>
      <c r="KEH3749" s="6"/>
      <c r="KEI3749" s="6"/>
      <c r="KEJ3749" s="6"/>
      <c r="KEK3749" s="6"/>
      <c r="KEL3749" s="6"/>
      <c r="KEM3749" s="6"/>
      <c r="KEN3749" s="6"/>
      <c r="KEO3749" s="6"/>
      <c r="KEP3749" s="6"/>
      <c r="KEQ3749" s="6"/>
      <c r="KER3749" s="6"/>
      <c r="KES3749" s="6"/>
      <c r="KET3749" s="6"/>
      <c r="KEU3749" s="6"/>
      <c r="KEV3749" s="6"/>
      <c r="KEW3749" s="6"/>
      <c r="KEX3749" s="6"/>
      <c r="KEY3749" s="6"/>
      <c r="KEZ3749" s="6"/>
      <c r="KFA3749" s="6"/>
      <c r="KFB3749" s="6"/>
      <c r="KFC3749" s="6"/>
      <c r="KFD3749" s="6"/>
      <c r="KFE3749" s="6"/>
      <c r="KFF3749" s="6"/>
      <c r="KFG3749" s="6"/>
      <c r="KFH3749" s="6"/>
      <c r="KFI3749" s="6"/>
      <c r="KFJ3749" s="6"/>
      <c r="KFK3749" s="6"/>
      <c r="KFL3749" s="6"/>
      <c r="KFM3749" s="6"/>
      <c r="KFN3749" s="6"/>
      <c r="KFO3749" s="6"/>
      <c r="KFP3749" s="6"/>
      <c r="KFQ3749" s="6"/>
      <c r="KFR3749" s="6"/>
      <c r="KFS3749" s="6"/>
      <c r="KFT3749" s="6"/>
      <c r="KFU3749" s="6"/>
      <c r="KFV3749" s="6"/>
      <c r="KFW3749" s="6"/>
      <c r="KFX3749" s="6"/>
      <c r="KFY3749" s="6"/>
      <c r="KFZ3749" s="6"/>
      <c r="KGA3749" s="6"/>
      <c r="KGB3749" s="6"/>
      <c r="KGC3749" s="6"/>
      <c r="KGD3749" s="6"/>
      <c r="KGE3749" s="6"/>
      <c r="KGF3749" s="6"/>
      <c r="KGG3749" s="6"/>
      <c r="KGH3749" s="6"/>
      <c r="KGI3749" s="6"/>
      <c r="KGJ3749" s="6"/>
      <c r="KGK3749" s="6"/>
      <c r="KGL3749" s="6"/>
      <c r="KGM3749" s="6"/>
      <c r="KGN3749" s="6"/>
      <c r="KGO3749" s="6"/>
      <c r="KGP3749" s="6"/>
      <c r="KGQ3749" s="6"/>
      <c r="KGR3749" s="6"/>
      <c r="KGS3749" s="6"/>
      <c r="KGT3749" s="6"/>
      <c r="KGU3749" s="6"/>
      <c r="KGV3749" s="6"/>
      <c r="KGW3749" s="6"/>
      <c r="KGX3749" s="6"/>
      <c r="KGY3749" s="6"/>
      <c r="KGZ3749" s="6"/>
      <c r="KHA3749" s="6"/>
      <c r="KHB3749" s="6"/>
      <c r="KHC3749" s="6"/>
      <c r="KHD3749" s="6"/>
      <c r="KHE3749" s="6"/>
      <c r="KHF3749" s="6"/>
      <c r="KHG3749" s="6"/>
      <c r="KHH3749" s="6"/>
      <c r="KHI3749" s="6"/>
      <c r="KHJ3749" s="6"/>
      <c r="KHK3749" s="6"/>
      <c r="KHL3749" s="6"/>
      <c r="KHM3749" s="6"/>
      <c r="KHN3749" s="6"/>
      <c r="KHO3749" s="6"/>
      <c r="KHP3749" s="6"/>
      <c r="KHQ3749" s="6"/>
      <c r="KHR3749" s="6"/>
      <c r="KHS3749" s="6"/>
      <c r="KHT3749" s="6"/>
      <c r="KHU3749" s="6"/>
      <c r="KHV3749" s="6"/>
      <c r="KHW3749" s="6"/>
      <c r="KHX3749" s="6"/>
      <c r="KHY3749" s="6"/>
      <c r="KHZ3749" s="6"/>
      <c r="KIA3749" s="6"/>
      <c r="KIB3749" s="6"/>
      <c r="KIC3749" s="6"/>
      <c r="KID3749" s="6"/>
      <c r="KIE3749" s="6"/>
      <c r="KIF3749" s="6"/>
      <c r="KIG3749" s="6"/>
      <c r="KIH3749" s="6"/>
      <c r="KII3749" s="6"/>
      <c r="KIJ3749" s="6"/>
      <c r="KIK3749" s="6"/>
      <c r="KIL3749" s="6"/>
      <c r="KIM3749" s="6"/>
      <c r="KIN3749" s="6"/>
      <c r="KIO3749" s="6"/>
      <c r="KIP3749" s="6"/>
      <c r="KIQ3749" s="6"/>
      <c r="KIR3749" s="6"/>
      <c r="KIS3749" s="6"/>
      <c r="KIT3749" s="6"/>
      <c r="KIU3749" s="6"/>
      <c r="KIV3749" s="6"/>
      <c r="KIW3749" s="6"/>
      <c r="KIX3749" s="6"/>
      <c r="KIY3749" s="6"/>
      <c r="KIZ3749" s="6"/>
      <c r="KJA3749" s="6"/>
      <c r="KJB3749" s="6"/>
      <c r="KJC3749" s="6"/>
      <c r="KJD3749" s="6"/>
      <c r="KJE3749" s="6"/>
      <c r="KJF3749" s="6"/>
      <c r="KJG3749" s="6"/>
      <c r="KJH3749" s="6"/>
      <c r="KJI3749" s="6"/>
      <c r="KJJ3749" s="6"/>
      <c r="KJK3749" s="6"/>
      <c r="KJL3749" s="6"/>
      <c r="KJM3749" s="6"/>
      <c r="KJN3749" s="6"/>
      <c r="KJO3749" s="6"/>
      <c r="KJP3749" s="6"/>
      <c r="KJQ3749" s="6"/>
      <c r="KJR3749" s="6"/>
      <c r="KJS3749" s="6"/>
      <c r="KJT3749" s="6"/>
      <c r="KJU3749" s="6"/>
      <c r="KJV3749" s="6"/>
      <c r="KJW3749" s="6"/>
      <c r="KJX3749" s="6"/>
      <c r="KJY3749" s="6"/>
      <c r="KJZ3749" s="6"/>
      <c r="KKA3749" s="6"/>
      <c r="KKB3749" s="6"/>
      <c r="KKC3749" s="6"/>
      <c r="KKD3749" s="6"/>
      <c r="KKE3749" s="6"/>
      <c r="KKF3749" s="6"/>
      <c r="KKG3749" s="6"/>
      <c r="KKH3749" s="6"/>
      <c r="KKI3749" s="6"/>
      <c r="KKJ3749" s="6"/>
      <c r="KKK3749" s="6"/>
      <c r="KKL3749" s="6"/>
      <c r="KKM3749" s="6"/>
      <c r="KKN3749" s="6"/>
      <c r="KKO3749" s="6"/>
      <c r="KKP3749" s="6"/>
      <c r="KKQ3749" s="6"/>
      <c r="KKR3749" s="6"/>
      <c r="KKS3749" s="6"/>
      <c r="KKT3749" s="6"/>
      <c r="KKU3749" s="6"/>
      <c r="KKV3749" s="6"/>
      <c r="KKW3749" s="6"/>
      <c r="KKX3749" s="6"/>
      <c r="KKY3749" s="6"/>
      <c r="KKZ3749" s="6"/>
      <c r="KLA3749" s="6"/>
      <c r="KLB3749" s="6"/>
      <c r="KLC3749" s="6"/>
      <c r="KLD3749" s="6"/>
      <c r="KLE3749" s="6"/>
      <c r="KLF3749" s="6"/>
      <c r="KLG3749" s="6"/>
      <c r="KLH3749" s="6"/>
      <c r="KLI3749" s="6"/>
      <c r="KLJ3749" s="6"/>
      <c r="KLK3749" s="6"/>
      <c r="KLL3749" s="6"/>
      <c r="KLM3749" s="6"/>
      <c r="KLN3749" s="6"/>
      <c r="KLO3749" s="6"/>
      <c r="KLP3749" s="6"/>
      <c r="KLQ3749" s="6"/>
      <c r="KLR3749" s="6"/>
      <c r="KLS3749" s="6"/>
      <c r="KLT3749" s="6"/>
      <c r="KLU3749" s="6"/>
      <c r="KLV3749" s="6"/>
      <c r="KLW3749" s="6"/>
      <c r="KLX3749" s="6"/>
      <c r="KLY3749" s="6"/>
      <c r="KLZ3749" s="6"/>
      <c r="KMA3749" s="6"/>
      <c r="KMB3749" s="6"/>
      <c r="KMC3749" s="6"/>
      <c r="KMD3749" s="6"/>
      <c r="KME3749" s="6"/>
      <c r="KMF3749" s="6"/>
      <c r="KMG3749" s="6"/>
      <c r="KMH3749" s="6"/>
      <c r="KMI3749" s="6"/>
      <c r="KMJ3749" s="6"/>
      <c r="KMK3749" s="6"/>
      <c r="KML3749" s="6"/>
      <c r="KMM3749" s="6"/>
      <c r="KMN3749" s="6"/>
      <c r="KMO3749" s="6"/>
      <c r="KMP3749" s="6"/>
      <c r="KMQ3749" s="6"/>
      <c r="KMR3749" s="6"/>
      <c r="KMS3749" s="6"/>
      <c r="KMT3749" s="6"/>
      <c r="KMU3749" s="6"/>
      <c r="KMV3749" s="6"/>
      <c r="KMW3749" s="6"/>
      <c r="KMX3749" s="6"/>
      <c r="KMY3749" s="6"/>
      <c r="KMZ3749" s="6"/>
      <c r="KNA3749" s="6"/>
      <c r="KNB3749" s="6"/>
      <c r="KNC3749" s="6"/>
      <c r="KND3749" s="6"/>
      <c r="KNE3749" s="6"/>
      <c r="KNF3749" s="6"/>
      <c r="KNG3749" s="6"/>
      <c r="KNH3749" s="6"/>
      <c r="KNI3749" s="6"/>
      <c r="KNJ3749" s="6"/>
      <c r="KNK3749" s="6"/>
      <c r="KNL3749" s="6"/>
      <c r="KNM3749" s="6"/>
      <c r="KNN3749" s="6"/>
      <c r="KNO3749" s="6"/>
      <c r="KNP3749" s="6"/>
      <c r="KNQ3749" s="6"/>
      <c r="KNR3749" s="6"/>
      <c r="KNS3749" s="6"/>
      <c r="KNT3749" s="6"/>
      <c r="KNU3749" s="6"/>
      <c r="KNV3749" s="6"/>
      <c r="KNW3749" s="6"/>
      <c r="KNX3749" s="6"/>
      <c r="KNY3749" s="6"/>
      <c r="KNZ3749" s="6"/>
      <c r="KOA3749" s="6"/>
      <c r="KOB3749" s="6"/>
      <c r="KOC3749" s="6"/>
      <c r="KOD3749" s="6"/>
      <c r="KOE3749" s="6"/>
      <c r="KOF3749" s="6"/>
      <c r="KOG3749" s="6"/>
      <c r="KOH3749" s="6"/>
      <c r="KOI3749" s="6"/>
      <c r="KOJ3749" s="6"/>
      <c r="KOK3749" s="6"/>
      <c r="KOL3749" s="6"/>
      <c r="KOM3749" s="6"/>
      <c r="KON3749" s="6"/>
      <c r="KOO3749" s="6"/>
      <c r="KOP3749" s="6"/>
      <c r="KOQ3749" s="6"/>
      <c r="KOR3749" s="6"/>
      <c r="KOS3749" s="6"/>
      <c r="KOT3749" s="6"/>
      <c r="KOU3749" s="6"/>
      <c r="KOV3749" s="6"/>
      <c r="KOW3749" s="6"/>
      <c r="KOX3749" s="6"/>
      <c r="KOY3749" s="6"/>
      <c r="KOZ3749" s="6"/>
      <c r="KPA3749" s="6"/>
      <c r="KPB3749" s="6"/>
      <c r="KPC3749" s="6"/>
      <c r="KPD3749" s="6"/>
      <c r="KPE3749" s="6"/>
      <c r="KPF3749" s="6"/>
      <c r="KPG3749" s="6"/>
      <c r="KPH3749" s="6"/>
      <c r="KPI3749" s="6"/>
      <c r="KPJ3749" s="6"/>
      <c r="KPK3749" s="6"/>
      <c r="KPL3749" s="6"/>
      <c r="KPM3749" s="6"/>
      <c r="KPN3749" s="6"/>
      <c r="KPO3749" s="6"/>
      <c r="KPP3749" s="6"/>
      <c r="KPQ3749" s="6"/>
      <c r="KPR3749" s="6"/>
      <c r="KPS3749" s="6"/>
      <c r="KPT3749" s="6"/>
      <c r="KPU3749" s="6"/>
      <c r="KPV3749" s="6"/>
      <c r="KPW3749" s="6"/>
      <c r="KPX3749" s="6"/>
      <c r="KPY3749" s="6"/>
      <c r="KPZ3749" s="6"/>
      <c r="KQA3749" s="6"/>
      <c r="KQB3749" s="6"/>
      <c r="KQC3749" s="6"/>
      <c r="KQD3749" s="6"/>
      <c r="KQE3749" s="6"/>
      <c r="KQF3749" s="6"/>
      <c r="KQG3749" s="6"/>
      <c r="KQH3749" s="6"/>
      <c r="KQI3749" s="6"/>
      <c r="KQJ3749" s="6"/>
      <c r="KQK3749" s="6"/>
      <c r="KQL3749" s="6"/>
      <c r="KQM3749" s="6"/>
      <c r="KQN3749" s="6"/>
      <c r="KQO3749" s="6"/>
      <c r="KQP3749" s="6"/>
      <c r="KQQ3749" s="6"/>
      <c r="KQR3749" s="6"/>
      <c r="KQS3749" s="6"/>
      <c r="KQT3749" s="6"/>
      <c r="KQU3749" s="6"/>
      <c r="KQV3749" s="6"/>
      <c r="KQW3749" s="6"/>
      <c r="KQX3749" s="6"/>
      <c r="KQY3749" s="6"/>
      <c r="KQZ3749" s="6"/>
      <c r="KRA3749" s="6"/>
      <c r="KRB3749" s="6"/>
      <c r="KRC3749" s="6"/>
      <c r="KRD3749" s="6"/>
      <c r="KRE3749" s="6"/>
      <c r="KRF3749" s="6"/>
      <c r="KRG3749" s="6"/>
      <c r="KRH3749" s="6"/>
      <c r="KRI3749" s="6"/>
      <c r="KRJ3749" s="6"/>
      <c r="KRK3749" s="6"/>
      <c r="KRL3749" s="6"/>
      <c r="KRM3749" s="6"/>
      <c r="KRN3749" s="6"/>
      <c r="KRO3749" s="6"/>
      <c r="KRP3749" s="6"/>
      <c r="KRQ3749" s="6"/>
      <c r="KRR3749" s="6"/>
      <c r="KRS3749" s="6"/>
      <c r="KRT3749" s="6"/>
      <c r="KRU3749" s="6"/>
      <c r="KRV3749" s="6"/>
      <c r="KRW3749" s="6"/>
      <c r="KRX3749" s="6"/>
      <c r="KRY3749" s="6"/>
      <c r="KRZ3749" s="6"/>
      <c r="KSA3749" s="6"/>
      <c r="KSB3749" s="6"/>
      <c r="KSC3749" s="6"/>
      <c r="KSD3749" s="6"/>
      <c r="KSE3749" s="6"/>
      <c r="KSF3749" s="6"/>
      <c r="KSG3749" s="6"/>
      <c r="KSH3749" s="6"/>
      <c r="KSI3749" s="6"/>
      <c r="KSJ3749" s="6"/>
      <c r="KSK3749" s="6"/>
      <c r="KSL3749" s="6"/>
      <c r="KSM3749" s="6"/>
      <c r="KSN3749" s="6"/>
      <c r="KSO3749" s="6"/>
      <c r="KSP3749" s="6"/>
      <c r="KSQ3749" s="6"/>
      <c r="KSR3749" s="6"/>
      <c r="KSS3749" s="6"/>
      <c r="KST3749" s="6"/>
      <c r="KSU3749" s="6"/>
      <c r="KSV3749" s="6"/>
      <c r="KSW3749" s="6"/>
      <c r="KSX3749" s="6"/>
      <c r="KSY3749" s="6"/>
      <c r="KSZ3749" s="6"/>
      <c r="KTA3749" s="6"/>
      <c r="KTB3749" s="6"/>
      <c r="KTC3749" s="6"/>
      <c r="KTD3749" s="6"/>
      <c r="KTE3749" s="6"/>
      <c r="KTF3749" s="6"/>
      <c r="KTG3749" s="6"/>
      <c r="KTH3749" s="6"/>
      <c r="KTI3749" s="6"/>
      <c r="KTJ3749" s="6"/>
      <c r="KTK3749" s="6"/>
      <c r="KTL3749" s="6"/>
      <c r="KTM3749" s="6"/>
      <c r="KTN3749" s="6"/>
      <c r="KTO3749" s="6"/>
      <c r="KTP3749" s="6"/>
      <c r="KTQ3749" s="6"/>
      <c r="KTR3749" s="6"/>
      <c r="KTS3749" s="6"/>
      <c r="KTT3749" s="6"/>
      <c r="KTU3749" s="6"/>
      <c r="KTV3749" s="6"/>
      <c r="KTW3749" s="6"/>
      <c r="KTX3749" s="6"/>
      <c r="KTY3749" s="6"/>
      <c r="KTZ3749" s="6"/>
      <c r="KUA3749" s="6"/>
      <c r="KUB3749" s="6"/>
      <c r="KUC3749" s="6"/>
      <c r="KUD3749" s="6"/>
      <c r="KUE3749" s="6"/>
      <c r="KUF3749" s="6"/>
      <c r="KUG3749" s="6"/>
      <c r="KUH3749" s="6"/>
      <c r="KUI3749" s="6"/>
      <c r="KUJ3749" s="6"/>
      <c r="KUK3749" s="6"/>
      <c r="KUL3749" s="6"/>
      <c r="KUM3749" s="6"/>
      <c r="KUN3749" s="6"/>
      <c r="KUO3749" s="6"/>
      <c r="KUP3749" s="6"/>
      <c r="KUQ3749" s="6"/>
      <c r="KUR3749" s="6"/>
      <c r="KUS3749" s="6"/>
      <c r="KUT3749" s="6"/>
      <c r="KUU3749" s="6"/>
      <c r="KUV3749" s="6"/>
      <c r="KUW3749" s="6"/>
      <c r="KUX3749" s="6"/>
      <c r="KUY3749" s="6"/>
      <c r="KUZ3749" s="6"/>
      <c r="KVA3749" s="6"/>
      <c r="KVB3749" s="6"/>
      <c r="KVC3749" s="6"/>
      <c r="KVD3749" s="6"/>
      <c r="KVE3749" s="6"/>
      <c r="KVF3749" s="6"/>
      <c r="KVG3749" s="6"/>
      <c r="KVH3749" s="6"/>
      <c r="KVI3749" s="6"/>
      <c r="KVJ3749" s="6"/>
      <c r="KVK3749" s="6"/>
      <c r="KVL3749" s="6"/>
      <c r="KVM3749" s="6"/>
      <c r="KVN3749" s="6"/>
      <c r="KVO3749" s="6"/>
      <c r="KVP3749" s="6"/>
      <c r="KVQ3749" s="6"/>
      <c r="KVR3749" s="6"/>
      <c r="KVS3749" s="6"/>
      <c r="KVT3749" s="6"/>
      <c r="KVU3749" s="6"/>
      <c r="KVV3749" s="6"/>
      <c r="KVW3749" s="6"/>
      <c r="KVX3749" s="6"/>
      <c r="KVY3749" s="6"/>
      <c r="KVZ3749" s="6"/>
      <c r="KWA3749" s="6"/>
      <c r="KWB3749" s="6"/>
      <c r="KWC3749" s="6"/>
      <c r="KWD3749" s="6"/>
      <c r="KWE3749" s="6"/>
      <c r="KWF3749" s="6"/>
      <c r="KWG3749" s="6"/>
      <c r="KWH3749" s="6"/>
      <c r="KWI3749" s="6"/>
      <c r="KWJ3749" s="6"/>
      <c r="KWK3749" s="6"/>
      <c r="KWL3749" s="6"/>
      <c r="KWM3749" s="6"/>
      <c r="KWN3749" s="6"/>
      <c r="KWO3749" s="6"/>
      <c r="KWP3749" s="6"/>
      <c r="KWQ3749" s="6"/>
      <c r="KWR3749" s="6"/>
      <c r="KWS3749" s="6"/>
      <c r="KWT3749" s="6"/>
      <c r="KWU3749" s="6"/>
      <c r="KWV3749" s="6"/>
      <c r="KWW3749" s="6"/>
      <c r="KWX3749" s="6"/>
      <c r="KWY3749" s="6"/>
      <c r="KWZ3749" s="6"/>
      <c r="KXA3749" s="6"/>
      <c r="KXB3749" s="6"/>
      <c r="KXC3749" s="6"/>
      <c r="KXD3749" s="6"/>
      <c r="KXE3749" s="6"/>
      <c r="KXF3749" s="6"/>
      <c r="KXG3749" s="6"/>
      <c r="KXH3749" s="6"/>
      <c r="KXI3749" s="6"/>
      <c r="KXJ3749" s="6"/>
      <c r="KXK3749" s="6"/>
      <c r="KXL3749" s="6"/>
      <c r="KXM3749" s="6"/>
      <c r="KXN3749" s="6"/>
      <c r="KXO3749" s="6"/>
      <c r="KXP3749" s="6"/>
      <c r="KXQ3749" s="6"/>
      <c r="KXR3749" s="6"/>
      <c r="KXS3749" s="6"/>
      <c r="KXT3749" s="6"/>
      <c r="KXU3749" s="6"/>
      <c r="KXV3749" s="6"/>
      <c r="KXW3749" s="6"/>
      <c r="KXX3749" s="6"/>
      <c r="KXY3749" s="6"/>
      <c r="KXZ3749" s="6"/>
      <c r="KYA3749" s="6"/>
      <c r="KYB3749" s="6"/>
      <c r="KYC3749" s="6"/>
      <c r="KYD3749" s="6"/>
      <c r="KYE3749" s="6"/>
      <c r="KYF3749" s="6"/>
      <c r="KYG3749" s="6"/>
      <c r="KYH3749" s="6"/>
      <c r="KYI3749" s="6"/>
      <c r="KYJ3749" s="6"/>
      <c r="KYK3749" s="6"/>
      <c r="KYL3749" s="6"/>
      <c r="KYM3749" s="6"/>
      <c r="KYN3749" s="6"/>
      <c r="KYO3749" s="6"/>
      <c r="KYP3749" s="6"/>
      <c r="KYQ3749" s="6"/>
      <c r="KYR3749" s="6"/>
      <c r="KYS3749" s="6"/>
      <c r="KYT3749" s="6"/>
      <c r="KYU3749" s="6"/>
      <c r="KYV3749" s="6"/>
      <c r="KYW3749" s="6"/>
      <c r="KYX3749" s="6"/>
      <c r="KYY3749" s="6"/>
      <c r="KYZ3749" s="6"/>
      <c r="KZA3749" s="6"/>
      <c r="KZB3749" s="6"/>
      <c r="KZC3749" s="6"/>
      <c r="KZD3749" s="6"/>
      <c r="KZE3749" s="6"/>
      <c r="KZF3749" s="6"/>
      <c r="KZG3749" s="6"/>
      <c r="KZH3749" s="6"/>
      <c r="KZI3749" s="6"/>
      <c r="KZJ3749" s="6"/>
      <c r="KZK3749" s="6"/>
      <c r="KZL3749" s="6"/>
      <c r="KZM3749" s="6"/>
      <c r="KZN3749" s="6"/>
      <c r="KZO3749" s="6"/>
      <c r="KZP3749" s="6"/>
      <c r="KZQ3749" s="6"/>
      <c r="KZR3749" s="6"/>
      <c r="KZS3749" s="6"/>
      <c r="KZT3749" s="6"/>
      <c r="KZU3749" s="6"/>
      <c r="KZV3749" s="6"/>
      <c r="KZW3749" s="6"/>
      <c r="KZX3749" s="6"/>
      <c r="KZY3749" s="6"/>
      <c r="KZZ3749" s="6"/>
      <c r="LAA3749" s="6"/>
      <c r="LAB3749" s="6"/>
      <c r="LAC3749" s="6"/>
      <c r="LAD3749" s="6"/>
      <c r="LAE3749" s="6"/>
      <c r="LAF3749" s="6"/>
      <c r="LAG3749" s="6"/>
      <c r="LAH3749" s="6"/>
      <c r="LAI3749" s="6"/>
      <c r="LAJ3749" s="6"/>
      <c r="LAK3749" s="6"/>
      <c r="LAL3749" s="6"/>
      <c r="LAM3749" s="6"/>
      <c r="LAN3749" s="6"/>
      <c r="LAO3749" s="6"/>
      <c r="LAP3749" s="6"/>
      <c r="LAQ3749" s="6"/>
      <c r="LAR3749" s="6"/>
      <c r="LAS3749" s="6"/>
      <c r="LAT3749" s="6"/>
      <c r="LAU3749" s="6"/>
      <c r="LAV3749" s="6"/>
      <c r="LAW3749" s="6"/>
      <c r="LAX3749" s="6"/>
      <c r="LAY3749" s="6"/>
      <c r="LAZ3749" s="6"/>
      <c r="LBA3749" s="6"/>
      <c r="LBB3749" s="6"/>
      <c r="LBC3749" s="6"/>
      <c r="LBD3749" s="6"/>
      <c r="LBE3749" s="6"/>
      <c r="LBF3749" s="6"/>
      <c r="LBG3749" s="6"/>
      <c r="LBH3749" s="6"/>
      <c r="LBI3749" s="6"/>
      <c r="LBJ3749" s="6"/>
      <c r="LBK3749" s="6"/>
      <c r="LBL3749" s="6"/>
      <c r="LBM3749" s="6"/>
      <c r="LBN3749" s="6"/>
      <c r="LBO3749" s="6"/>
      <c r="LBP3749" s="6"/>
      <c r="LBQ3749" s="6"/>
      <c r="LBR3749" s="6"/>
      <c r="LBS3749" s="6"/>
      <c r="LBT3749" s="6"/>
      <c r="LBU3749" s="6"/>
      <c r="LBV3749" s="6"/>
      <c r="LBW3749" s="6"/>
      <c r="LBX3749" s="6"/>
      <c r="LBY3749" s="6"/>
      <c r="LBZ3749" s="6"/>
      <c r="LCA3749" s="6"/>
      <c r="LCB3749" s="6"/>
      <c r="LCC3749" s="6"/>
      <c r="LCD3749" s="6"/>
      <c r="LCE3749" s="6"/>
      <c r="LCF3749" s="6"/>
      <c r="LCG3749" s="6"/>
      <c r="LCH3749" s="6"/>
      <c r="LCI3749" s="6"/>
      <c r="LCJ3749" s="6"/>
      <c r="LCK3749" s="6"/>
      <c r="LCL3749" s="6"/>
      <c r="LCM3749" s="6"/>
      <c r="LCN3749" s="6"/>
      <c r="LCO3749" s="6"/>
      <c r="LCP3749" s="6"/>
      <c r="LCQ3749" s="6"/>
      <c r="LCR3749" s="6"/>
      <c r="LCS3749" s="6"/>
      <c r="LCT3749" s="6"/>
      <c r="LCU3749" s="6"/>
      <c r="LCV3749" s="6"/>
      <c r="LCW3749" s="6"/>
      <c r="LCX3749" s="6"/>
      <c r="LCY3749" s="6"/>
      <c r="LCZ3749" s="6"/>
      <c r="LDA3749" s="6"/>
      <c r="LDB3749" s="6"/>
      <c r="LDC3749" s="6"/>
      <c r="LDD3749" s="6"/>
      <c r="LDE3749" s="6"/>
      <c r="LDF3749" s="6"/>
      <c r="LDG3749" s="6"/>
      <c r="LDH3749" s="6"/>
      <c r="LDI3749" s="6"/>
      <c r="LDJ3749" s="6"/>
      <c r="LDK3749" s="6"/>
      <c r="LDL3749" s="6"/>
      <c r="LDM3749" s="6"/>
      <c r="LDN3749" s="6"/>
      <c r="LDO3749" s="6"/>
      <c r="LDP3749" s="6"/>
      <c r="LDQ3749" s="6"/>
      <c r="LDR3749" s="6"/>
      <c r="LDS3749" s="6"/>
      <c r="LDT3749" s="6"/>
      <c r="LDU3749" s="6"/>
      <c r="LDV3749" s="6"/>
      <c r="LDW3749" s="6"/>
      <c r="LDX3749" s="6"/>
      <c r="LDY3749" s="6"/>
      <c r="LDZ3749" s="6"/>
      <c r="LEA3749" s="6"/>
      <c r="LEB3749" s="6"/>
      <c r="LEC3749" s="6"/>
      <c r="LED3749" s="6"/>
      <c r="LEE3749" s="6"/>
      <c r="LEF3749" s="6"/>
      <c r="LEG3749" s="6"/>
      <c r="LEH3749" s="6"/>
      <c r="LEI3749" s="6"/>
      <c r="LEJ3749" s="6"/>
      <c r="LEK3749" s="6"/>
      <c r="LEL3749" s="6"/>
      <c r="LEM3749" s="6"/>
      <c r="LEN3749" s="6"/>
      <c r="LEO3749" s="6"/>
      <c r="LEP3749" s="6"/>
      <c r="LEQ3749" s="6"/>
      <c r="LER3749" s="6"/>
      <c r="LES3749" s="6"/>
      <c r="LET3749" s="6"/>
      <c r="LEU3749" s="6"/>
      <c r="LEV3749" s="6"/>
      <c r="LEW3749" s="6"/>
      <c r="LEX3749" s="6"/>
      <c r="LEY3749" s="6"/>
      <c r="LEZ3749" s="6"/>
      <c r="LFA3749" s="6"/>
      <c r="LFB3749" s="6"/>
      <c r="LFC3749" s="6"/>
      <c r="LFD3749" s="6"/>
      <c r="LFE3749" s="6"/>
      <c r="LFF3749" s="6"/>
      <c r="LFG3749" s="6"/>
      <c r="LFH3749" s="6"/>
      <c r="LFI3749" s="6"/>
      <c r="LFJ3749" s="6"/>
      <c r="LFK3749" s="6"/>
      <c r="LFL3749" s="6"/>
      <c r="LFM3749" s="6"/>
      <c r="LFN3749" s="6"/>
      <c r="LFO3749" s="6"/>
      <c r="LFP3749" s="6"/>
      <c r="LFQ3749" s="6"/>
      <c r="LFR3749" s="6"/>
      <c r="LFS3749" s="6"/>
      <c r="LFT3749" s="6"/>
      <c r="LFU3749" s="6"/>
      <c r="LFV3749" s="6"/>
      <c r="LFW3749" s="6"/>
      <c r="LFX3749" s="6"/>
      <c r="LFY3749" s="6"/>
      <c r="LFZ3749" s="6"/>
      <c r="LGA3749" s="6"/>
      <c r="LGB3749" s="6"/>
      <c r="LGC3749" s="6"/>
      <c r="LGD3749" s="6"/>
      <c r="LGE3749" s="6"/>
      <c r="LGF3749" s="6"/>
      <c r="LGG3749" s="6"/>
      <c r="LGH3749" s="6"/>
      <c r="LGI3749" s="6"/>
      <c r="LGJ3749" s="6"/>
      <c r="LGK3749" s="6"/>
      <c r="LGL3749" s="6"/>
      <c r="LGM3749" s="6"/>
      <c r="LGN3749" s="6"/>
      <c r="LGO3749" s="6"/>
      <c r="LGP3749" s="6"/>
      <c r="LGQ3749" s="6"/>
      <c r="LGR3749" s="6"/>
      <c r="LGS3749" s="6"/>
      <c r="LGT3749" s="6"/>
      <c r="LGU3749" s="6"/>
      <c r="LGV3749" s="6"/>
      <c r="LGW3749" s="6"/>
      <c r="LGX3749" s="6"/>
      <c r="LGY3749" s="6"/>
      <c r="LGZ3749" s="6"/>
      <c r="LHA3749" s="6"/>
      <c r="LHB3749" s="6"/>
      <c r="LHC3749" s="6"/>
      <c r="LHD3749" s="6"/>
      <c r="LHE3749" s="6"/>
      <c r="LHF3749" s="6"/>
      <c r="LHG3749" s="6"/>
      <c r="LHH3749" s="6"/>
      <c r="LHI3749" s="6"/>
      <c r="LHJ3749" s="6"/>
      <c r="LHK3749" s="6"/>
      <c r="LHL3749" s="6"/>
      <c r="LHM3749" s="6"/>
      <c r="LHN3749" s="6"/>
      <c r="LHO3749" s="6"/>
      <c r="LHP3749" s="6"/>
      <c r="LHQ3749" s="6"/>
      <c r="LHR3749" s="6"/>
      <c r="LHS3749" s="6"/>
      <c r="LHT3749" s="6"/>
      <c r="LHU3749" s="6"/>
      <c r="LHV3749" s="6"/>
      <c r="LHW3749" s="6"/>
      <c r="LHX3749" s="6"/>
      <c r="LHY3749" s="6"/>
      <c r="LHZ3749" s="6"/>
      <c r="LIA3749" s="6"/>
      <c r="LIB3749" s="6"/>
      <c r="LIC3749" s="6"/>
      <c r="LID3749" s="6"/>
      <c r="LIE3749" s="6"/>
      <c r="LIF3749" s="6"/>
      <c r="LIG3749" s="6"/>
      <c r="LIH3749" s="6"/>
      <c r="LII3749" s="6"/>
      <c r="LIJ3749" s="6"/>
      <c r="LIK3749" s="6"/>
      <c r="LIL3749" s="6"/>
      <c r="LIM3749" s="6"/>
      <c r="LIN3749" s="6"/>
      <c r="LIO3749" s="6"/>
      <c r="LIP3749" s="6"/>
      <c r="LIQ3749" s="6"/>
      <c r="LIR3749" s="6"/>
      <c r="LIS3749" s="6"/>
      <c r="LIT3749" s="6"/>
      <c r="LIU3749" s="6"/>
      <c r="LIV3749" s="6"/>
      <c r="LIW3749" s="6"/>
      <c r="LIX3749" s="6"/>
      <c r="LIY3749" s="6"/>
      <c r="LIZ3749" s="6"/>
      <c r="LJA3749" s="6"/>
      <c r="LJB3749" s="6"/>
      <c r="LJC3749" s="6"/>
      <c r="LJD3749" s="6"/>
      <c r="LJE3749" s="6"/>
      <c r="LJF3749" s="6"/>
      <c r="LJG3749" s="6"/>
      <c r="LJH3749" s="6"/>
      <c r="LJI3749" s="6"/>
      <c r="LJJ3749" s="6"/>
      <c r="LJK3749" s="6"/>
      <c r="LJL3749" s="6"/>
      <c r="LJM3749" s="6"/>
      <c r="LJN3749" s="6"/>
      <c r="LJO3749" s="6"/>
      <c r="LJP3749" s="6"/>
      <c r="LJQ3749" s="6"/>
      <c r="LJR3749" s="6"/>
      <c r="LJS3749" s="6"/>
      <c r="LJT3749" s="6"/>
      <c r="LJU3749" s="6"/>
      <c r="LJV3749" s="6"/>
      <c r="LJW3749" s="6"/>
      <c r="LJX3749" s="6"/>
      <c r="LJY3749" s="6"/>
      <c r="LJZ3749" s="6"/>
      <c r="LKA3749" s="6"/>
      <c r="LKB3749" s="6"/>
      <c r="LKC3749" s="6"/>
      <c r="LKD3749" s="6"/>
      <c r="LKE3749" s="6"/>
      <c r="LKF3749" s="6"/>
      <c r="LKG3749" s="6"/>
      <c r="LKH3749" s="6"/>
      <c r="LKI3749" s="6"/>
      <c r="LKJ3749" s="6"/>
      <c r="LKK3749" s="6"/>
      <c r="LKL3749" s="6"/>
      <c r="LKM3749" s="6"/>
      <c r="LKN3749" s="6"/>
      <c r="LKO3749" s="6"/>
      <c r="LKP3749" s="6"/>
      <c r="LKQ3749" s="6"/>
      <c r="LKR3749" s="6"/>
      <c r="LKS3749" s="6"/>
      <c r="LKT3749" s="6"/>
      <c r="LKU3749" s="6"/>
      <c r="LKV3749" s="6"/>
      <c r="LKW3749" s="6"/>
      <c r="LKX3749" s="6"/>
      <c r="LKY3749" s="6"/>
      <c r="LKZ3749" s="6"/>
      <c r="LLA3749" s="6"/>
      <c r="LLB3749" s="6"/>
      <c r="LLC3749" s="6"/>
      <c r="LLD3749" s="6"/>
      <c r="LLE3749" s="6"/>
      <c r="LLF3749" s="6"/>
      <c r="LLG3749" s="6"/>
      <c r="LLH3749" s="6"/>
      <c r="LLI3749" s="6"/>
      <c r="LLJ3749" s="6"/>
      <c r="LLK3749" s="6"/>
      <c r="LLL3749" s="6"/>
      <c r="LLM3749" s="6"/>
      <c r="LLN3749" s="6"/>
      <c r="LLO3749" s="6"/>
      <c r="LLP3749" s="6"/>
      <c r="LLQ3749" s="6"/>
      <c r="LLR3749" s="6"/>
      <c r="LLS3749" s="6"/>
      <c r="LLT3749" s="6"/>
      <c r="LLU3749" s="6"/>
      <c r="LLV3749" s="6"/>
      <c r="LLW3749" s="6"/>
      <c r="LLX3749" s="6"/>
      <c r="LLY3749" s="6"/>
      <c r="LLZ3749" s="6"/>
      <c r="LMA3749" s="6"/>
      <c r="LMB3749" s="6"/>
      <c r="LMC3749" s="6"/>
      <c r="LMD3749" s="6"/>
      <c r="LME3749" s="6"/>
      <c r="LMF3749" s="6"/>
      <c r="LMG3749" s="6"/>
      <c r="LMH3749" s="6"/>
      <c r="LMI3749" s="6"/>
      <c r="LMJ3749" s="6"/>
      <c r="LMK3749" s="6"/>
      <c r="LML3749" s="6"/>
      <c r="LMM3749" s="6"/>
      <c r="LMN3749" s="6"/>
      <c r="LMO3749" s="6"/>
      <c r="LMP3749" s="6"/>
      <c r="LMQ3749" s="6"/>
      <c r="LMR3749" s="6"/>
      <c r="LMS3749" s="6"/>
      <c r="LMT3749" s="6"/>
      <c r="LMU3749" s="6"/>
      <c r="LMV3749" s="6"/>
      <c r="LMW3749" s="6"/>
      <c r="LMX3749" s="6"/>
      <c r="LMY3749" s="6"/>
      <c r="LMZ3749" s="6"/>
      <c r="LNA3749" s="6"/>
      <c r="LNB3749" s="6"/>
      <c r="LNC3749" s="6"/>
      <c r="LND3749" s="6"/>
      <c r="LNE3749" s="6"/>
      <c r="LNF3749" s="6"/>
      <c r="LNG3749" s="6"/>
      <c r="LNH3749" s="6"/>
      <c r="LNI3749" s="6"/>
      <c r="LNJ3749" s="6"/>
      <c r="LNK3749" s="6"/>
      <c r="LNL3749" s="6"/>
      <c r="LNM3749" s="6"/>
      <c r="LNN3749" s="6"/>
      <c r="LNO3749" s="6"/>
      <c r="LNP3749" s="6"/>
      <c r="LNQ3749" s="6"/>
      <c r="LNR3749" s="6"/>
      <c r="LNS3749" s="6"/>
      <c r="LNT3749" s="6"/>
      <c r="LNU3749" s="6"/>
      <c r="LNV3749" s="6"/>
      <c r="LNW3749" s="6"/>
      <c r="LNX3749" s="6"/>
      <c r="LNY3749" s="6"/>
      <c r="LNZ3749" s="6"/>
      <c r="LOA3749" s="6"/>
      <c r="LOB3749" s="6"/>
      <c r="LOC3749" s="6"/>
      <c r="LOD3749" s="6"/>
      <c r="LOE3749" s="6"/>
      <c r="LOF3749" s="6"/>
      <c r="LOG3749" s="6"/>
      <c r="LOH3749" s="6"/>
      <c r="LOI3749" s="6"/>
      <c r="LOJ3749" s="6"/>
      <c r="LOK3749" s="6"/>
      <c r="LOL3749" s="6"/>
      <c r="LOM3749" s="6"/>
      <c r="LON3749" s="6"/>
      <c r="LOO3749" s="6"/>
      <c r="LOP3749" s="6"/>
      <c r="LOQ3749" s="6"/>
      <c r="LOR3749" s="6"/>
      <c r="LOS3749" s="6"/>
      <c r="LOT3749" s="6"/>
      <c r="LOU3749" s="6"/>
      <c r="LOV3749" s="6"/>
      <c r="LOW3749" s="6"/>
      <c r="LOX3749" s="6"/>
      <c r="LOY3749" s="6"/>
      <c r="LOZ3749" s="6"/>
      <c r="LPA3749" s="6"/>
      <c r="LPB3749" s="6"/>
      <c r="LPC3749" s="6"/>
      <c r="LPD3749" s="6"/>
      <c r="LPE3749" s="6"/>
      <c r="LPF3749" s="6"/>
      <c r="LPG3749" s="6"/>
      <c r="LPH3749" s="6"/>
      <c r="LPI3749" s="6"/>
      <c r="LPJ3749" s="6"/>
      <c r="LPK3749" s="6"/>
      <c r="LPL3749" s="6"/>
      <c r="LPM3749" s="6"/>
      <c r="LPN3749" s="6"/>
      <c r="LPO3749" s="6"/>
      <c r="LPP3749" s="6"/>
      <c r="LPQ3749" s="6"/>
      <c r="LPR3749" s="6"/>
      <c r="LPS3749" s="6"/>
      <c r="LPT3749" s="6"/>
      <c r="LPU3749" s="6"/>
      <c r="LPV3749" s="6"/>
      <c r="LPW3749" s="6"/>
      <c r="LPX3749" s="6"/>
      <c r="LPY3749" s="6"/>
      <c r="LPZ3749" s="6"/>
      <c r="LQA3749" s="6"/>
      <c r="LQB3749" s="6"/>
      <c r="LQC3749" s="6"/>
      <c r="LQD3749" s="6"/>
      <c r="LQE3749" s="6"/>
      <c r="LQF3749" s="6"/>
      <c r="LQG3749" s="6"/>
      <c r="LQH3749" s="6"/>
      <c r="LQI3749" s="6"/>
      <c r="LQJ3749" s="6"/>
      <c r="LQK3749" s="6"/>
      <c r="LQL3749" s="6"/>
      <c r="LQM3749" s="6"/>
      <c r="LQN3749" s="6"/>
      <c r="LQO3749" s="6"/>
      <c r="LQP3749" s="6"/>
      <c r="LQQ3749" s="6"/>
      <c r="LQR3749" s="6"/>
      <c r="LQS3749" s="6"/>
      <c r="LQT3749" s="6"/>
      <c r="LQU3749" s="6"/>
      <c r="LQV3749" s="6"/>
      <c r="LQW3749" s="6"/>
      <c r="LQX3749" s="6"/>
      <c r="LQY3749" s="6"/>
      <c r="LQZ3749" s="6"/>
      <c r="LRA3749" s="6"/>
      <c r="LRB3749" s="6"/>
      <c r="LRC3749" s="6"/>
      <c r="LRD3749" s="6"/>
      <c r="LRE3749" s="6"/>
      <c r="LRF3749" s="6"/>
      <c r="LRG3749" s="6"/>
      <c r="LRH3749" s="6"/>
      <c r="LRI3749" s="6"/>
      <c r="LRJ3749" s="6"/>
      <c r="LRK3749" s="6"/>
      <c r="LRL3749" s="6"/>
      <c r="LRM3749" s="6"/>
      <c r="LRN3749" s="6"/>
      <c r="LRO3749" s="6"/>
      <c r="LRP3749" s="6"/>
      <c r="LRQ3749" s="6"/>
      <c r="LRR3749" s="6"/>
      <c r="LRS3749" s="6"/>
      <c r="LRT3749" s="6"/>
      <c r="LRU3749" s="6"/>
      <c r="LRV3749" s="6"/>
      <c r="LRW3749" s="6"/>
      <c r="LRX3749" s="6"/>
      <c r="LRY3749" s="6"/>
      <c r="LRZ3749" s="6"/>
      <c r="LSA3749" s="6"/>
      <c r="LSB3749" s="6"/>
      <c r="LSC3749" s="6"/>
      <c r="LSD3749" s="6"/>
      <c r="LSE3749" s="6"/>
      <c r="LSF3749" s="6"/>
      <c r="LSG3749" s="6"/>
      <c r="LSH3749" s="6"/>
      <c r="LSI3749" s="6"/>
      <c r="LSJ3749" s="6"/>
      <c r="LSK3749" s="6"/>
      <c r="LSL3749" s="6"/>
      <c r="LSM3749" s="6"/>
      <c r="LSN3749" s="6"/>
      <c r="LSO3749" s="6"/>
      <c r="LSP3749" s="6"/>
      <c r="LSQ3749" s="6"/>
      <c r="LSR3749" s="6"/>
      <c r="LSS3749" s="6"/>
      <c r="LST3749" s="6"/>
      <c r="LSU3749" s="6"/>
      <c r="LSV3749" s="6"/>
      <c r="LSW3749" s="6"/>
      <c r="LSX3749" s="6"/>
      <c r="LSY3749" s="6"/>
      <c r="LSZ3749" s="6"/>
      <c r="LTA3749" s="6"/>
      <c r="LTB3749" s="6"/>
      <c r="LTC3749" s="6"/>
      <c r="LTD3749" s="6"/>
      <c r="LTE3749" s="6"/>
      <c r="LTF3749" s="6"/>
      <c r="LTG3749" s="6"/>
      <c r="LTH3749" s="6"/>
      <c r="LTI3749" s="6"/>
      <c r="LTJ3749" s="6"/>
      <c r="LTK3749" s="6"/>
      <c r="LTL3749" s="6"/>
      <c r="LTM3749" s="6"/>
      <c r="LTN3749" s="6"/>
      <c r="LTO3749" s="6"/>
      <c r="LTP3749" s="6"/>
      <c r="LTQ3749" s="6"/>
      <c r="LTR3749" s="6"/>
      <c r="LTS3749" s="6"/>
      <c r="LTT3749" s="6"/>
      <c r="LTU3749" s="6"/>
      <c r="LTV3749" s="6"/>
      <c r="LTW3749" s="6"/>
      <c r="LTX3749" s="6"/>
      <c r="LTY3749" s="6"/>
      <c r="LTZ3749" s="6"/>
      <c r="LUA3749" s="6"/>
      <c r="LUB3749" s="6"/>
      <c r="LUC3749" s="6"/>
      <c r="LUD3749" s="6"/>
      <c r="LUE3749" s="6"/>
      <c r="LUF3749" s="6"/>
      <c r="LUG3749" s="6"/>
      <c r="LUH3749" s="6"/>
      <c r="LUI3749" s="6"/>
      <c r="LUJ3749" s="6"/>
      <c r="LUK3749" s="6"/>
      <c r="LUL3749" s="6"/>
      <c r="LUM3749" s="6"/>
      <c r="LUN3749" s="6"/>
      <c r="LUO3749" s="6"/>
      <c r="LUP3749" s="6"/>
      <c r="LUQ3749" s="6"/>
      <c r="LUR3749" s="6"/>
      <c r="LUS3749" s="6"/>
      <c r="LUT3749" s="6"/>
      <c r="LUU3749" s="6"/>
      <c r="LUV3749" s="6"/>
      <c r="LUW3749" s="6"/>
      <c r="LUX3749" s="6"/>
      <c r="LUY3749" s="6"/>
      <c r="LUZ3749" s="6"/>
      <c r="LVA3749" s="6"/>
      <c r="LVB3749" s="6"/>
      <c r="LVC3749" s="6"/>
      <c r="LVD3749" s="6"/>
      <c r="LVE3749" s="6"/>
      <c r="LVF3749" s="6"/>
      <c r="LVG3749" s="6"/>
      <c r="LVH3749" s="6"/>
      <c r="LVI3749" s="6"/>
      <c r="LVJ3749" s="6"/>
      <c r="LVK3749" s="6"/>
      <c r="LVL3749" s="6"/>
      <c r="LVM3749" s="6"/>
      <c r="LVN3749" s="6"/>
      <c r="LVO3749" s="6"/>
      <c r="LVP3749" s="6"/>
      <c r="LVQ3749" s="6"/>
      <c r="LVR3749" s="6"/>
      <c r="LVS3749" s="6"/>
      <c r="LVT3749" s="6"/>
      <c r="LVU3749" s="6"/>
      <c r="LVV3749" s="6"/>
      <c r="LVW3749" s="6"/>
      <c r="LVX3749" s="6"/>
      <c r="LVY3749" s="6"/>
      <c r="LVZ3749" s="6"/>
      <c r="LWA3749" s="6"/>
      <c r="LWB3749" s="6"/>
      <c r="LWC3749" s="6"/>
      <c r="LWD3749" s="6"/>
      <c r="LWE3749" s="6"/>
      <c r="LWF3749" s="6"/>
      <c r="LWG3749" s="6"/>
      <c r="LWH3749" s="6"/>
      <c r="LWI3749" s="6"/>
      <c r="LWJ3749" s="6"/>
      <c r="LWK3749" s="6"/>
      <c r="LWL3749" s="6"/>
      <c r="LWM3749" s="6"/>
      <c r="LWN3749" s="6"/>
      <c r="LWO3749" s="6"/>
      <c r="LWP3749" s="6"/>
      <c r="LWQ3749" s="6"/>
      <c r="LWR3749" s="6"/>
      <c r="LWS3749" s="6"/>
      <c r="LWT3749" s="6"/>
      <c r="LWU3749" s="6"/>
      <c r="LWV3749" s="6"/>
      <c r="LWW3749" s="6"/>
      <c r="LWX3749" s="6"/>
      <c r="LWY3749" s="6"/>
      <c r="LWZ3749" s="6"/>
      <c r="LXA3749" s="6"/>
      <c r="LXB3749" s="6"/>
      <c r="LXC3749" s="6"/>
      <c r="LXD3749" s="6"/>
      <c r="LXE3749" s="6"/>
      <c r="LXF3749" s="6"/>
      <c r="LXG3749" s="6"/>
      <c r="LXH3749" s="6"/>
      <c r="LXI3749" s="6"/>
      <c r="LXJ3749" s="6"/>
      <c r="LXK3749" s="6"/>
      <c r="LXL3749" s="6"/>
      <c r="LXM3749" s="6"/>
      <c r="LXN3749" s="6"/>
      <c r="LXO3749" s="6"/>
      <c r="LXP3749" s="6"/>
      <c r="LXQ3749" s="6"/>
      <c r="LXR3749" s="6"/>
      <c r="LXS3749" s="6"/>
      <c r="LXT3749" s="6"/>
      <c r="LXU3749" s="6"/>
      <c r="LXV3749" s="6"/>
      <c r="LXW3749" s="6"/>
      <c r="LXX3749" s="6"/>
      <c r="LXY3749" s="6"/>
      <c r="LXZ3749" s="6"/>
      <c r="LYA3749" s="6"/>
      <c r="LYB3749" s="6"/>
      <c r="LYC3749" s="6"/>
      <c r="LYD3749" s="6"/>
      <c r="LYE3749" s="6"/>
      <c r="LYF3749" s="6"/>
      <c r="LYG3749" s="6"/>
      <c r="LYH3749" s="6"/>
      <c r="LYI3749" s="6"/>
      <c r="LYJ3749" s="6"/>
      <c r="LYK3749" s="6"/>
      <c r="LYL3749" s="6"/>
      <c r="LYM3749" s="6"/>
      <c r="LYN3749" s="6"/>
      <c r="LYO3749" s="6"/>
      <c r="LYP3749" s="6"/>
      <c r="LYQ3749" s="6"/>
      <c r="LYR3749" s="6"/>
      <c r="LYS3749" s="6"/>
      <c r="LYT3749" s="6"/>
      <c r="LYU3749" s="6"/>
      <c r="LYV3749" s="6"/>
      <c r="LYW3749" s="6"/>
      <c r="LYX3749" s="6"/>
      <c r="LYY3749" s="6"/>
      <c r="LYZ3749" s="6"/>
      <c r="LZA3749" s="6"/>
      <c r="LZB3749" s="6"/>
      <c r="LZC3749" s="6"/>
      <c r="LZD3749" s="6"/>
      <c r="LZE3749" s="6"/>
      <c r="LZF3749" s="6"/>
      <c r="LZG3749" s="6"/>
      <c r="LZH3749" s="6"/>
      <c r="LZI3749" s="6"/>
      <c r="LZJ3749" s="6"/>
      <c r="LZK3749" s="6"/>
      <c r="LZL3749" s="6"/>
      <c r="LZM3749" s="6"/>
      <c r="LZN3749" s="6"/>
      <c r="LZO3749" s="6"/>
      <c r="LZP3749" s="6"/>
      <c r="LZQ3749" s="6"/>
      <c r="LZR3749" s="6"/>
      <c r="LZS3749" s="6"/>
      <c r="LZT3749" s="6"/>
      <c r="LZU3749" s="6"/>
      <c r="LZV3749" s="6"/>
      <c r="LZW3749" s="6"/>
      <c r="LZX3749" s="6"/>
      <c r="LZY3749" s="6"/>
      <c r="LZZ3749" s="6"/>
      <c r="MAA3749" s="6"/>
      <c r="MAB3749" s="6"/>
      <c r="MAC3749" s="6"/>
      <c r="MAD3749" s="6"/>
      <c r="MAE3749" s="6"/>
      <c r="MAF3749" s="6"/>
      <c r="MAG3749" s="6"/>
      <c r="MAH3749" s="6"/>
      <c r="MAI3749" s="6"/>
      <c r="MAJ3749" s="6"/>
      <c r="MAK3749" s="6"/>
      <c r="MAL3749" s="6"/>
      <c r="MAM3749" s="6"/>
      <c r="MAN3749" s="6"/>
      <c r="MAO3749" s="6"/>
      <c r="MAP3749" s="6"/>
      <c r="MAQ3749" s="6"/>
      <c r="MAR3749" s="6"/>
      <c r="MAS3749" s="6"/>
      <c r="MAT3749" s="6"/>
      <c r="MAU3749" s="6"/>
      <c r="MAV3749" s="6"/>
      <c r="MAW3749" s="6"/>
      <c r="MAX3749" s="6"/>
      <c r="MAY3749" s="6"/>
      <c r="MAZ3749" s="6"/>
      <c r="MBA3749" s="6"/>
      <c r="MBB3749" s="6"/>
      <c r="MBC3749" s="6"/>
      <c r="MBD3749" s="6"/>
      <c r="MBE3749" s="6"/>
      <c r="MBF3749" s="6"/>
      <c r="MBG3749" s="6"/>
      <c r="MBH3749" s="6"/>
      <c r="MBI3749" s="6"/>
      <c r="MBJ3749" s="6"/>
      <c r="MBK3749" s="6"/>
      <c r="MBL3749" s="6"/>
      <c r="MBM3749" s="6"/>
      <c r="MBN3749" s="6"/>
      <c r="MBO3749" s="6"/>
      <c r="MBP3749" s="6"/>
      <c r="MBQ3749" s="6"/>
      <c r="MBR3749" s="6"/>
      <c r="MBS3749" s="6"/>
      <c r="MBT3749" s="6"/>
      <c r="MBU3749" s="6"/>
      <c r="MBV3749" s="6"/>
      <c r="MBW3749" s="6"/>
      <c r="MBX3749" s="6"/>
      <c r="MBY3749" s="6"/>
      <c r="MBZ3749" s="6"/>
      <c r="MCA3749" s="6"/>
      <c r="MCB3749" s="6"/>
      <c r="MCC3749" s="6"/>
      <c r="MCD3749" s="6"/>
      <c r="MCE3749" s="6"/>
      <c r="MCF3749" s="6"/>
      <c r="MCG3749" s="6"/>
      <c r="MCH3749" s="6"/>
      <c r="MCI3749" s="6"/>
      <c r="MCJ3749" s="6"/>
      <c r="MCK3749" s="6"/>
      <c r="MCL3749" s="6"/>
      <c r="MCM3749" s="6"/>
      <c r="MCN3749" s="6"/>
      <c r="MCO3749" s="6"/>
      <c r="MCP3749" s="6"/>
      <c r="MCQ3749" s="6"/>
      <c r="MCR3749" s="6"/>
      <c r="MCS3749" s="6"/>
      <c r="MCT3749" s="6"/>
      <c r="MCU3749" s="6"/>
      <c r="MCV3749" s="6"/>
      <c r="MCW3749" s="6"/>
      <c r="MCX3749" s="6"/>
      <c r="MCY3749" s="6"/>
      <c r="MCZ3749" s="6"/>
      <c r="MDA3749" s="6"/>
      <c r="MDB3749" s="6"/>
      <c r="MDC3749" s="6"/>
      <c r="MDD3749" s="6"/>
      <c r="MDE3749" s="6"/>
      <c r="MDF3749" s="6"/>
      <c r="MDG3749" s="6"/>
      <c r="MDH3749" s="6"/>
      <c r="MDI3749" s="6"/>
      <c r="MDJ3749" s="6"/>
      <c r="MDK3749" s="6"/>
      <c r="MDL3749" s="6"/>
      <c r="MDM3749" s="6"/>
      <c r="MDN3749" s="6"/>
      <c r="MDO3749" s="6"/>
      <c r="MDP3749" s="6"/>
      <c r="MDQ3749" s="6"/>
      <c r="MDR3749" s="6"/>
      <c r="MDS3749" s="6"/>
      <c r="MDT3749" s="6"/>
      <c r="MDU3749" s="6"/>
      <c r="MDV3749" s="6"/>
      <c r="MDW3749" s="6"/>
      <c r="MDX3749" s="6"/>
      <c r="MDY3749" s="6"/>
      <c r="MDZ3749" s="6"/>
      <c r="MEA3749" s="6"/>
      <c r="MEB3749" s="6"/>
      <c r="MEC3749" s="6"/>
      <c r="MED3749" s="6"/>
      <c r="MEE3749" s="6"/>
      <c r="MEF3749" s="6"/>
      <c r="MEG3749" s="6"/>
      <c r="MEH3749" s="6"/>
      <c r="MEI3749" s="6"/>
      <c r="MEJ3749" s="6"/>
      <c r="MEK3749" s="6"/>
      <c r="MEL3749" s="6"/>
      <c r="MEM3749" s="6"/>
      <c r="MEN3749" s="6"/>
      <c r="MEO3749" s="6"/>
      <c r="MEP3749" s="6"/>
      <c r="MEQ3749" s="6"/>
      <c r="MER3749" s="6"/>
      <c r="MES3749" s="6"/>
      <c r="MET3749" s="6"/>
      <c r="MEU3749" s="6"/>
      <c r="MEV3749" s="6"/>
      <c r="MEW3749" s="6"/>
      <c r="MEX3749" s="6"/>
      <c r="MEY3749" s="6"/>
      <c r="MEZ3749" s="6"/>
      <c r="MFA3749" s="6"/>
      <c r="MFB3749" s="6"/>
      <c r="MFC3749" s="6"/>
      <c r="MFD3749" s="6"/>
      <c r="MFE3749" s="6"/>
      <c r="MFF3749" s="6"/>
      <c r="MFG3749" s="6"/>
      <c r="MFH3749" s="6"/>
      <c r="MFI3749" s="6"/>
      <c r="MFJ3749" s="6"/>
      <c r="MFK3749" s="6"/>
      <c r="MFL3749" s="6"/>
      <c r="MFM3749" s="6"/>
      <c r="MFN3749" s="6"/>
      <c r="MFO3749" s="6"/>
      <c r="MFP3749" s="6"/>
      <c r="MFQ3749" s="6"/>
      <c r="MFR3749" s="6"/>
      <c r="MFS3749" s="6"/>
      <c r="MFT3749" s="6"/>
      <c r="MFU3749" s="6"/>
      <c r="MFV3749" s="6"/>
      <c r="MFW3749" s="6"/>
      <c r="MFX3749" s="6"/>
      <c r="MFY3749" s="6"/>
      <c r="MFZ3749" s="6"/>
      <c r="MGA3749" s="6"/>
      <c r="MGB3749" s="6"/>
      <c r="MGC3749" s="6"/>
      <c r="MGD3749" s="6"/>
      <c r="MGE3749" s="6"/>
      <c r="MGF3749" s="6"/>
      <c r="MGG3749" s="6"/>
      <c r="MGH3749" s="6"/>
      <c r="MGI3749" s="6"/>
      <c r="MGJ3749" s="6"/>
      <c r="MGK3749" s="6"/>
      <c r="MGL3749" s="6"/>
      <c r="MGM3749" s="6"/>
      <c r="MGN3749" s="6"/>
      <c r="MGO3749" s="6"/>
      <c r="MGP3749" s="6"/>
      <c r="MGQ3749" s="6"/>
      <c r="MGR3749" s="6"/>
      <c r="MGS3749" s="6"/>
      <c r="MGT3749" s="6"/>
      <c r="MGU3749" s="6"/>
      <c r="MGV3749" s="6"/>
      <c r="MGW3749" s="6"/>
      <c r="MGX3749" s="6"/>
      <c r="MGY3749" s="6"/>
      <c r="MGZ3749" s="6"/>
      <c r="MHA3749" s="6"/>
      <c r="MHB3749" s="6"/>
      <c r="MHC3749" s="6"/>
      <c r="MHD3749" s="6"/>
      <c r="MHE3749" s="6"/>
      <c r="MHF3749" s="6"/>
      <c r="MHG3749" s="6"/>
      <c r="MHH3749" s="6"/>
      <c r="MHI3749" s="6"/>
      <c r="MHJ3749" s="6"/>
      <c r="MHK3749" s="6"/>
      <c r="MHL3749" s="6"/>
      <c r="MHM3749" s="6"/>
      <c r="MHN3749" s="6"/>
      <c r="MHO3749" s="6"/>
      <c r="MHP3749" s="6"/>
      <c r="MHQ3749" s="6"/>
      <c r="MHR3749" s="6"/>
      <c r="MHS3749" s="6"/>
      <c r="MHT3749" s="6"/>
      <c r="MHU3749" s="6"/>
      <c r="MHV3749" s="6"/>
      <c r="MHW3749" s="6"/>
      <c r="MHX3749" s="6"/>
      <c r="MHY3749" s="6"/>
      <c r="MHZ3749" s="6"/>
      <c r="MIA3749" s="6"/>
      <c r="MIB3749" s="6"/>
      <c r="MIC3749" s="6"/>
      <c r="MID3749" s="6"/>
      <c r="MIE3749" s="6"/>
      <c r="MIF3749" s="6"/>
      <c r="MIG3749" s="6"/>
      <c r="MIH3749" s="6"/>
      <c r="MII3749" s="6"/>
      <c r="MIJ3749" s="6"/>
      <c r="MIK3749" s="6"/>
      <c r="MIL3749" s="6"/>
      <c r="MIM3749" s="6"/>
      <c r="MIN3749" s="6"/>
      <c r="MIO3749" s="6"/>
      <c r="MIP3749" s="6"/>
      <c r="MIQ3749" s="6"/>
      <c r="MIR3749" s="6"/>
      <c r="MIS3749" s="6"/>
      <c r="MIT3749" s="6"/>
      <c r="MIU3749" s="6"/>
      <c r="MIV3749" s="6"/>
      <c r="MIW3749" s="6"/>
      <c r="MIX3749" s="6"/>
      <c r="MIY3749" s="6"/>
      <c r="MIZ3749" s="6"/>
      <c r="MJA3749" s="6"/>
      <c r="MJB3749" s="6"/>
      <c r="MJC3749" s="6"/>
      <c r="MJD3749" s="6"/>
      <c r="MJE3749" s="6"/>
      <c r="MJF3749" s="6"/>
      <c r="MJG3749" s="6"/>
      <c r="MJH3749" s="6"/>
      <c r="MJI3749" s="6"/>
      <c r="MJJ3749" s="6"/>
      <c r="MJK3749" s="6"/>
      <c r="MJL3749" s="6"/>
      <c r="MJM3749" s="6"/>
      <c r="MJN3749" s="6"/>
      <c r="MJO3749" s="6"/>
      <c r="MJP3749" s="6"/>
      <c r="MJQ3749" s="6"/>
      <c r="MJR3749" s="6"/>
      <c r="MJS3749" s="6"/>
      <c r="MJT3749" s="6"/>
      <c r="MJU3749" s="6"/>
      <c r="MJV3749" s="6"/>
      <c r="MJW3749" s="6"/>
      <c r="MJX3749" s="6"/>
      <c r="MJY3749" s="6"/>
      <c r="MJZ3749" s="6"/>
      <c r="MKA3749" s="6"/>
      <c r="MKB3749" s="6"/>
      <c r="MKC3749" s="6"/>
      <c r="MKD3749" s="6"/>
      <c r="MKE3749" s="6"/>
      <c r="MKF3749" s="6"/>
      <c r="MKG3749" s="6"/>
      <c r="MKH3749" s="6"/>
      <c r="MKI3749" s="6"/>
      <c r="MKJ3749" s="6"/>
      <c r="MKK3749" s="6"/>
      <c r="MKL3749" s="6"/>
      <c r="MKM3749" s="6"/>
      <c r="MKN3749" s="6"/>
      <c r="MKO3749" s="6"/>
      <c r="MKP3749" s="6"/>
      <c r="MKQ3749" s="6"/>
      <c r="MKR3749" s="6"/>
      <c r="MKS3749" s="6"/>
      <c r="MKT3749" s="6"/>
      <c r="MKU3749" s="6"/>
      <c r="MKV3749" s="6"/>
      <c r="MKW3749" s="6"/>
      <c r="MKX3749" s="6"/>
      <c r="MKY3749" s="6"/>
      <c r="MKZ3749" s="6"/>
      <c r="MLA3749" s="6"/>
      <c r="MLB3749" s="6"/>
      <c r="MLC3749" s="6"/>
      <c r="MLD3749" s="6"/>
      <c r="MLE3749" s="6"/>
      <c r="MLF3749" s="6"/>
      <c r="MLG3749" s="6"/>
      <c r="MLH3749" s="6"/>
      <c r="MLI3749" s="6"/>
      <c r="MLJ3749" s="6"/>
      <c r="MLK3749" s="6"/>
      <c r="MLL3749" s="6"/>
      <c r="MLM3749" s="6"/>
      <c r="MLN3749" s="6"/>
      <c r="MLO3749" s="6"/>
      <c r="MLP3749" s="6"/>
      <c r="MLQ3749" s="6"/>
      <c r="MLR3749" s="6"/>
      <c r="MLS3749" s="6"/>
      <c r="MLT3749" s="6"/>
      <c r="MLU3749" s="6"/>
      <c r="MLV3749" s="6"/>
      <c r="MLW3749" s="6"/>
      <c r="MLX3749" s="6"/>
      <c r="MLY3749" s="6"/>
      <c r="MLZ3749" s="6"/>
      <c r="MMA3749" s="6"/>
      <c r="MMB3749" s="6"/>
      <c r="MMC3749" s="6"/>
      <c r="MMD3749" s="6"/>
      <c r="MME3749" s="6"/>
      <c r="MMF3749" s="6"/>
      <c r="MMG3749" s="6"/>
      <c r="MMH3749" s="6"/>
      <c r="MMI3749" s="6"/>
      <c r="MMJ3749" s="6"/>
      <c r="MMK3749" s="6"/>
      <c r="MML3749" s="6"/>
      <c r="MMM3749" s="6"/>
      <c r="MMN3749" s="6"/>
      <c r="MMO3749" s="6"/>
      <c r="MMP3749" s="6"/>
      <c r="MMQ3749" s="6"/>
      <c r="MMR3749" s="6"/>
      <c r="MMS3749" s="6"/>
      <c r="MMT3749" s="6"/>
      <c r="MMU3749" s="6"/>
      <c r="MMV3749" s="6"/>
      <c r="MMW3749" s="6"/>
      <c r="MMX3749" s="6"/>
      <c r="MMY3749" s="6"/>
      <c r="MMZ3749" s="6"/>
      <c r="MNA3749" s="6"/>
      <c r="MNB3749" s="6"/>
      <c r="MNC3749" s="6"/>
      <c r="MND3749" s="6"/>
      <c r="MNE3749" s="6"/>
      <c r="MNF3749" s="6"/>
      <c r="MNG3749" s="6"/>
      <c r="MNH3749" s="6"/>
      <c r="MNI3749" s="6"/>
      <c r="MNJ3749" s="6"/>
      <c r="MNK3749" s="6"/>
      <c r="MNL3749" s="6"/>
      <c r="MNM3749" s="6"/>
      <c r="MNN3749" s="6"/>
      <c r="MNO3749" s="6"/>
      <c r="MNP3749" s="6"/>
      <c r="MNQ3749" s="6"/>
      <c r="MNR3749" s="6"/>
      <c r="MNS3749" s="6"/>
      <c r="MNT3749" s="6"/>
      <c r="MNU3749" s="6"/>
      <c r="MNV3749" s="6"/>
      <c r="MNW3749" s="6"/>
      <c r="MNX3749" s="6"/>
      <c r="MNY3749" s="6"/>
      <c r="MNZ3749" s="6"/>
      <c r="MOA3749" s="6"/>
      <c r="MOB3749" s="6"/>
      <c r="MOC3749" s="6"/>
      <c r="MOD3749" s="6"/>
      <c r="MOE3749" s="6"/>
      <c r="MOF3749" s="6"/>
      <c r="MOG3749" s="6"/>
      <c r="MOH3749" s="6"/>
      <c r="MOI3749" s="6"/>
      <c r="MOJ3749" s="6"/>
      <c r="MOK3749" s="6"/>
      <c r="MOL3749" s="6"/>
      <c r="MOM3749" s="6"/>
      <c r="MON3749" s="6"/>
      <c r="MOO3749" s="6"/>
      <c r="MOP3749" s="6"/>
      <c r="MOQ3749" s="6"/>
      <c r="MOR3749" s="6"/>
      <c r="MOS3749" s="6"/>
      <c r="MOT3749" s="6"/>
      <c r="MOU3749" s="6"/>
      <c r="MOV3749" s="6"/>
      <c r="MOW3749" s="6"/>
      <c r="MOX3749" s="6"/>
      <c r="MOY3749" s="6"/>
      <c r="MOZ3749" s="6"/>
      <c r="MPA3749" s="6"/>
      <c r="MPB3749" s="6"/>
      <c r="MPC3749" s="6"/>
      <c r="MPD3749" s="6"/>
      <c r="MPE3749" s="6"/>
      <c r="MPF3749" s="6"/>
      <c r="MPG3749" s="6"/>
      <c r="MPH3749" s="6"/>
      <c r="MPI3749" s="6"/>
      <c r="MPJ3749" s="6"/>
      <c r="MPK3749" s="6"/>
      <c r="MPL3749" s="6"/>
      <c r="MPM3749" s="6"/>
      <c r="MPN3749" s="6"/>
      <c r="MPO3749" s="6"/>
      <c r="MPP3749" s="6"/>
      <c r="MPQ3749" s="6"/>
      <c r="MPR3749" s="6"/>
      <c r="MPS3749" s="6"/>
      <c r="MPT3749" s="6"/>
      <c r="MPU3749" s="6"/>
      <c r="MPV3749" s="6"/>
      <c r="MPW3749" s="6"/>
      <c r="MPX3749" s="6"/>
      <c r="MPY3749" s="6"/>
      <c r="MPZ3749" s="6"/>
      <c r="MQA3749" s="6"/>
      <c r="MQB3749" s="6"/>
      <c r="MQC3749" s="6"/>
      <c r="MQD3749" s="6"/>
      <c r="MQE3749" s="6"/>
      <c r="MQF3749" s="6"/>
      <c r="MQG3749" s="6"/>
      <c r="MQH3749" s="6"/>
      <c r="MQI3749" s="6"/>
      <c r="MQJ3749" s="6"/>
      <c r="MQK3749" s="6"/>
      <c r="MQL3749" s="6"/>
      <c r="MQM3749" s="6"/>
      <c r="MQN3749" s="6"/>
      <c r="MQO3749" s="6"/>
      <c r="MQP3749" s="6"/>
      <c r="MQQ3749" s="6"/>
      <c r="MQR3749" s="6"/>
      <c r="MQS3749" s="6"/>
      <c r="MQT3749" s="6"/>
      <c r="MQU3749" s="6"/>
      <c r="MQV3749" s="6"/>
      <c r="MQW3749" s="6"/>
      <c r="MQX3749" s="6"/>
      <c r="MQY3749" s="6"/>
      <c r="MQZ3749" s="6"/>
      <c r="MRA3749" s="6"/>
      <c r="MRB3749" s="6"/>
      <c r="MRC3749" s="6"/>
      <c r="MRD3749" s="6"/>
      <c r="MRE3749" s="6"/>
      <c r="MRF3749" s="6"/>
      <c r="MRG3749" s="6"/>
      <c r="MRH3749" s="6"/>
      <c r="MRI3749" s="6"/>
      <c r="MRJ3749" s="6"/>
      <c r="MRK3749" s="6"/>
      <c r="MRL3749" s="6"/>
      <c r="MRM3749" s="6"/>
      <c r="MRN3749" s="6"/>
      <c r="MRO3749" s="6"/>
      <c r="MRP3749" s="6"/>
      <c r="MRQ3749" s="6"/>
      <c r="MRR3749" s="6"/>
      <c r="MRS3749" s="6"/>
      <c r="MRT3749" s="6"/>
      <c r="MRU3749" s="6"/>
      <c r="MRV3749" s="6"/>
      <c r="MRW3749" s="6"/>
      <c r="MRX3749" s="6"/>
      <c r="MRY3749" s="6"/>
      <c r="MRZ3749" s="6"/>
      <c r="MSA3749" s="6"/>
      <c r="MSB3749" s="6"/>
      <c r="MSC3749" s="6"/>
      <c r="MSD3749" s="6"/>
      <c r="MSE3749" s="6"/>
      <c r="MSF3749" s="6"/>
      <c r="MSG3749" s="6"/>
      <c r="MSH3749" s="6"/>
      <c r="MSI3749" s="6"/>
      <c r="MSJ3749" s="6"/>
      <c r="MSK3749" s="6"/>
      <c r="MSL3749" s="6"/>
      <c r="MSM3749" s="6"/>
      <c r="MSN3749" s="6"/>
      <c r="MSO3749" s="6"/>
      <c r="MSP3749" s="6"/>
      <c r="MSQ3749" s="6"/>
      <c r="MSR3749" s="6"/>
      <c r="MSS3749" s="6"/>
      <c r="MST3749" s="6"/>
      <c r="MSU3749" s="6"/>
      <c r="MSV3749" s="6"/>
      <c r="MSW3749" s="6"/>
      <c r="MSX3749" s="6"/>
      <c r="MSY3749" s="6"/>
      <c r="MSZ3749" s="6"/>
      <c r="MTA3749" s="6"/>
      <c r="MTB3749" s="6"/>
      <c r="MTC3749" s="6"/>
      <c r="MTD3749" s="6"/>
      <c r="MTE3749" s="6"/>
      <c r="MTF3749" s="6"/>
      <c r="MTG3749" s="6"/>
      <c r="MTH3749" s="6"/>
      <c r="MTI3749" s="6"/>
      <c r="MTJ3749" s="6"/>
      <c r="MTK3749" s="6"/>
      <c r="MTL3749" s="6"/>
      <c r="MTM3749" s="6"/>
      <c r="MTN3749" s="6"/>
      <c r="MTO3749" s="6"/>
      <c r="MTP3749" s="6"/>
      <c r="MTQ3749" s="6"/>
      <c r="MTR3749" s="6"/>
      <c r="MTS3749" s="6"/>
      <c r="MTT3749" s="6"/>
      <c r="MTU3749" s="6"/>
      <c r="MTV3749" s="6"/>
      <c r="MTW3749" s="6"/>
      <c r="MTX3749" s="6"/>
      <c r="MTY3749" s="6"/>
      <c r="MTZ3749" s="6"/>
      <c r="MUA3749" s="6"/>
      <c r="MUB3749" s="6"/>
      <c r="MUC3749" s="6"/>
      <c r="MUD3749" s="6"/>
      <c r="MUE3749" s="6"/>
      <c r="MUF3749" s="6"/>
      <c r="MUG3749" s="6"/>
      <c r="MUH3749" s="6"/>
      <c r="MUI3749" s="6"/>
      <c r="MUJ3749" s="6"/>
      <c r="MUK3749" s="6"/>
      <c r="MUL3749" s="6"/>
      <c r="MUM3749" s="6"/>
      <c r="MUN3749" s="6"/>
      <c r="MUO3749" s="6"/>
      <c r="MUP3749" s="6"/>
      <c r="MUQ3749" s="6"/>
      <c r="MUR3749" s="6"/>
      <c r="MUS3749" s="6"/>
      <c r="MUT3749" s="6"/>
      <c r="MUU3749" s="6"/>
      <c r="MUV3749" s="6"/>
      <c r="MUW3749" s="6"/>
      <c r="MUX3749" s="6"/>
      <c r="MUY3749" s="6"/>
      <c r="MUZ3749" s="6"/>
      <c r="MVA3749" s="6"/>
      <c r="MVB3749" s="6"/>
      <c r="MVC3749" s="6"/>
      <c r="MVD3749" s="6"/>
      <c r="MVE3749" s="6"/>
      <c r="MVF3749" s="6"/>
      <c r="MVG3749" s="6"/>
      <c r="MVH3749" s="6"/>
      <c r="MVI3749" s="6"/>
      <c r="MVJ3749" s="6"/>
      <c r="MVK3749" s="6"/>
      <c r="MVL3749" s="6"/>
      <c r="MVM3749" s="6"/>
      <c r="MVN3749" s="6"/>
      <c r="MVO3749" s="6"/>
      <c r="MVP3749" s="6"/>
      <c r="MVQ3749" s="6"/>
      <c r="MVR3749" s="6"/>
      <c r="MVS3749" s="6"/>
      <c r="MVT3749" s="6"/>
      <c r="MVU3749" s="6"/>
      <c r="MVV3749" s="6"/>
      <c r="MVW3749" s="6"/>
      <c r="MVX3749" s="6"/>
      <c r="MVY3749" s="6"/>
      <c r="MVZ3749" s="6"/>
      <c r="MWA3749" s="6"/>
      <c r="MWB3749" s="6"/>
      <c r="MWC3749" s="6"/>
      <c r="MWD3749" s="6"/>
      <c r="MWE3749" s="6"/>
      <c r="MWF3749" s="6"/>
      <c r="MWG3749" s="6"/>
      <c r="MWH3749" s="6"/>
      <c r="MWI3749" s="6"/>
      <c r="MWJ3749" s="6"/>
      <c r="MWK3749" s="6"/>
      <c r="MWL3749" s="6"/>
      <c r="MWM3749" s="6"/>
      <c r="MWN3749" s="6"/>
      <c r="MWO3749" s="6"/>
      <c r="MWP3749" s="6"/>
      <c r="MWQ3749" s="6"/>
      <c r="MWR3749" s="6"/>
      <c r="MWS3749" s="6"/>
      <c r="MWT3749" s="6"/>
      <c r="MWU3749" s="6"/>
      <c r="MWV3749" s="6"/>
      <c r="MWW3749" s="6"/>
      <c r="MWX3749" s="6"/>
      <c r="MWY3749" s="6"/>
      <c r="MWZ3749" s="6"/>
      <c r="MXA3749" s="6"/>
      <c r="MXB3749" s="6"/>
      <c r="MXC3749" s="6"/>
      <c r="MXD3749" s="6"/>
      <c r="MXE3749" s="6"/>
      <c r="MXF3749" s="6"/>
      <c r="MXG3749" s="6"/>
      <c r="MXH3749" s="6"/>
      <c r="MXI3749" s="6"/>
      <c r="MXJ3749" s="6"/>
      <c r="MXK3749" s="6"/>
      <c r="MXL3749" s="6"/>
      <c r="MXM3749" s="6"/>
      <c r="MXN3749" s="6"/>
      <c r="MXO3749" s="6"/>
      <c r="MXP3749" s="6"/>
      <c r="MXQ3749" s="6"/>
      <c r="MXR3749" s="6"/>
      <c r="MXS3749" s="6"/>
      <c r="MXT3749" s="6"/>
      <c r="MXU3749" s="6"/>
      <c r="MXV3749" s="6"/>
      <c r="MXW3749" s="6"/>
      <c r="MXX3749" s="6"/>
      <c r="MXY3749" s="6"/>
      <c r="MXZ3749" s="6"/>
      <c r="MYA3749" s="6"/>
      <c r="MYB3749" s="6"/>
      <c r="MYC3749" s="6"/>
      <c r="MYD3749" s="6"/>
      <c r="MYE3749" s="6"/>
      <c r="MYF3749" s="6"/>
      <c r="MYG3749" s="6"/>
      <c r="MYH3749" s="6"/>
      <c r="MYI3749" s="6"/>
      <c r="MYJ3749" s="6"/>
      <c r="MYK3749" s="6"/>
      <c r="MYL3749" s="6"/>
      <c r="MYM3749" s="6"/>
      <c r="MYN3749" s="6"/>
      <c r="MYO3749" s="6"/>
      <c r="MYP3749" s="6"/>
      <c r="MYQ3749" s="6"/>
      <c r="MYR3749" s="6"/>
      <c r="MYS3749" s="6"/>
      <c r="MYT3749" s="6"/>
      <c r="MYU3749" s="6"/>
      <c r="MYV3749" s="6"/>
      <c r="MYW3749" s="6"/>
      <c r="MYX3749" s="6"/>
      <c r="MYY3749" s="6"/>
      <c r="MYZ3749" s="6"/>
      <c r="MZA3749" s="6"/>
      <c r="MZB3749" s="6"/>
      <c r="MZC3749" s="6"/>
      <c r="MZD3749" s="6"/>
      <c r="MZE3749" s="6"/>
      <c r="MZF3749" s="6"/>
      <c r="MZG3749" s="6"/>
      <c r="MZH3749" s="6"/>
      <c r="MZI3749" s="6"/>
      <c r="MZJ3749" s="6"/>
      <c r="MZK3749" s="6"/>
      <c r="MZL3749" s="6"/>
      <c r="MZM3749" s="6"/>
      <c r="MZN3749" s="6"/>
      <c r="MZO3749" s="6"/>
      <c r="MZP3749" s="6"/>
      <c r="MZQ3749" s="6"/>
      <c r="MZR3749" s="6"/>
      <c r="MZS3749" s="6"/>
      <c r="MZT3749" s="6"/>
      <c r="MZU3749" s="6"/>
      <c r="MZV3749" s="6"/>
      <c r="MZW3749" s="6"/>
      <c r="MZX3749" s="6"/>
      <c r="MZY3749" s="6"/>
      <c r="MZZ3749" s="6"/>
      <c r="NAA3749" s="6"/>
      <c r="NAB3749" s="6"/>
      <c r="NAC3749" s="6"/>
      <c r="NAD3749" s="6"/>
      <c r="NAE3749" s="6"/>
      <c r="NAF3749" s="6"/>
      <c r="NAG3749" s="6"/>
      <c r="NAH3749" s="6"/>
      <c r="NAI3749" s="6"/>
      <c r="NAJ3749" s="6"/>
      <c r="NAK3749" s="6"/>
      <c r="NAL3749" s="6"/>
      <c r="NAM3749" s="6"/>
      <c r="NAN3749" s="6"/>
      <c r="NAO3749" s="6"/>
      <c r="NAP3749" s="6"/>
      <c r="NAQ3749" s="6"/>
      <c r="NAR3749" s="6"/>
      <c r="NAS3749" s="6"/>
      <c r="NAT3749" s="6"/>
      <c r="NAU3749" s="6"/>
      <c r="NAV3749" s="6"/>
      <c r="NAW3749" s="6"/>
      <c r="NAX3749" s="6"/>
      <c r="NAY3749" s="6"/>
      <c r="NAZ3749" s="6"/>
      <c r="NBA3749" s="6"/>
      <c r="NBB3749" s="6"/>
      <c r="NBC3749" s="6"/>
      <c r="NBD3749" s="6"/>
      <c r="NBE3749" s="6"/>
      <c r="NBF3749" s="6"/>
      <c r="NBG3749" s="6"/>
      <c r="NBH3749" s="6"/>
      <c r="NBI3749" s="6"/>
      <c r="NBJ3749" s="6"/>
      <c r="NBK3749" s="6"/>
      <c r="NBL3749" s="6"/>
      <c r="NBM3749" s="6"/>
      <c r="NBN3749" s="6"/>
      <c r="NBO3749" s="6"/>
      <c r="NBP3749" s="6"/>
      <c r="NBQ3749" s="6"/>
      <c r="NBR3749" s="6"/>
      <c r="NBS3749" s="6"/>
      <c r="NBT3749" s="6"/>
      <c r="NBU3749" s="6"/>
      <c r="NBV3749" s="6"/>
      <c r="NBW3749" s="6"/>
      <c r="NBX3749" s="6"/>
      <c r="NBY3749" s="6"/>
      <c r="NBZ3749" s="6"/>
      <c r="NCA3749" s="6"/>
      <c r="NCB3749" s="6"/>
      <c r="NCC3749" s="6"/>
      <c r="NCD3749" s="6"/>
      <c r="NCE3749" s="6"/>
      <c r="NCF3749" s="6"/>
      <c r="NCG3749" s="6"/>
      <c r="NCH3749" s="6"/>
      <c r="NCI3749" s="6"/>
      <c r="NCJ3749" s="6"/>
      <c r="NCK3749" s="6"/>
      <c r="NCL3749" s="6"/>
      <c r="NCM3749" s="6"/>
      <c r="NCN3749" s="6"/>
      <c r="NCO3749" s="6"/>
      <c r="NCP3749" s="6"/>
      <c r="NCQ3749" s="6"/>
      <c r="NCR3749" s="6"/>
      <c r="NCS3749" s="6"/>
      <c r="NCT3749" s="6"/>
      <c r="NCU3749" s="6"/>
      <c r="NCV3749" s="6"/>
      <c r="NCW3749" s="6"/>
      <c r="NCX3749" s="6"/>
      <c r="NCY3749" s="6"/>
      <c r="NCZ3749" s="6"/>
      <c r="NDA3749" s="6"/>
      <c r="NDB3749" s="6"/>
      <c r="NDC3749" s="6"/>
      <c r="NDD3749" s="6"/>
      <c r="NDE3749" s="6"/>
      <c r="NDF3749" s="6"/>
      <c r="NDG3749" s="6"/>
      <c r="NDH3749" s="6"/>
      <c r="NDI3749" s="6"/>
      <c r="NDJ3749" s="6"/>
      <c r="NDK3749" s="6"/>
      <c r="NDL3749" s="6"/>
      <c r="NDM3749" s="6"/>
      <c r="NDN3749" s="6"/>
      <c r="NDO3749" s="6"/>
      <c r="NDP3749" s="6"/>
      <c r="NDQ3749" s="6"/>
      <c r="NDR3749" s="6"/>
      <c r="NDS3749" s="6"/>
      <c r="NDT3749" s="6"/>
      <c r="NDU3749" s="6"/>
      <c r="NDV3749" s="6"/>
      <c r="NDW3749" s="6"/>
      <c r="NDX3749" s="6"/>
      <c r="NDY3749" s="6"/>
      <c r="NDZ3749" s="6"/>
      <c r="NEA3749" s="6"/>
      <c r="NEB3749" s="6"/>
      <c r="NEC3749" s="6"/>
      <c r="NED3749" s="6"/>
      <c r="NEE3749" s="6"/>
      <c r="NEF3749" s="6"/>
      <c r="NEG3749" s="6"/>
      <c r="NEH3749" s="6"/>
      <c r="NEI3749" s="6"/>
      <c r="NEJ3749" s="6"/>
      <c r="NEK3749" s="6"/>
      <c r="NEL3749" s="6"/>
      <c r="NEM3749" s="6"/>
      <c r="NEN3749" s="6"/>
      <c r="NEO3749" s="6"/>
      <c r="NEP3749" s="6"/>
      <c r="NEQ3749" s="6"/>
      <c r="NER3749" s="6"/>
      <c r="NES3749" s="6"/>
      <c r="NET3749" s="6"/>
      <c r="NEU3749" s="6"/>
      <c r="NEV3749" s="6"/>
      <c r="NEW3749" s="6"/>
      <c r="NEX3749" s="6"/>
      <c r="NEY3749" s="6"/>
      <c r="NEZ3749" s="6"/>
      <c r="NFA3749" s="6"/>
      <c r="NFB3749" s="6"/>
      <c r="NFC3749" s="6"/>
      <c r="NFD3749" s="6"/>
      <c r="NFE3749" s="6"/>
      <c r="NFF3749" s="6"/>
      <c r="NFG3749" s="6"/>
      <c r="NFH3749" s="6"/>
      <c r="NFI3749" s="6"/>
      <c r="NFJ3749" s="6"/>
      <c r="NFK3749" s="6"/>
      <c r="NFL3749" s="6"/>
      <c r="NFM3749" s="6"/>
      <c r="NFN3749" s="6"/>
      <c r="NFO3749" s="6"/>
      <c r="NFP3749" s="6"/>
      <c r="NFQ3749" s="6"/>
      <c r="NFR3749" s="6"/>
      <c r="NFS3749" s="6"/>
      <c r="NFT3749" s="6"/>
      <c r="NFU3749" s="6"/>
      <c r="NFV3749" s="6"/>
      <c r="NFW3749" s="6"/>
      <c r="NFX3749" s="6"/>
      <c r="NFY3749" s="6"/>
      <c r="NFZ3749" s="6"/>
      <c r="NGA3749" s="6"/>
      <c r="NGB3749" s="6"/>
      <c r="NGC3749" s="6"/>
      <c r="NGD3749" s="6"/>
      <c r="NGE3749" s="6"/>
      <c r="NGF3749" s="6"/>
      <c r="NGG3749" s="6"/>
      <c r="NGH3749" s="6"/>
      <c r="NGI3749" s="6"/>
      <c r="NGJ3749" s="6"/>
      <c r="NGK3749" s="6"/>
      <c r="NGL3749" s="6"/>
      <c r="NGM3749" s="6"/>
      <c r="NGN3749" s="6"/>
      <c r="NGO3749" s="6"/>
      <c r="NGP3749" s="6"/>
      <c r="NGQ3749" s="6"/>
      <c r="NGR3749" s="6"/>
      <c r="NGS3749" s="6"/>
      <c r="NGT3749" s="6"/>
      <c r="NGU3749" s="6"/>
      <c r="NGV3749" s="6"/>
      <c r="NGW3749" s="6"/>
      <c r="NGX3749" s="6"/>
      <c r="NGY3749" s="6"/>
      <c r="NGZ3749" s="6"/>
      <c r="NHA3749" s="6"/>
      <c r="NHB3749" s="6"/>
      <c r="NHC3749" s="6"/>
      <c r="NHD3749" s="6"/>
      <c r="NHE3749" s="6"/>
      <c r="NHF3749" s="6"/>
      <c r="NHG3749" s="6"/>
      <c r="NHH3749" s="6"/>
      <c r="NHI3749" s="6"/>
      <c r="NHJ3749" s="6"/>
      <c r="NHK3749" s="6"/>
      <c r="NHL3749" s="6"/>
      <c r="NHM3749" s="6"/>
      <c r="NHN3749" s="6"/>
      <c r="NHO3749" s="6"/>
      <c r="NHP3749" s="6"/>
      <c r="NHQ3749" s="6"/>
      <c r="NHR3749" s="6"/>
      <c r="NHS3749" s="6"/>
      <c r="NHT3749" s="6"/>
      <c r="NHU3749" s="6"/>
      <c r="NHV3749" s="6"/>
      <c r="NHW3749" s="6"/>
      <c r="NHX3749" s="6"/>
      <c r="NHY3749" s="6"/>
      <c r="NHZ3749" s="6"/>
      <c r="NIA3749" s="6"/>
      <c r="NIB3749" s="6"/>
      <c r="NIC3749" s="6"/>
      <c r="NID3749" s="6"/>
      <c r="NIE3749" s="6"/>
      <c r="NIF3749" s="6"/>
      <c r="NIG3749" s="6"/>
      <c r="NIH3749" s="6"/>
      <c r="NII3749" s="6"/>
      <c r="NIJ3749" s="6"/>
      <c r="NIK3749" s="6"/>
      <c r="NIL3749" s="6"/>
      <c r="NIM3749" s="6"/>
      <c r="NIN3749" s="6"/>
      <c r="NIO3749" s="6"/>
      <c r="NIP3749" s="6"/>
      <c r="NIQ3749" s="6"/>
      <c r="NIR3749" s="6"/>
      <c r="NIS3749" s="6"/>
      <c r="NIT3749" s="6"/>
      <c r="NIU3749" s="6"/>
      <c r="NIV3749" s="6"/>
      <c r="NIW3749" s="6"/>
      <c r="NIX3749" s="6"/>
      <c r="NIY3749" s="6"/>
      <c r="NIZ3749" s="6"/>
      <c r="NJA3749" s="6"/>
      <c r="NJB3749" s="6"/>
      <c r="NJC3749" s="6"/>
      <c r="NJD3749" s="6"/>
      <c r="NJE3749" s="6"/>
      <c r="NJF3749" s="6"/>
      <c r="NJG3749" s="6"/>
      <c r="NJH3749" s="6"/>
      <c r="NJI3749" s="6"/>
      <c r="NJJ3749" s="6"/>
      <c r="NJK3749" s="6"/>
      <c r="NJL3749" s="6"/>
      <c r="NJM3749" s="6"/>
      <c r="NJN3749" s="6"/>
      <c r="NJO3749" s="6"/>
      <c r="NJP3749" s="6"/>
      <c r="NJQ3749" s="6"/>
      <c r="NJR3749" s="6"/>
      <c r="NJS3749" s="6"/>
      <c r="NJT3749" s="6"/>
      <c r="NJU3749" s="6"/>
      <c r="NJV3749" s="6"/>
      <c r="NJW3749" s="6"/>
      <c r="NJX3749" s="6"/>
      <c r="NJY3749" s="6"/>
      <c r="NJZ3749" s="6"/>
      <c r="NKA3749" s="6"/>
      <c r="NKB3749" s="6"/>
      <c r="NKC3749" s="6"/>
      <c r="NKD3749" s="6"/>
      <c r="NKE3749" s="6"/>
      <c r="NKF3749" s="6"/>
      <c r="NKG3749" s="6"/>
      <c r="NKH3749" s="6"/>
      <c r="NKI3749" s="6"/>
      <c r="NKJ3749" s="6"/>
      <c r="NKK3749" s="6"/>
      <c r="NKL3749" s="6"/>
      <c r="NKM3749" s="6"/>
      <c r="NKN3749" s="6"/>
      <c r="NKO3749" s="6"/>
      <c r="NKP3749" s="6"/>
      <c r="NKQ3749" s="6"/>
      <c r="NKR3749" s="6"/>
      <c r="NKS3749" s="6"/>
      <c r="NKT3749" s="6"/>
      <c r="NKU3749" s="6"/>
      <c r="NKV3749" s="6"/>
      <c r="NKW3749" s="6"/>
      <c r="NKX3749" s="6"/>
      <c r="NKY3749" s="6"/>
      <c r="NKZ3749" s="6"/>
      <c r="NLA3749" s="6"/>
      <c r="NLB3749" s="6"/>
      <c r="NLC3749" s="6"/>
      <c r="NLD3749" s="6"/>
      <c r="NLE3749" s="6"/>
      <c r="NLF3749" s="6"/>
      <c r="NLG3749" s="6"/>
      <c r="NLH3749" s="6"/>
      <c r="NLI3749" s="6"/>
      <c r="NLJ3749" s="6"/>
      <c r="NLK3749" s="6"/>
      <c r="NLL3749" s="6"/>
      <c r="NLM3749" s="6"/>
      <c r="NLN3749" s="6"/>
      <c r="NLO3749" s="6"/>
      <c r="NLP3749" s="6"/>
      <c r="NLQ3749" s="6"/>
      <c r="NLR3749" s="6"/>
      <c r="NLS3749" s="6"/>
      <c r="NLT3749" s="6"/>
      <c r="NLU3749" s="6"/>
      <c r="NLV3749" s="6"/>
      <c r="NLW3749" s="6"/>
      <c r="NLX3749" s="6"/>
      <c r="NLY3749" s="6"/>
      <c r="NLZ3749" s="6"/>
      <c r="NMA3749" s="6"/>
      <c r="NMB3749" s="6"/>
      <c r="NMC3749" s="6"/>
      <c r="NMD3749" s="6"/>
      <c r="NME3749" s="6"/>
      <c r="NMF3749" s="6"/>
      <c r="NMG3749" s="6"/>
      <c r="NMH3749" s="6"/>
      <c r="NMI3749" s="6"/>
      <c r="NMJ3749" s="6"/>
      <c r="NMK3749" s="6"/>
      <c r="NML3749" s="6"/>
      <c r="NMM3749" s="6"/>
      <c r="NMN3749" s="6"/>
      <c r="NMO3749" s="6"/>
      <c r="NMP3749" s="6"/>
      <c r="NMQ3749" s="6"/>
      <c r="NMR3749" s="6"/>
      <c r="NMS3749" s="6"/>
      <c r="NMT3749" s="6"/>
      <c r="NMU3749" s="6"/>
      <c r="NMV3749" s="6"/>
      <c r="NMW3749" s="6"/>
      <c r="NMX3749" s="6"/>
      <c r="NMY3749" s="6"/>
      <c r="NMZ3749" s="6"/>
      <c r="NNA3749" s="6"/>
      <c r="NNB3749" s="6"/>
      <c r="NNC3749" s="6"/>
      <c r="NND3749" s="6"/>
      <c r="NNE3749" s="6"/>
      <c r="NNF3749" s="6"/>
      <c r="NNG3749" s="6"/>
      <c r="NNH3749" s="6"/>
      <c r="NNI3749" s="6"/>
      <c r="NNJ3749" s="6"/>
      <c r="NNK3749" s="6"/>
      <c r="NNL3749" s="6"/>
      <c r="NNM3749" s="6"/>
      <c r="NNN3749" s="6"/>
      <c r="NNO3749" s="6"/>
      <c r="NNP3749" s="6"/>
      <c r="NNQ3749" s="6"/>
      <c r="NNR3749" s="6"/>
      <c r="NNS3749" s="6"/>
      <c r="NNT3749" s="6"/>
      <c r="NNU3749" s="6"/>
      <c r="NNV3749" s="6"/>
      <c r="NNW3749" s="6"/>
      <c r="NNX3749" s="6"/>
      <c r="NNY3749" s="6"/>
      <c r="NNZ3749" s="6"/>
      <c r="NOA3749" s="6"/>
      <c r="NOB3749" s="6"/>
      <c r="NOC3749" s="6"/>
      <c r="NOD3749" s="6"/>
      <c r="NOE3749" s="6"/>
      <c r="NOF3749" s="6"/>
      <c r="NOG3749" s="6"/>
      <c r="NOH3749" s="6"/>
      <c r="NOI3749" s="6"/>
      <c r="NOJ3749" s="6"/>
      <c r="NOK3749" s="6"/>
      <c r="NOL3749" s="6"/>
      <c r="NOM3749" s="6"/>
      <c r="NON3749" s="6"/>
      <c r="NOO3749" s="6"/>
      <c r="NOP3749" s="6"/>
      <c r="NOQ3749" s="6"/>
      <c r="NOR3749" s="6"/>
      <c r="NOS3749" s="6"/>
      <c r="NOT3749" s="6"/>
      <c r="NOU3749" s="6"/>
      <c r="NOV3749" s="6"/>
      <c r="NOW3749" s="6"/>
      <c r="NOX3749" s="6"/>
      <c r="NOY3749" s="6"/>
      <c r="NOZ3749" s="6"/>
      <c r="NPA3749" s="6"/>
      <c r="NPB3749" s="6"/>
      <c r="NPC3749" s="6"/>
      <c r="NPD3749" s="6"/>
      <c r="NPE3749" s="6"/>
      <c r="NPF3749" s="6"/>
      <c r="NPG3749" s="6"/>
      <c r="NPH3749" s="6"/>
      <c r="NPI3749" s="6"/>
      <c r="NPJ3749" s="6"/>
      <c r="NPK3749" s="6"/>
      <c r="NPL3749" s="6"/>
      <c r="NPM3749" s="6"/>
      <c r="NPN3749" s="6"/>
      <c r="NPO3749" s="6"/>
      <c r="NPP3749" s="6"/>
      <c r="NPQ3749" s="6"/>
      <c r="NPR3749" s="6"/>
      <c r="NPS3749" s="6"/>
      <c r="NPT3749" s="6"/>
      <c r="NPU3749" s="6"/>
      <c r="NPV3749" s="6"/>
      <c r="NPW3749" s="6"/>
      <c r="NPX3749" s="6"/>
      <c r="NPY3749" s="6"/>
      <c r="NPZ3749" s="6"/>
      <c r="NQA3749" s="6"/>
      <c r="NQB3749" s="6"/>
      <c r="NQC3749" s="6"/>
      <c r="NQD3749" s="6"/>
      <c r="NQE3749" s="6"/>
      <c r="NQF3749" s="6"/>
      <c r="NQG3749" s="6"/>
      <c r="NQH3749" s="6"/>
      <c r="NQI3749" s="6"/>
      <c r="NQJ3749" s="6"/>
      <c r="NQK3749" s="6"/>
      <c r="NQL3749" s="6"/>
      <c r="NQM3749" s="6"/>
      <c r="NQN3749" s="6"/>
      <c r="NQO3749" s="6"/>
      <c r="NQP3749" s="6"/>
      <c r="NQQ3749" s="6"/>
      <c r="NQR3749" s="6"/>
      <c r="NQS3749" s="6"/>
      <c r="NQT3749" s="6"/>
      <c r="NQU3749" s="6"/>
      <c r="NQV3749" s="6"/>
      <c r="NQW3749" s="6"/>
      <c r="NQX3749" s="6"/>
      <c r="NQY3749" s="6"/>
      <c r="NQZ3749" s="6"/>
      <c r="NRA3749" s="6"/>
      <c r="NRB3749" s="6"/>
      <c r="NRC3749" s="6"/>
      <c r="NRD3749" s="6"/>
      <c r="NRE3749" s="6"/>
      <c r="NRF3749" s="6"/>
      <c r="NRG3749" s="6"/>
      <c r="NRH3749" s="6"/>
      <c r="NRI3749" s="6"/>
      <c r="NRJ3749" s="6"/>
      <c r="NRK3749" s="6"/>
      <c r="NRL3749" s="6"/>
      <c r="NRM3749" s="6"/>
      <c r="NRN3749" s="6"/>
      <c r="NRO3749" s="6"/>
      <c r="NRP3749" s="6"/>
      <c r="NRQ3749" s="6"/>
      <c r="NRR3749" s="6"/>
      <c r="NRS3749" s="6"/>
      <c r="NRT3749" s="6"/>
      <c r="NRU3749" s="6"/>
      <c r="NRV3749" s="6"/>
      <c r="NRW3749" s="6"/>
      <c r="NRX3749" s="6"/>
      <c r="NRY3749" s="6"/>
      <c r="NRZ3749" s="6"/>
      <c r="NSA3749" s="6"/>
      <c r="NSB3749" s="6"/>
      <c r="NSC3749" s="6"/>
      <c r="NSD3749" s="6"/>
      <c r="NSE3749" s="6"/>
      <c r="NSF3749" s="6"/>
      <c r="NSG3749" s="6"/>
      <c r="NSH3749" s="6"/>
      <c r="NSI3749" s="6"/>
      <c r="NSJ3749" s="6"/>
      <c r="NSK3749" s="6"/>
      <c r="NSL3749" s="6"/>
      <c r="NSM3749" s="6"/>
      <c r="NSN3749" s="6"/>
      <c r="NSO3749" s="6"/>
      <c r="NSP3749" s="6"/>
      <c r="NSQ3749" s="6"/>
      <c r="NSR3749" s="6"/>
      <c r="NSS3749" s="6"/>
      <c r="NST3749" s="6"/>
      <c r="NSU3749" s="6"/>
      <c r="NSV3749" s="6"/>
      <c r="NSW3749" s="6"/>
      <c r="NSX3749" s="6"/>
      <c r="NSY3749" s="6"/>
      <c r="NSZ3749" s="6"/>
      <c r="NTA3749" s="6"/>
      <c r="NTB3749" s="6"/>
      <c r="NTC3749" s="6"/>
      <c r="NTD3749" s="6"/>
      <c r="NTE3749" s="6"/>
      <c r="NTF3749" s="6"/>
      <c r="NTG3749" s="6"/>
      <c r="NTH3749" s="6"/>
      <c r="NTI3749" s="6"/>
      <c r="NTJ3749" s="6"/>
      <c r="NTK3749" s="6"/>
      <c r="NTL3749" s="6"/>
      <c r="NTM3749" s="6"/>
      <c r="NTN3749" s="6"/>
      <c r="NTO3749" s="6"/>
      <c r="NTP3749" s="6"/>
      <c r="NTQ3749" s="6"/>
      <c r="NTR3749" s="6"/>
      <c r="NTS3749" s="6"/>
      <c r="NTT3749" s="6"/>
      <c r="NTU3749" s="6"/>
      <c r="NTV3749" s="6"/>
      <c r="NTW3749" s="6"/>
      <c r="NTX3749" s="6"/>
      <c r="NTY3749" s="6"/>
      <c r="NTZ3749" s="6"/>
      <c r="NUA3749" s="6"/>
      <c r="NUB3749" s="6"/>
      <c r="NUC3749" s="6"/>
      <c r="NUD3749" s="6"/>
      <c r="NUE3749" s="6"/>
      <c r="NUF3749" s="6"/>
      <c r="NUG3749" s="6"/>
      <c r="NUH3749" s="6"/>
      <c r="NUI3749" s="6"/>
      <c r="NUJ3749" s="6"/>
      <c r="NUK3749" s="6"/>
      <c r="NUL3749" s="6"/>
      <c r="NUM3749" s="6"/>
      <c r="NUN3749" s="6"/>
      <c r="NUO3749" s="6"/>
      <c r="NUP3749" s="6"/>
      <c r="NUQ3749" s="6"/>
      <c r="NUR3749" s="6"/>
      <c r="NUS3749" s="6"/>
      <c r="NUT3749" s="6"/>
      <c r="NUU3749" s="6"/>
      <c r="NUV3749" s="6"/>
      <c r="NUW3749" s="6"/>
      <c r="NUX3749" s="6"/>
      <c r="NUY3749" s="6"/>
      <c r="NUZ3749" s="6"/>
      <c r="NVA3749" s="6"/>
      <c r="NVB3749" s="6"/>
      <c r="NVC3749" s="6"/>
      <c r="NVD3749" s="6"/>
      <c r="NVE3749" s="6"/>
      <c r="NVF3749" s="6"/>
      <c r="NVG3749" s="6"/>
      <c r="NVH3749" s="6"/>
      <c r="NVI3749" s="6"/>
      <c r="NVJ3749" s="6"/>
      <c r="NVK3749" s="6"/>
      <c r="NVL3749" s="6"/>
      <c r="NVM3749" s="6"/>
      <c r="NVN3749" s="6"/>
      <c r="NVO3749" s="6"/>
      <c r="NVP3749" s="6"/>
      <c r="NVQ3749" s="6"/>
      <c r="NVR3749" s="6"/>
      <c r="NVS3749" s="6"/>
      <c r="NVT3749" s="6"/>
      <c r="NVU3749" s="6"/>
      <c r="NVV3749" s="6"/>
      <c r="NVW3749" s="6"/>
      <c r="NVX3749" s="6"/>
      <c r="NVY3749" s="6"/>
      <c r="NVZ3749" s="6"/>
      <c r="NWA3749" s="6"/>
      <c r="NWB3749" s="6"/>
      <c r="NWC3749" s="6"/>
      <c r="NWD3749" s="6"/>
      <c r="NWE3749" s="6"/>
      <c r="NWF3749" s="6"/>
      <c r="NWG3749" s="6"/>
      <c r="NWH3749" s="6"/>
      <c r="NWI3749" s="6"/>
      <c r="NWJ3749" s="6"/>
      <c r="NWK3749" s="6"/>
      <c r="NWL3749" s="6"/>
      <c r="NWM3749" s="6"/>
      <c r="NWN3749" s="6"/>
      <c r="NWO3749" s="6"/>
      <c r="NWP3749" s="6"/>
      <c r="NWQ3749" s="6"/>
      <c r="NWR3749" s="6"/>
      <c r="NWS3749" s="6"/>
      <c r="NWT3749" s="6"/>
      <c r="NWU3749" s="6"/>
      <c r="NWV3749" s="6"/>
      <c r="NWW3749" s="6"/>
      <c r="NWX3749" s="6"/>
      <c r="NWY3749" s="6"/>
      <c r="NWZ3749" s="6"/>
      <c r="NXA3749" s="6"/>
      <c r="NXB3749" s="6"/>
      <c r="NXC3749" s="6"/>
      <c r="NXD3749" s="6"/>
      <c r="NXE3749" s="6"/>
      <c r="NXF3749" s="6"/>
      <c r="NXG3749" s="6"/>
      <c r="NXH3749" s="6"/>
      <c r="NXI3749" s="6"/>
      <c r="NXJ3749" s="6"/>
      <c r="NXK3749" s="6"/>
      <c r="NXL3749" s="6"/>
      <c r="NXM3749" s="6"/>
      <c r="NXN3749" s="6"/>
      <c r="NXO3749" s="6"/>
      <c r="NXP3749" s="6"/>
      <c r="NXQ3749" s="6"/>
      <c r="NXR3749" s="6"/>
      <c r="NXS3749" s="6"/>
      <c r="NXT3749" s="6"/>
      <c r="NXU3749" s="6"/>
      <c r="NXV3749" s="6"/>
      <c r="NXW3749" s="6"/>
      <c r="NXX3749" s="6"/>
      <c r="NXY3749" s="6"/>
      <c r="NXZ3749" s="6"/>
      <c r="NYA3749" s="6"/>
      <c r="NYB3749" s="6"/>
      <c r="NYC3749" s="6"/>
      <c r="NYD3749" s="6"/>
      <c r="NYE3749" s="6"/>
      <c r="NYF3749" s="6"/>
      <c r="NYG3749" s="6"/>
      <c r="NYH3749" s="6"/>
      <c r="NYI3749" s="6"/>
      <c r="NYJ3749" s="6"/>
      <c r="NYK3749" s="6"/>
      <c r="NYL3749" s="6"/>
      <c r="NYM3749" s="6"/>
      <c r="NYN3749" s="6"/>
      <c r="NYO3749" s="6"/>
      <c r="NYP3749" s="6"/>
      <c r="NYQ3749" s="6"/>
      <c r="NYR3749" s="6"/>
      <c r="NYS3749" s="6"/>
      <c r="NYT3749" s="6"/>
      <c r="NYU3749" s="6"/>
      <c r="NYV3749" s="6"/>
      <c r="NYW3749" s="6"/>
      <c r="NYX3749" s="6"/>
      <c r="NYY3749" s="6"/>
      <c r="NYZ3749" s="6"/>
      <c r="NZA3749" s="6"/>
      <c r="NZB3749" s="6"/>
      <c r="NZC3749" s="6"/>
      <c r="NZD3749" s="6"/>
      <c r="NZE3749" s="6"/>
      <c r="NZF3749" s="6"/>
      <c r="NZG3749" s="6"/>
      <c r="NZH3749" s="6"/>
      <c r="NZI3749" s="6"/>
      <c r="NZJ3749" s="6"/>
      <c r="NZK3749" s="6"/>
      <c r="NZL3749" s="6"/>
      <c r="NZM3749" s="6"/>
      <c r="NZN3749" s="6"/>
      <c r="NZO3749" s="6"/>
      <c r="NZP3749" s="6"/>
      <c r="NZQ3749" s="6"/>
      <c r="NZR3749" s="6"/>
      <c r="NZS3749" s="6"/>
      <c r="NZT3749" s="6"/>
      <c r="NZU3749" s="6"/>
      <c r="NZV3749" s="6"/>
      <c r="NZW3749" s="6"/>
      <c r="NZX3749" s="6"/>
      <c r="NZY3749" s="6"/>
      <c r="NZZ3749" s="6"/>
      <c r="OAA3749" s="6"/>
      <c r="OAB3749" s="6"/>
      <c r="OAC3749" s="6"/>
      <c r="OAD3749" s="6"/>
      <c r="OAE3749" s="6"/>
      <c r="OAF3749" s="6"/>
      <c r="OAG3749" s="6"/>
      <c r="OAH3749" s="6"/>
      <c r="OAI3749" s="6"/>
      <c r="OAJ3749" s="6"/>
      <c r="OAK3749" s="6"/>
      <c r="OAL3749" s="6"/>
      <c r="OAM3749" s="6"/>
      <c r="OAN3749" s="6"/>
      <c r="OAO3749" s="6"/>
      <c r="OAP3749" s="6"/>
      <c r="OAQ3749" s="6"/>
      <c r="OAR3749" s="6"/>
      <c r="OAS3749" s="6"/>
      <c r="OAT3749" s="6"/>
      <c r="OAU3749" s="6"/>
      <c r="OAV3749" s="6"/>
      <c r="OAW3749" s="6"/>
      <c r="OAX3749" s="6"/>
      <c r="OAY3749" s="6"/>
      <c r="OAZ3749" s="6"/>
      <c r="OBA3749" s="6"/>
      <c r="OBB3749" s="6"/>
      <c r="OBC3749" s="6"/>
      <c r="OBD3749" s="6"/>
      <c r="OBE3749" s="6"/>
      <c r="OBF3749" s="6"/>
      <c r="OBG3749" s="6"/>
      <c r="OBH3749" s="6"/>
      <c r="OBI3749" s="6"/>
      <c r="OBJ3749" s="6"/>
      <c r="OBK3749" s="6"/>
      <c r="OBL3749" s="6"/>
      <c r="OBM3749" s="6"/>
      <c r="OBN3749" s="6"/>
      <c r="OBO3749" s="6"/>
      <c r="OBP3749" s="6"/>
      <c r="OBQ3749" s="6"/>
      <c r="OBR3749" s="6"/>
      <c r="OBS3749" s="6"/>
      <c r="OBT3749" s="6"/>
      <c r="OBU3749" s="6"/>
      <c r="OBV3749" s="6"/>
      <c r="OBW3749" s="6"/>
      <c r="OBX3749" s="6"/>
      <c r="OBY3749" s="6"/>
      <c r="OBZ3749" s="6"/>
      <c r="OCA3749" s="6"/>
      <c r="OCB3749" s="6"/>
      <c r="OCC3749" s="6"/>
      <c r="OCD3749" s="6"/>
      <c r="OCE3749" s="6"/>
      <c r="OCF3749" s="6"/>
      <c r="OCG3749" s="6"/>
      <c r="OCH3749" s="6"/>
      <c r="OCI3749" s="6"/>
      <c r="OCJ3749" s="6"/>
      <c r="OCK3749" s="6"/>
      <c r="OCL3749" s="6"/>
      <c r="OCM3749" s="6"/>
      <c r="OCN3749" s="6"/>
      <c r="OCO3749" s="6"/>
      <c r="OCP3749" s="6"/>
      <c r="OCQ3749" s="6"/>
      <c r="OCR3749" s="6"/>
      <c r="OCS3749" s="6"/>
      <c r="OCT3749" s="6"/>
      <c r="OCU3749" s="6"/>
      <c r="OCV3749" s="6"/>
      <c r="OCW3749" s="6"/>
      <c r="OCX3749" s="6"/>
      <c r="OCY3749" s="6"/>
      <c r="OCZ3749" s="6"/>
      <c r="ODA3749" s="6"/>
      <c r="ODB3749" s="6"/>
      <c r="ODC3749" s="6"/>
      <c r="ODD3749" s="6"/>
      <c r="ODE3749" s="6"/>
      <c r="ODF3749" s="6"/>
      <c r="ODG3749" s="6"/>
      <c r="ODH3749" s="6"/>
      <c r="ODI3749" s="6"/>
      <c r="ODJ3749" s="6"/>
      <c r="ODK3749" s="6"/>
      <c r="ODL3749" s="6"/>
      <c r="ODM3749" s="6"/>
      <c r="ODN3749" s="6"/>
      <c r="ODO3749" s="6"/>
      <c r="ODP3749" s="6"/>
      <c r="ODQ3749" s="6"/>
      <c r="ODR3749" s="6"/>
      <c r="ODS3749" s="6"/>
      <c r="ODT3749" s="6"/>
      <c r="ODU3749" s="6"/>
      <c r="ODV3749" s="6"/>
      <c r="ODW3749" s="6"/>
      <c r="ODX3749" s="6"/>
      <c r="ODY3749" s="6"/>
      <c r="ODZ3749" s="6"/>
      <c r="OEA3749" s="6"/>
      <c r="OEB3749" s="6"/>
      <c r="OEC3749" s="6"/>
      <c r="OED3749" s="6"/>
      <c r="OEE3749" s="6"/>
      <c r="OEF3749" s="6"/>
      <c r="OEG3749" s="6"/>
      <c r="OEH3749" s="6"/>
      <c r="OEI3749" s="6"/>
      <c r="OEJ3749" s="6"/>
      <c r="OEK3749" s="6"/>
      <c r="OEL3749" s="6"/>
      <c r="OEM3749" s="6"/>
      <c r="OEN3749" s="6"/>
      <c r="OEO3749" s="6"/>
      <c r="OEP3749" s="6"/>
      <c r="OEQ3749" s="6"/>
      <c r="OER3749" s="6"/>
      <c r="OES3749" s="6"/>
      <c r="OET3749" s="6"/>
      <c r="OEU3749" s="6"/>
      <c r="OEV3749" s="6"/>
      <c r="OEW3749" s="6"/>
      <c r="OEX3749" s="6"/>
      <c r="OEY3749" s="6"/>
      <c r="OEZ3749" s="6"/>
      <c r="OFA3749" s="6"/>
      <c r="OFB3749" s="6"/>
      <c r="OFC3749" s="6"/>
      <c r="OFD3749" s="6"/>
      <c r="OFE3749" s="6"/>
      <c r="OFF3749" s="6"/>
      <c r="OFG3749" s="6"/>
      <c r="OFH3749" s="6"/>
      <c r="OFI3749" s="6"/>
      <c r="OFJ3749" s="6"/>
      <c r="OFK3749" s="6"/>
      <c r="OFL3749" s="6"/>
      <c r="OFM3749" s="6"/>
      <c r="OFN3749" s="6"/>
      <c r="OFO3749" s="6"/>
      <c r="OFP3749" s="6"/>
      <c r="OFQ3749" s="6"/>
      <c r="OFR3749" s="6"/>
      <c r="OFS3749" s="6"/>
      <c r="OFT3749" s="6"/>
      <c r="OFU3749" s="6"/>
      <c r="OFV3749" s="6"/>
      <c r="OFW3749" s="6"/>
      <c r="OFX3749" s="6"/>
      <c r="OFY3749" s="6"/>
      <c r="OFZ3749" s="6"/>
      <c r="OGA3749" s="6"/>
      <c r="OGB3749" s="6"/>
      <c r="OGC3749" s="6"/>
      <c r="OGD3749" s="6"/>
      <c r="OGE3749" s="6"/>
      <c r="OGF3749" s="6"/>
      <c r="OGG3749" s="6"/>
      <c r="OGH3749" s="6"/>
      <c r="OGI3749" s="6"/>
      <c r="OGJ3749" s="6"/>
      <c r="OGK3749" s="6"/>
      <c r="OGL3749" s="6"/>
      <c r="OGM3749" s="6"/>
      <c r="OGN3749" s="6"/>
      <c r="OGO3749" s="6"/>
      <c r="OGP3749" s="6"/>
      <c r="OGQ3749" s="6"/>
      <c r="OGR3749" s="6"/>
      <c r="OGS3749" s="6"/>
      <c r="OGT3749" s="6"/>
      <c r="OGU3749" s="6"/>
      <c r="OGV3749" s="6"/>
      <c r="OGW3749" s="6"/>
      <c r="OGX3749" s="6"/>
      <c r="OGY3749" s="6"/>
      <c r="OGZ3749" s="6"/>
      <c r="OHA3749" s="6"/>
      <c r="OHB3749" s="6"/>
      <c r="OHC3749" s="6"/>
      <c r="OHD3749" s="6"/>
      <c r="OHE3749" s="6"/>
      <c r="OHF3749" s="6"/>
      <c r="OHG3749" s="6"/>
      <c r="OHH3749" s="6"/>
      <c r="OHI3749" s="6"/>
      <c r="OHJ3749" s="6"/>
      <c r="OHK3749" s="6"/>
      <c r="OHL3749" s="6"/>
      <c r="OHM3749" s="6"/>
      <c r="OHN3749" s="6"/>
      <c r="OHO3749" s="6"/>
      <c r="OHP3749" s="6"/>
      <c r="OHQ3749" s="6"/>
      <c r="OHR3749" s="6"/>
      <c r="OHS3749" s="6"/>
      <c r="OHT3749" s="6"/>
      <c r="OHU3749" s="6"/>
      <c r="OHV3749" s="6"/>
      <c r="OHW3749" s="6"/>
      <c r="OHX3749" s="6"/>
      <c r="OHY3749" s="6"/>
      <c r="OHZ3749" s="6"/>
      <c r="OIA3749" s="6"/>
      <c r="OIB3749" s="6"/>
      <c r="OIC3749" s="6"/>
      <c r="OID3749" s="6"/>
      <c r="OIE3749" s="6"/>
      <c r="OIF3749" s="6"/>
      <c r="OIG3749" s="6"/>
      <c r="OIH3749" s="6"/>
      <c r="OII3749" s="6"/>
      <c r="OIJ3749" s="6"/>
      <c r="OIK3749" s="6"/>
      <c r="OIL3749" s="6"/>
      <c r="OIM3749" s="6"/>
      <c r="OIN3749" s="6"/>
      <c r="OIO3749" s="6"/>
      <c r="OIP3749" s="6"/>
      <c r="OIQ3749" s="6"/>
      <c r="OIR3749" s="6"/>
      <c r="OIS3749" s="6"/>
      <c r="OIT3749" s="6"/>
      <c r="OIU3749" s="6"/>
      <c r="OIV3749" s="6"/>
      <c r="OIW3749" s="6"/>
      <c r="OIX3749" s="6"/>
      <c r="OIY3749" s="6"/>
      <c r="OIZ3749" s="6"/>
      <c r="OJA3749" s="6"/>
      <c r="OJB3749" s="6"/>
      <c r="OJC3749" s="6"/>
      <c r="OJD3749" s="6"/>
      <c r="OJE3749" s="6"/>
      <c r="OJF3749" s="6"/>
      <c r="OJG3749" s="6"/>
      <c r="OJH3749" s="6"/>
      <c r="OJI3749" s="6"/>
      <c r="OJJ3749" s="6"/>
      <c r="OJK3749" s="6"/>
      <c r="OJL3749" s="6"/>
      <c r="OJM3749" s="6"/>
      <c r="OJN3749" s="6"/>
      <c r="OJO3749" s="6"/>
      <c r="OJP3749" s="6"/>
      <c r="OJQ3749" s="6"/>
      <c r="OJR3749" s="6"/>
      <c r="OJS3749" s="6"/>
      <c r="OJT3749" s="6"/>
      <c r="OJU3749" s="6"/>
      <c r="OJV3749" s="6"/>
      <c r="OJW3749" s="6"/>
      <c r="OJX3749" s="6"/>
      <c r="OJY3749" s="6"/>
      <c r="OJZ3749" s="6"/>
      <c r="OKA3749" s="6"/>
      <c r="OKB3749" s="6"/>
      <c r="OKC3749" s="6"/>
      <c r="OKD3749" s="6"/>
      <c r="OKE3749" s="6"/>
      <c r="OKF3749" s="6"/>
      <c r="OKG3749" s="6"/>
      <c r="OKH3749" s="6"/>
      <c r="OKI3749" s="6"/>
      <c r="OKJ3749" s="6"/>
      <c r="OKK3749" s="6"/>
      <c r="OKL3749" s="6"/>
      <c r="OKM3749" s="6"/>
      <c r="OKN3749" s="6"/>
      <c r="OKO3749" s="6"/>
      <c r="OKP3749" s="6"/>
      <c r="OKQ3749" s="6"/>
      <c r="OKR3749" s="6"/>
      <c r="OKS3749" s="6"/>
      <c r="OKT3749" s="6"/>
      <c r="OKU3749" s="6"/>
      <c r="OKV3749" s="6"/>
      <c r="OKW3749" s="6"/>
      <c r="OKX3749" s="6"/>
      <c r="OKY3749" s="6"/>
      <c r="OKZ3749" s="6"/>
      <c r="OLA3749" s="6"/>
      <c r="OLB3749" s="6"/>
      <c r="OLC3749" s="6"/>
      <c r="OLD3749" s="6"/>
      <c r="OLE3749" s="6"/>
      <c r="OLF3749" s="6"/>
      <c r="OLG3749" s="6"/>
      <c r="OLH3749" s="6"/>
      <c r="OLI3749" s="6"/>
      <c r="OLJ3749" s="6"/>
      <c r="OLK3749" s="6"/>
      <c r="OLL3749" s="6"/>
      <c r="OLM3749" s="6"/>
      <c r="OLN3749" s="6"/>
      <c r="OLO3749" s="6"/>
      <c r="OLP3749" s="6"/>
      <c r="OLQ3749" s="6"/>
      <c r="OLR3749" s="6"/>
      <c r="OLS3749" s="6"/>
      <c r="OLT3749" s="6"/>
      <c r="OLU3749" s="6"/>
      <c r="OLV3749" s="6"/>
      <c r="OLW3749" s="6"/>
      <c r="OLX3749" s="6"/>
      <c r="OLY3749" s="6"/>
      <c r="OLZ3749" s="6"/>
      <c r="OMA3749" s="6"/>
      <c r="OMB3749" s="6"/>
      <c r="OMC3749" s="6"/>
      <c r="OMD3749" s="6"/>
      <c r="OME3749" s="6"/>
      <c r="OMF3749" s="6"/>
      <c r="OMG3749" s="6"/>
      <c r="OMH3749" s="6"/>
      <c r="OMI3749" s="6"/>
      <c r="OMJ3749" s="6"/>
      <c r="OMK3749" s="6"/>
      <c r="OML3749" s="6"/>
      <c r="OMM3749" s="6"/>
      <c r="OMN3749" s="6"/>
      <c r="OMO3749" s="6"/>
      <c r="OMP3749" s="6"/>
      <c r="OMQ3749" s="6"/>
      <c r="OMR3749" s="6"/>
      <c r="OMS3749" s="6"/>
      <c r="OMT3749" s="6"/>
      <c r="OMU3749" s="6"/>
      <c r="OMV3749" s="6"/>
      <c r="OMW3749" s="6"/>
      <c r="OMX3749" s="6"/>
      <c r="OMY3749" s="6"/>
      <c r="OMZ3749" s="6"/>
      <c r="ONA3749" s="6"/>
      <c r="ONB3749" s="6"/>
      <c r="ONC3749" s="6"/>
      <c r="OND3749" s="6"/>
      <c r="ONE3749" s="6"/>
      <c r="ONF3749" s="6"/>
      <c r="ONG3749" s="6"/>
      <c r="ONH3749" s="6"/>
      <c r="ONI3749" s="6"/>
      <c r="ONJ3749" s="6"/>
      <c r="ONK3749" s="6"/>
      <c r="ONL3749" s="6"/>
      <c r="ONM3749" s="6"/>
      <c r="ONN3749" s="6"/>
      <c r="ONO3749" s="6"/>
      <c r="ONP3749" s="6"/>
      <c r="ONQ3749" s="6"/>
      <c r="ONR3749" s="6"/>
      <c r="ONS3749" s="6"/>
      <c r="ONT3749" s="6"/>
      <c r="ONU3749" s="6"/>
      <c r="ONV3749" s="6"/>
      <c r="ONW3749" s="6"/>
      <c r="ONX3749" s="6"/>
      <c r="ONY3749" s="6"/>
      <c r="ONZ3749" s="6"/>
      <c r="OOA3749" s="6"/>
      <c r="OOB3749" s="6"/>
      <c r="OOC3749" s="6"/>
      <c r="OOD3749" s="6"/>
      <c r="OOE3749" s="6"/>
      <c r="OOF3749" s="6"/>
      <c r="OOG3749" s="6"/>
      <c r="OOH3749" s="6"/>
      <c r="OOI3749" s="6"/>
      <c r="OOJ3749" s="6"/>
      <c r="OOK3749" s="6"/>
      <c r="OOL3749" s="6"/>
      <c r="OOM3749" s="6"/>
      <c r="OON3749" s="6"/>
      <c r="OOO3749" s="6"/>
      <c r="OOP3749" s="6"/>
      <c r="OOQ3749" s="6"/>
      <c r="OOR3749" s="6"/>
      <c r="OOS3749" s="6"/>
      <c r="OOT3749" s="6"/>
      <c r="OOU3749" s="6"/>
      <c r="OOV3749" s="6"/>
      <c r="OOW3749" s="6"/>
      <c r="OOX3749" s="6"/>
      <c r="OOY3749" s="6"/>
      <c r="OOZ3749" s="6"/>
      <c r="OPA3749" s="6"/>
      <c r="OPB3749" s="6"/>
      <c r="OPC3749" s="6"/>
      <c r="OPD3749" s="6"/>
      <c r="OPE3749" s="6"/>
      <c r="OPF3749" s="6"/>
      <c r="OPG3749" s="6"/>
      <c r="OPH3749" s="6"/>
      <c r="OPI3749" s="6"/>
      <c r="OPJ3749" s="6"/>
      <c r="OPK3749" s="6"/>
      <c r="OPL3749" s="6"/>
      <c r="OPM3749" s="6"/>
      <c r="OPN3749" s="6"/>
      <c r="OPO3749" s="6"/>
      <c r="OPP3749" s="6"/>
      <c r="OPQ3749" s="6"/>
      <c r="OPR3749" s="6"/>
      <c r="OPS3749" s="6"/>
      <c r="OPT3749" s="6"/>
      <c r="OPU3749" s="6"/>
      <c r="OPV3749" s="6"/>
      <c r="OPW3749" s="6"/>
      <c r="OPX3749" s="6"/>
      <c r="OPY3749" s="6"/>
      <c r="OPZ3749" s="6"/>
      <c r="OQA3749" s="6"/>
      <c r="OQB3749" s="6"/>
      <c r="OQC3749" s="6"/>
      <c r="OQD3749" s="6"/>
      <c r="OQE3749" s="6"/>
      <c r="OQF3749" s="6"/>
      <c r="OQG3749" s="6"/>
      <c r="OQH3749" s="6"/>
      <c r="OQI3749" s="6"/>
      <c r="OQJ3749" s="6"/>
      <c r="OQK3749" s="6"/>
      <c r="OQL3749" s="6"/>
      <c r="OQM3749" s="6"/>
      <c r="OQN3749" s="6"/>
      <c r="OQO3749" s="6"/>
      <c r="OQP3749" s="6"/>
      <c r="OQQ3749" s="6"/>
      <c r="OQR3749" s="6"/>
      <c r="OQS3749" s="6"/>
      <c r="OQT3749" s="6"/>
      <c r="OQU3749" s="6"/>
      <c r="OQV3749" s="6"/>
      <c r="OQW3749" s="6"/>
      <c r="OQX3749" s="6"/>
      <c r="OQY3749" s="6"/>
      <c r="OQZ3749" s="6"/>
      <c r="ORA3749" s="6"/>
      <c r="ORB3749" s="6"/>
      <c r="ORC3749" s="6"/>
      <c r="ORD3749" s="6"/>
      <c r="ORE3749" s="6"/>
      <c r="ORF3749" s="6"/>
      <c r="ORG3749" s="6"/>
      <c r="ORH3749" s="6"/>
      <c r="ORI3749" s="6"/>
      <c r="ORJ3749" s="6"/>
      <c r="ORK3749" s="6"/>
      <c r="ORL3749" s="6"/>
      <c r="ORM3749" s="6"/>
      <c r="ORN3749" s="6"/>
      <c r="ORO3749" s="6"/>
      <c r="ORP3749" s="6"/>
      <c r="ORQ3749" s="6"/>
      <c r="ORR3749" s="6"/>
      <c r="ORS3749" s="6"/>
      <c r="ORT3749" s="6"/>
      <c r="ORU3749" s="6"/>
      <c r="ORV3749" s="6"/>
      <c r="ORW3749" s="6"/>
      <c r="ORX3749" s="6"/>
      <c r="ORY3749" s="6"/>
      <c r="ORZ3749" s="6"/>
      <c r="OSA3749" s="6"/>
      <c r="OSB3749" s="6"/>
      <c r="OSC3749" s="6"/>
      <c r="OSD3749" s="6"/>
      <c r="OSE3749" s="6"/>
      <c r="OSF3749" s="6"/>
      <c r="OSG3749" s="6"/>
      <c r="OSH3749" s="6"/>
      <c r="OSI3749" s="6"/>
      <c r="OSJ3749" s="6"/>
      <c r="OSK3749" s="6"/>
      <c r="OSL3749" s="6"/>
      <c r="OSM3749" s="6"/>
      <c r="OSN3749" s="6"/>
      <c r="OSO3749" s="6"/>
      <c r="OSP3749" s="6"/>
      <c r="OSQ3749" s="6"/>
      <c r="OSR3749" s="6"/>
      <c r="OSS3749" s="6"/>
      <c r="OST3749" s="6"/>
      <c r="OSU3749" s="6"/>
      <c r="OSV3749" s="6"/>
      <c r="OSW3749" s="6"/>
      <c r="OSX3749" s="6"/>
      <c r="OSY3749" s="6"/>
      <c r="OSZ3749" s="6"/>
      <c r="OTA3749" s="6"/>
      <c r="OTB3749" s="6"/>
      <c r="OTC3749" s="6"/>
      <c r="OTD3749" s="6"/>
      <c r="OTE3749" s="6"/>
      <c r="OTF3749" s="6"/>
      <c r="OTG3749" s="6"/>
      <c r="OTH3749" s="6"/>
      <c r="OTI3749" s="6"/>
      <c r="OTJ3749" s="6"/>
      <c r="OTK3749" s="6"/>
      <c r="OTL3749" s="6"/>
      <c r="OTM3749" s="6"/>
      <c r="OTN3749" s="6"/>
      <c r="OTO3749" s="6"/>
      <c r="OTP3749" s="6"/>
      <c r="OTQ3749" s="6"/>
      <c r="OTR3749" s="6"/>
      <c r="OTS3749" s="6"/>
      <c r="OTT3749" s="6"/>
      <c r="OTU3749" s="6"/>
      <c r="OTV3749" s="6"/>
      <c r="OTW3749" s="6"/>
      <c r="OTX3749" s="6"/>
      <c r="OTY3749" s="6"/>
      <c r="OTZ3749" s="6"/>
      <c r="OUA3749" s="6"/>
      <c r="OUB3749" s="6"/>
      <c r="OUC3749" s="6"/>
      <c r="OUD3749" s="6"/>
      <c r="OUE3749" s="6"/>
      <c r="OUF3749" s="6"/>
      <c r="OUG3749" s="6"/>
      <c r="OUH3749" s="6"/>
      <c r="OUI3749" s="6"/>
      <c r="OUJ3749" s="6"/>
      <c r="OUK3749" s="6"/>
      <c r="OUL3749" s="6"/>
      <c r="OUM3749" s="6"/>
      <c r="OUN3749" s="6"/>
      <c r="OUO3749" s="6"/>
      <c r="OUP3749" s="6"/>
      <c r="OUQ3749" s="6"/>
      <c r="OUR3749" s="6"/>
      <c r="OUS3749" s="6"/>
      <c r="OUT3749" s="6"/>
      <c r="OUU3749" s="6"/>
      <c r="OUV3749" s="6"/>
      <c r="OUW3749" s="6"/>
      <c r="OUX3749" s="6"/>
      <c r="OUY3749" s="6"/>
      <c r="OUZ3749" s="6"/>
      <c r="OVA3749" s="6"/>
      <c r="OVB3749" s="6"/>
      <c r="OVC3749" s="6"/>
      <c r="OVD3749" s="6"/>
      <c r="OVE3749" s="6"/>
      <c r="OVF3749" s="6"/>
      <c r="OVG3749" s="6"/>
      <c r="OVH3749" s="6"/>
      <c r="OVI3749" s="6"/>
      <c r="OVJ3749" s="6"/>
      <c r="OVK3749" s="6"/>
      <c r="OVL3749" s="6"/>
      <c r="OVM3749" s="6"/>
      <c r="OVN3749" s="6"/>
      <c r="OVO3749" s="6"/>
      <c r="OVP3749" s="6"/>
      <c r="OVQ3749" s="6"/>
      <c r="OVR3749" s="6"/>
      <c r="OVS3749" s="6"/>
      <c r="OVT3749" s="6"/>
      <c r="OVU3749" s="6"/>
      <c r="OVV3749" s="6"/>
      <c r="OVW3749" s="6"/>
      <c r="OVX3749" s="6"/>
      <c r="OVY3749" s="6"/>
      <c r="OVZ3749" s="6"/>
      <c r="OWA3749" s="6"/>
      <c r="OWB3749" s="6"/>
      <c r="OWC3749" s="6"/>
      <c r="OWD3749" s="6"/>
      <c r="OWE3749" s="6"/>
      <c r="OWF3749" s="6"/>
      <c r="OWG3749" s="6"/>
      <c r="OWH3749" s="6"/>
      <c r="OWI3749" s="6"/>
      <c r="OWJ3749" s="6"/>
      <c r="OWK3749" s="6"/>
      <c r="OWL3749" s="6"/>
      <c r="OWM3749" s="6"/>
      <c r="OWN3749" s="6"/>
      <c r="OWO3749" s="6"/>
      <c r="OWP3749" s="6"/>
      <c r="OWQ3749" s="6"/>
      <c r="OWR3749" s="6"/>
      <c r="OWS3749" s="6"/>
      <c r="OWT3749" s="6"/>
      <c r="OWU3749" s="6"/>
      <c r="OWV3749" s="6"/>
      <c r="OWW3749" s="6"/>
      <c r="OWX3749" s="6"/>
      <c r="OWY3749" s="6"/>
      <c r="OWZ3749" s="6"/>
      <c r="OXA3749" s="6"/>
      <c r="OXB3749" s="6"/>
      <c r="OXC3749" s="6"/>
      <c r="OXD3749" s="6"/>
      <c r="OXE3749" s="6"/>
      <c r="OXF3749" s="6"/>
      <c r="OXG3749" s="6"/>
      <c r="OXH3749" s="6"/>
      <c r="OXI3749" s="6"/>
      <c r="OXJ3749" s="6"/>
      <c r="OXK3749" s="6"/>
      <c r="OXL3749" s="6"/>
      <c r="OXM3749" s="6"/>
      <c r="OXN3749" s="6"/>
      <c r="OXO3749" s="6"/>
      <c r="OXP3749" s="6"/>
      <c r="OXQ3749" s="6"/>
      <c r="OXR3749" s="6"/>
      <c r="OXS3749" s="6"/>
      <c r="OXT3749" s="6"/>
      <c r="OXU3749" s="6"/>
      <c r="OXV3749" s="6"/>
      <c r="OXW3749" s="6"/>
      <c r="OXX3749" s="6"/>
      <c r="OXY3749" s="6"/>
      <c r="OXZ3749" s="6"/>
      <c r="OYA3749" s="6"/>
      <c r="OYB3749" s="6"/>
      <c r="OYC3749" s="6"/>
      <c r="OYD3749" s="6"/>
      <c r="OYE3749" s="6"/>
      <c r="OYF3749" s="6"/>
      <c r="OYG3749" s="6"/>
      <c r="OYH3749" s="6"/>
      <c r="OYI3749" s="6"/>
      <c r="OYJ3749" s="6"/>
      <c r="OYK3749" s="6"/>
      <c r="OYL3749" s="6"/>
      <c r="OYM3749" s="6"/>
      <c r="OYN3749" s="6"/>
      <c r="OYO3749" s="6"/>
      <c r="OYP3749" s="6"/>
      <c r="OYQ3749" s="6"/>
      <c r="OYR3749" s="6"/>
      <c r="OYS3749" s="6"/>
      <c r="OYT3749" s="6"/>
      <c r="OYU3749" s="6"/>
      <c r="OYV3749" s="6"/>
      <c r="OYW3749" s="6"/>
      <c r="OYX3749" s="6"/>
      <c r="OYY3749" s="6"/>
      <c r="OYZ3749" s="6"/>
      <c r="OZA3749" s="6"/>
      <c r="OZB3749" s="6"/>
      <c r="OZC3749" s="6"/>
      <c r="OZD3749" s="6"/>
      <c r="OZE3749" s="6"/>
      <c r="OZF3749" s="6"/>
      <c r="OZG3749" s="6"/>
      <c r="OZH3749" s="6"/>
      <c r="OZI3749" s="6"/>
      <c r="OZJ3749" s="6"/>
      <c r="OZK3749" s="6"/>
      <c r="OZL3749" s="6"/>
      <c r="OZM3749" s="6"/>
      <c r="OZN3749" s="6"/>
      <c r="OZO3749" s="6"/>
      <c r="OZP3749" s="6"/>
      <c r="OZQ3749" s="6"/>
      <c r="OZR3749" s="6"/>
      <c r="OZS3749" s="6"/>
      <c r="OZT3749" s="6"/>
      <c r="OZU3749" s="6"/>
      <c r="OZV3749" s="6"/>
      <c r="OZW3749" s="6"/>
      <c r="OZX3749" s="6"/>
      <c r="OZY3749" s="6"/>
      <c r="OZZ3749" s="6"/>
      <c r="PAA3749" s="6"/>
      <c r="PAB3749" s="6"/>
      <c r="PAC3749" s="6"/>
      <c r="PAD3749" s="6"/>
      <c r="PAE3749" s="6"/>
      <c r="PAF3749" s="6"/>
      <c r="PAG3749" s="6"/>
      <c r="PAH3749" s="6"/>
      <c r="PAI3749" s="6"/>
      <c r="PAJ3749" s="6"/>
      <c r="PAK3749" s="6"/>
      <c r="PAL3749" s="6"/>
      <c r="PAM3749" s="6"/>
      <c r="PAN3749" s="6"/>
      <c r="PAO3749" s="6"/>
      <c r="PAP3749" s="6"/>
      <c r="PAQ3749" s="6"/>
      <c r="PAR3749" s="6"/>
      <c r="PAS3749" s="6"/>
      <c r="PAT3749" s="6"/>
      <c r="PAU3749" s="6"/>
      <c r="PAV3749" s="6"/>
      <c r="PAW3749" s="6"/>
      <c r="PAX3749" s="6"/>
      <c r="PAY3749" s="6"/>
      <c r="PAZ3749" s="6"/>
      <c r="PBA3749" s="6"/>
      <c r="PBB3749" s="6"/>
      <c r="PBC3749" s="6"/>
      <c r="PBD3749" s="6"/>
      <c r="PBE3749" s="6"/>
      <c r="PBF3749" s="6"/>
      <c r="PBG3749" s="6"/>
      <c r="PBH3749" s="6"/>
      <c r="PBI3749" s="6"/>
      <c r="PBJ3749" s="6"/>
      <c r="PBK3749" s="6"/>
      <c r="PBL3749" s="6"/>
      <c r="PBM3749" s="6"/>
      <c r="PBN3749" s="6"/>
      <c r="PBO3749" s="6"/>
      <c r="PBP3749" s="6"/>
      <c r="PBQ3749" s="6"/>
      <c r="PBR3749" s="6"/>
      <c r="PBS3749" s="6"/>
      <c r="PBT3749" s="6"/>
      <c r="PBU3749" s="6"/>
      <c r="PBV3749" s="6"/>
      <c r="PBW3749" s="6"/>
      <c r="PBX3749" s="6"/>
      <c r="PBY3749" s="6"/>
      <c r="PBZ3749" s="6"/>
      <c r="PCA3749" s="6"/>
      <c r="PCB3749" s="6"/>
      <c r="PCC3749" s="6"/>
      <c r="PCD3749" s="6"/>
      <c r="PCE3749" s="6"/>
      <c r="PCF3749" s="6"/>
      <c r="PCG3749" s="6"/>
      <c r="PCH3749" s="6"/>
      <c r="PCI3749" s="6"/>
      <c r="PCJ3749" s="6"/>
      <c r="PCK3749" s="6"/>
      <c r="PCL3749" s="6"/>
      <c r="PCM3749" s="6"/>
      <c r="PCN3749" s="6"/>
      <c r="PCO3749" s="6"/>
      <c r="PCP3749" s="6"/>
      <c r="PCQ3749" s="6"/>
      <c r="PCR3749" s="6"/>
      <c r="PCS3749" s="6"/>
      <c r="PCT3749" s="6"/>
      <c r="PCU3749" s="6"/>
      <c r="PCV3749" s="6"/>
      <c r="PCW3749" s="6"/>
      <c r="PCX3749" s="6"/>
      <c r="PCY3749" s="6"/>
      <c r="PCZ3749" s="6"/>
      <c r="PDA3749" s="6"/>
      <c r="PDB3749" s="6"/>
      <c r="PDC3749" s="6"/>
      <c r="PDD3749" s="6"/>
      <c r="PDE3749" s="6"/>
      <c r="PDF3749" s="6"/>
      <c r="PDG3749" s="6"/>
      <c r="PDH3749" s="6"/>
      <c r="PDI3749" s="6"/>
      <c r="PDJ3749" s="6"/>
      <c r="PDK3749" s="6"/>
      <c r="PDL3749" s="6"/>
      <c r="PDM3749" s="6"/>
      <c r="PDN3749" s="6"/>
      <c r="PDO3749" s="6"/>
      <c r="PDP3749" s="6"/>
      <c r="PDQ3749" s="6"/>
      <c r="PDR3749" s="6"/>
      <c r="PDS3749" s="6"/>
      <c r="PDT3749" s="6"/>
      <c r="PDU3749" s="6"/>
      <c r="PDV3749" s="6"/>
      <c r="PDW3749" s="6"/>
      <c r="PDX3749" s="6"/>
      <c r="PDY3749" s="6"/>
      <c r="PDZ3749" s="6"/>
      <c r="PEA3749" s="6"/>
      <c r="PEB3749" s="6"/>
      <c r="PEC3749" s="6"/>
      <c r="PED3749" s="6"/>
      <c r="PEE3749" s="6"/>
      <c r="PEF3749" s="6"/>
      <c r="PEG3749" s="6"/>
      <c r="PEH3749" s="6"/>
      <c r="PEI3749" s="6"/>
      <c r="PEJ3749" s="6"/>
      <c r="PEK3749" s="6"/>
      <c r="PEL3749" s="6"/>
      <c r="PEM3749" s="6"/>
      <c r="PEN3749" s="6"/>
      <c r="PEO3749" s="6"/>
      <c r="PEP3749" s="6"/>
      <c r="PEQ3749" s="6"/>
      <c r="PER3749" s="6"/>
      <c r="PES3749" s="6"/>
      <c r="PET3749" s="6"/>
      <c r="PEU3749" s="6"/>
      <c r="PEV3749" s="6"/>
      <c r="PEW3749" s="6"/>
      <c r="PEX3749" s="6"/>
      <c r="PEY3749" s="6"/>
      <c r="PEZ3749" s="6"/>
      <c r="PFA3749" s="6"/>
      <c r="PFB3749" s="6"/>
      <c r="PFC3749" s="6"/>
      <c r="PFD3749" s="6"/>
      <c r="PFE3749" s="6"/>
      <c r="PFF3749" s="6"/>
      <c r="PFG3749" s="6"/>
      <c r="PFH3749" s="6"/>
      <c r="PFI3749" s="6"/>
      <c r="PFJ3749" s="6"/>
      <c r="PFK3749" s="6"/>
      <c r="PFL3749" s="6"/>
      <c r="PFM3749" s="6"/>
      <c r="PFN3749" s="6"/>
      <c r="PFO3749" s="6"/>
      <c r="PFP3749" s="6"/>
      <c r="PFQ3749" s="6"/>
      <c r="PFR3749" s="6"/>
      <c r="PFS3749" s="6"/>
      <c r="PFT3749" s="6"/>
      <c r="PFU3749" s="6"/>
      <c r="PFV3749" s="6"/>
      <c r="PFW3749" s="6"/>
      <c r="PFX3749" s="6"/>
      <c r="PFY3749" s="6"/>
      <c r="PFZ3749" s="6"/>
      <c r="PGA3749" s="6"/>
      <c r="PGB3749" s="6"/>
      <c r="PGC3749" s="6"/>
      <c r="PGD3749" s="6"/>
      <c r="PGE3749" s="6"/>
      <c r="PGF3749" s="6"/>
      <c r="PGG3749" s="6"/>
      <c r="PGH3749" s="6"/>
      <c r="PGI3749" s="6"/>
      <c r="PGJ3749" s="6"/>
      <c r="PGK3749" s="6"/>
      <c r="PGL3749" s="6"/>
      <c r="PGM3749" s="6"/>
      <c r="PGN3749" s="6"/>
      <c r="PGO3749" s="6"/>
      <c r="PGP3749" s="6"/>
      <c r="PGQ3749" s="6"/>
      <c r="PGR3749" s="6"/>
      <c r="PGS3749" s="6"/>
      <c r="PGT3749" s="6"/>
      <c r="PGU3749" s="6"/>
      <c r="PGV3749" s="6"/>
      <c r="PGW3749" s="6"/>
      <c r="PGX3749" s="6"/>
      <c r="PGY3749" s="6"/>
      <c r="PGZ3749" s="6"/>
      <c r="PHA3749" s="6"/>
      <c r="PHB3749" s="6"/>
      <c r="PHC3749" s="6"/>
      <c r="PHD3749" s="6"/>
      <c r="PHE3749" s="6"/>
      <c r="PHF3749" s="6"/>
      <c r="PHG3749" s="6"/>
      <c r="PHH3749" s="6"/>
      <c r="PHI3749" s="6"/>
      <c r="PHJ3749" s="6"/>
      <c r="PHK3749" s="6"/>
      <c r="PHL3749" s="6"/>
      <c r="PHM3749" s="6"/>
      <c r="PHN3749" s="6"/>
      <c r="PHO3749" s="6"/>
      <c r="PHP3749" s="6"/>
      <c r="PHQ3749" s="6"/>
      <c r="PHR3749" s="6"/>
      <c r="PHS3749" s="6"/>
      <c r="PHT3749" s="6"/>
      <c r="PHU3749" s="6"/>
      <c r="PHV3749" s="6"/>
      <c r="PHW3749" s="6"/>
      <c r="PHX3749" s="6"/>
      <c r="PHY3749" s="6"/>
      <c r="PHZ3749" s="6"/>
      <c r="PIA3749" s="6"/>
      <c r="PIB3749" s="6"/>
      <c r="PIC3749" s="6"/>
      <c r="PID3749" s="6"/>
      <c r="PIE3749" s="6"/>
      <c r="PIF3749" s="6"/>
      <c r="PIG3749" s="6"/>
      <c r="PIH3749" s="6"/>
      <c r="PII3749" s="6"/>
      <c r="PIJ3749" s="6"/>
      <c r="PIK3749" s="6"/>
      <c r="PIL3749" s="6"/>
      <c r="PIM3749" s="6"/>
      <c r="PIN3749" s="6"/>
      <c r="PIO3749" s="6"/>
      <c r="PIP3749" s="6"/>
      <c r="PIQ3749" s="6"/>
      <c r="PIR3749" s="6"/>
      <c r="PIS3749" s="6"/>
      <c r="PIT3749" s="6"/>
      <c r="PIU3749" s="6"/>
      <c r="PIV3749" s="6"/>
      <c r="PIW3749" s="6"/>
      <c r="PIX3749" s="6"/>
      <c r="PIY3749" s="6"/>
      <c r="PIZ3749" s="6"/>
      <c r="PJA3749" s="6"/>
      <c r="PJB3749" s="6"/>
      <c r="PJC3749" s="6"/>
      <c r="PJD3749" s="6"/>
      <c r="PJE3749" s="6"/>
      <c r="PJF3749" s="6"/>
      <c r="PJG3749" s="6"/>
      <c r="PJH3749" s="6"/>
      <c r="PJI3749" s="6"/>
      <c r="PJJ3749" s="6"/>
      <c r="PJK3749" s="6"/>
      <c r="PJL3749" s="6"/>
      <c r="PJM3749" s="6"/>
      <c r="PJN3749" s="6"/>
      <c r="PJO3749" s="6"/>
      <c r="PJP3749" s="6"/>
      <c r="PJQ3749" s="6"/>
      <c r="PJR3749" s="6"/>
      <c r="PJS3749" s="6"/>
      <c r="PJT3749" s="6"/>
      <c r="PJU3749" s="6"/>
      <c r="PJV3749" s="6"/>
      <c r="PJW3749" s="6"/>
      <c r="PJX3749" s="6"/>
      <c r="PJY3749" s="6"/>
      <c r="PJZ3749" s="6"/>
      <c r="PKA3749" s="6"/>
      <c r="PKB3749" s="6"/>
      <c r="PKC3749" s="6"/>
      <c r="PKD3749" s="6"/>
      <c r="PKE3749" s="6"/>
      <c r="PKF3749" s="6"/>
      <c r="PKG3749" s="6"/>
      <c r="PKH3749" s="6"/>
      <c r="PKI3749" s="6"/>
      <c r="PKJ3749" s="6"/>
      <c r="PKK3749" s="6"/>
      <c r="PKL3749" s="6"/>
      <c r="PKM3749" s="6"/>
      <c r="PKN3749" s="6"/>
      <c r="PKO3749" s="6"/>
      <c r="PKP3749" s="6"/>
      <c r="PKQ3749" s="6"/>
      <c r="PKR3749" s="6"/>
      <c r="PKS3749" s="6"/>
      <c r="PKT3749" s="6"/>
      <c r="PKU3749" s="6"/>
      <c r="PKV3749" s="6"/>
      <c r="PKW3749" s="6"/>
      <c r="PKX3749" s="6"/>
      <c r="PKY3749" s="6"/>
      <c r="PKZ3749" s="6"/>
      <c r="PLA3749" s="6"/>
      <c r="PLB3749" s="6"/>
      <c r="PLC3749" s="6"/>
      <c r="PLD3749" s="6"/>
      <c r="PLE3749" s="6"/>
      <c r="PLF3749" s="6"/>
      <c r="PLG3749" s="6"/>
      <c r="PLH3749" s="6"/>
      <c r="PLI3749" s="6"/>
      <c r="PLJ3749" s="6"/>
      <c r="PLK3749" s="6"/>
      <c r="PLL3749" s="6"/>
      <c r="PLM3749" s="6"/>
      <c r="PLN3749" s="6"/>
      <c r="PLO3749" s="6"/>
      <c r="PLP3749" s="6"/>
      <c r="PLQ3749" s="6"/>
      <c r="PLR3749" s="6"/>
      <c r="PLS3749" s="6"/>
      <c r="PLT3749" s="6"/>
      <c r="PLU3749" s="6"/>
      <c r="PLV3749" s="6"/>
      <c r="PLW3749" s="6"/>
      <c r="PLX3749" s="6"/>
      <c r="PLY3749" s="6"/>
      <c r="PLZ3749" s="6"/>
      <c r="PMA3749" s="6"/>
      <c r="PMB3749" s="6"/>
      <c r="PMC3749" s="6"/>
      <c r="PMD3749" s="6"/>
      <c r="PME3749" s="6"/>
      <c r="PMF3749" s="6"/>
      <c r="PMG3749" s="6"/>
      <c r="PMH3749" s="6"/>
      <c r="PMI3749" s="6"/>
      <c r="PMJ3749" s="6"/>
      <c r="PMK3749" s="6"/>
      <c r="PML3749" s="6"/>
      <c r="PMM3749" s="6"/>
      <c r="PMN3749" s="6"/>
      <c r="PMO3749" s="6"/>
      <c r="PMP3749" s="6"/>
      <c r="PMQ3749" s="6"/>
      <c r="PMR3749" s="6"/>
      <c r="PMS3749" s="6"/>
      <c r="PMT3749" s="6"/>
      <c r="PMU3749" s="6"/>
      <c r="PMV3749" s="6"/>
      <c r="PMW3749" s="6"/>
      <c r="PMX3749" s="6"/>
      <c r="PMY3749" s="6"/>
      <c r="PMZ3749" s="6"/>
      <c r="PNA3749" s="6"/>
      <c r="PNB3749" s="6"/>
      <c r="PNC3749" s="6"/>
      <c r="PND3749" s="6"/>
      <c r="PNE3749" s="6"/>
      <c r="PNF3749" s="6"/>
      <c r="PNG3749" s="6"/>
      <c r="PNH3749" s="6"/>
      <c r="PNI3749" s="6"/>
      <c r="PNJ3749" s="6"/>
      <c r="PNK3749" s="6"/>
      <c r="PNL3749" s="6"/>
      <c r="PNM3749" s="6"/>
      <c r="PNN3749" s="6"/>
      <c r="PNO3749" s="6"/>
      <c r="PNP3749" s="6"/>
      <c r="PNQ3749" s="6"/>
      <c r="PNR3749" s="6"/>
      <c r="PNS3749" s="6"/>
      <c r="PNT3749" s="6"/>
      <c r="PNU3749" s="6"/>
      <c r="PNV3749" s="6"/>
      <c r="PNW3749" s="6"/>
      <c r="PNX3749" s="6"/>
      <c r="PNY3749" s="6"/>
      <c r="PNZ3749" s="6"/>
      <c r="POA3749" s="6"/>
      <c r="POB3749" s="6"/>
      <c r="POC3749" s="6"/>
      <c r="POD3749" s="6"/>
      <c r="POE3749" s="6"/>
      <c r="POF3749" s="6"/>
      <c r="POG3749" s="6"/>
      <c r="POH3749" s="6"/>
      <c r="POI3749" s="6"/>
      <c r="POJ3749" s="6"/>
      <c r="POK3749" s="6"/>
      <c r="POL3749" s="6"/>
      <c r="POM3749" s="6"/>
      <c r="PON3749" s="6"/>
      <c r="POO3749" s="6"/>
      <c r="POP3749" s="6"/>
      <c r="POQ3749" s="6"/>
      <c r="POR3749" s="6"/>
      <c r="POS3749" s="6"/>
      <c r="POT3749" s="6"/>
      <c r="POU3749" s="6"/>
      <c r="POV3749" s="6"/>
      <c r="POW3749" s="6"/>
      <c r="POX3749" s="6"/>
      <c r="POY3749" s="6"/>
      <c r="POZ3749" s="6"/>
      <c r="PPA3749" s="6"/>
      <c r="PPB3749" s="6"/>
      <c r="PPC3749" s="6"/>
      <c r="PPD3749" s="6"/>
      <c r="PPE3749" s="6"/>
      <c r="PPF3749" s="6"/>
      <c r="PPG3749" s="6"/>
      <c r="PPH3749" s="6"/>
      <c r="PPI3749" s="6"/>
      <c r="PPJ3749" s="6"/>
      <c r="PPK3749" s="6"/>
      <c r="PPL3749" s="6"/>
      <c r="PPM3749" s="6"/>
      <c r="PPN3749" s="6"/>
      <c r="PPO3749" s="6"/>
      <c r="PPP3749" s="6"/>
      <c r="PPQ3749" s="6"/>
      <c r="PPR3749" s="6"/>
      <c r="PPS3749" s="6"/>
      <c r="PPT3749" s="6"/>
      <c r="PPU3749" s="6"/>
      <c r="PPV3749" s="6"/>
      <c r="PPW3749" s="6"/>
      <c r="PPX3749" s="6"/>
      <c r="PPY3749" s="6"/>
      <c r="PPZ3749" s="6"/>
      <c r="PQA3749" s="6"/>
      <c r="PQB3749" s="6"/>
      <c r="PQC3749" s="6"/>
      <c r="PQD3749" s="6"/>
      <c r="PQE3749" s="6"/>
      <c r="PQF3749" s="6"/>
      <c r="PQG3749" s="6"/>
      <c r="PQH3749" s="6"/>
      <c r="PQI3749" s="6"/>
      <c r="PQJ3749" s="6"/>
      <c r="PQK3749" s="6"/>
      <c r="PQL3749" s="6"/>
      <c r="PQM3749" s="6"/>
      <c r="PQN3749" s="6"/>
      <c r="PQO3749" s="6"/>
      <c r="PQP3749" s="6"/>
      <c r="PQQ3749" s="6"/>
      <c r="PQR3749" s="6"/>
      <c r="PQS3749" s="6"/>
      <c r="PQT3749" s="6"/>
      <c r="PQU3749" s="6"/>
      <c r="PQV3749" s="6"/>
      <c r="PQW3749" s="6"/>
      <c r="PQX3749" s="6"/>
      <c r="PQY3749" s="6"/>
      <c r="PQZ3749" s="6"/>
      <c r="PRA3749" s="6"/>
      <c r="PRB3749" s="6"/>
      <c r="PRC3749" s="6"/>
      <c r="PRD3749" s="6"/>
      <c r="PRE3749" s="6"/>
      <c r="PRF3749" s="6"/>
      <c r="PRG3749" s="6"/>
      <c r="PRH3749" s="6"/>
      <c r="PRI3749" s="6"/>
      <c r="PRJ3749" s="6"/>
      <c r="PRK3749" s="6"/>
      <c r="PRL3749" s="6"/>
      <c r="PRM3749" s="6"/>
      <c r="PRN3749" s="6"/>
      <c r="PRO3749" s="6"/>
      <c r="PRP3749" s="6"/>
      <c r="PRQ3749" s="6"/>
      <c r="PRR3749" s="6"/>
      <c r="PRS3749" s="6"/>
      <c r="PRT3749" s="6"/>
      <c r="PRU3749" s="6"/>
      <c r="PRV3749" s="6"/>
      <c r="PRW3749" s="6"/>
      <c r="PRX3749" s="6"/>
      <c r="PRY3749" s="6"/>
      <c r="PRZ3749" s="6"/>
      <c r="PSA3749" s="6"/>
      <c r="PSB3749" s="6"/>
      <c r="PSC3749" s="6"/>
      <c r="PSD3749" s="6"/>
      <c r="PSE3749" s="6"/>
      <c r="PSF3749" s="6"/>
      <c r="PSG3749" s="6"/>
      <c r="PSH3749" s="6"/>
      <c r="PSI3749" s="6"/>
      <c r="PSJ3749" s="6"/>
      <c r="PSK3749" s="6"/>
      <c r="PSL3749" s="6"/>
      <c r="PSM3749" s="6"/>
      <c r="PSN3749" s="6"/>
      <c r="PSO3749" s="6"/>
      <c r="PSP3749" s="6"/>
      <c r="PSQ3749" s="6"/>
      <c r="PSR3749" s="6"/>
      <c r="PSS3749" s="6"/>
      <c r="PST3749" s="6"/>
      <c r="PSU3749" s="6"/>
      <c r="PSV3749" s="6"/>
      <c r="PSW3749" s="6"/>
      <c r="PSX3749" s="6"/>
      <c r="PSY3749" s="6"/>
      <c r="PSZ3749" s="6"/>
      <c r="PTA3749" s="6"/>
      <c r="PTB3749" s="6"/>
      <c r="PTC3749" s="6"/>
      <c r="PTD3749" s="6"/>
      <c r="PTE3749" s="6"/>
      <c r="PTF3749" s="6"/>
      <c r="PTG3749" s="6"/>
      <c r="PTH3749" s="6"/>
      <c r="PTI3749" s="6"/>
      <c r="PTJ3749" s="6"/>
      <c r="PTK3749" s="6"/>
      <c r="PTL3749" s="6"/>
      <c r="PTM3749" s="6"/>
      <c r="PTN3749" s="6"/>
      <c r="PTO3749" s="6"/>
      <c r="PTP3749" s="6"/>
      <c r="PTQ3749" s="6"/>
      <c r="PTR3749" s="6"/>
      <c r="PTS3749" s="6"/>
      <c r="PTT3749" s="6"/>
      <c r="PTU3749" s="6"/>
      <c r="PTV3749" s="6"/>
      <c r="PTW3749" s="6"/>
      <c r="PTX3749" s="6"/>
      <c r="PTY3749" s="6"/>
      <c r="PTZ3749" s="6"/>
      <c r="PUA3749" s="6"/>
      <c r="PUB3749" s="6"/>
      <c r="PUC3749" s="6"/>
      <c r="PUD3749" s="6"/>
      <c r="PUE3749" s="6"/>
      <c r="PUF3749" s="6"/>
      <c r="PUG3749" s="6"/>
      <c r="PUH3749" s="6"/>
      <c r="PUI3749" s="6"/>
      <c r="PUJ3749" s="6"/>
      <c r="PUK3749" s="6"/>
      <c r="PUL3749" s="6"/>
      <c r="PUM3749" s="6"/>
      <c r="PUN3749" s="6"/>
      <c r="PUO3749" s="6"/>
      <c r="PUP3749" s="6"/>
      <c r="PUQ3749" s="6"/>
      <c r="PUR3749" s="6"/>
      <c r="PUS3749" s="6"/>
      <c r="PUT3749" s="6"/>
      <c r="PUU3749" s="6"/>
      <c r="PUV3749" s="6"/>
      <c r="PUW3749" s="6"/>
      <c r="PUX3749" s="6"/>
      <c r="PUY3749" s="6"/>
      <c r="PUZ3749" s="6"/>
      <c r="PVA3749" s="6"/>
      <c r="PVB3749" s="6"/>
      <c r="PVC3749" s="6"/>
      <c r="PVD3749" s="6"/>
      <c r="PVE3749" s="6"/>
      <c r="PVF3749" s="6"/>
      <c r="PVG3749" s="6"/>
      <c r="PVH3749" s="6"/>
      <c r="PVI3749" s="6"/>
      <c r="PVJ3749" s="6"/>
      <c r="PVK3749" s="6"/>
      <c r="PVL3749" s="6"/>
      <c r="PVM3749" s="6"/>
      <c r="PVN3749" s="6"/>
      <c r="PVO3749" s="6"/>
      <c r="PVP3749" s="6"/>
      <c r="PVQ3749" s="6"/>
      <c r="PVR3749" s="6"/>
      <c r="PVS3749" s="6"/>
      <c r="PVT3749" s="6"/>
      <c r="PVU3749" s="6"/>
      <c r="PVV3749" s="6"/>
      <c r="PVW3749" s="6"/>
      <c r="PVX3749" s="6"/>
      <c r="PVY3749" s="6"/>
      <c r="PVZ3749" s="6"/>
      <c r="PWA3749" s="6"/>
      <c r="PWB3749" s="6"/>
      <c r="PWC3749" s="6"/>
      <c r="PWD3749" s="6"/>
      <c r="PWE3749" s="6"/>
      <c r="PWF3749" s="6"/>
      <c r="PWG3749" s="6"/>
      <c r="PWH3749" s="6"/>
      <c r="PWI3749" s="6"/>
      <c r="PWJ3749" s="6"/>
      <c r="PWK3749" s="6"/>
      <c r="PWL3749" s="6"/>
      <c r="PWM3749" s="6"/>
      <c r="PWN3749" s="6"/>
      <c r="PWO3749" s="6"/>
      <c r="PWP3749" s="6"/>
      <c r="PWQ3749" s="6"/>
      <c r="PWR3749" s="6"/>
      <c r="PWS3749" s="6"/>
      <c r="PWT3749" s="6"/>
      <c r="PWU3749" s="6"/>
      <c r="PWV3749" s="6"/>
      <c r="PWW3749" s="6"/>
      <c r="PWX3749" s="6"/>
      <c r="PWY3749" s="6"/>
      <c r="PWZ3749" s="6"/>
      <c r="PXA3749" s="6"/>
      <c r="PXB3749" s="6"/>
      <c r="PXC3749" s="6"/>
      <c r="PXD3749" s="6"/>
      <c r="PXE3749" s="6"/>
      <c r="PXF3749" s="6"/>
      <c r="PXG3749" s="6"/>
      <c r="PXH3749" s="6"/>
      <c r="PXI3749" s="6"/>
      <c r="PXJ3749" s="6"/>
      <c r="PXK3749" s="6"/>
      <c r="PXL3749" s="6"/>
      <c r="PXM3749" s="6"/>
      <c r="PXN3749" s="6"/>
      <c r="PXO3749" s="6"/>
      <c r="PXP3749" s="6"/>
      <c r="PXQ3749" s="6"/>
      <c r="PXR3749" s="6"/>
      <c r="PXS3749" s="6"/>
      <c r="PXT3749" s="6"/>
      <c r="PXU3749" s="6"/>
      <c r="PXV3749" s="6"/>
      <c r="PXW3749" s="6"/>
      <c r="PXX3749" s="6"/>
      <c r="PXY3749" s="6"/>
      <c r="PXZ3749" s="6"/>
      <c r="PYA3749" s="6"/>
      <c r="PYB3749" s="6"/>
      <c r="PYC3749" s="6"/>
      <c r="PYD3749" s="6"/>
      <c r="PYE3749" s="6"/>
      <c r="PYF3749" s="6"/>
      <c r="PYG3749" s="6"/>
      <c r="PYH3749" s="6"/>
      <c r="PYI3749" s="6"/>
      <c r="PYJ3749" s="6"/>
      <c r="PYK3749" s="6"/>
      <c r="PYL3749" s="6"/>
      <c r="PYM3749" s="6"/>
      <c r="PYN3749" s="6"/>
      <c r="PYO3749" s="6"/>
      <c r="PYP3749" s="6"/>
      <c r="PYQ3749" s="6"/>
      <c r="PYR3749" s="6"/>
      <c r="PYS3749" s="6"/>
      <c r="PYT3749" s="6"/>
      <c r="PYU3749" s="6"/>
      <c r="PYV3749" s="6"/>
      <c r="PYW3749" s="6"/>
      <c r="PYX3749" s="6"/>
      <c r="PYY3749" s="6"/>
      <c r="PYZ3749" s="6"/>
      <c r="PZA3749" s="6"/>
      <c r="PZB3749" s="6"/>
      <c r="PZC3749" s="6"/>
      <c r="PZD3749" s="6"/>
      <c r="PZE3749" s="6"/>
      <c r="PZF3749" s="6"/>
      <c r="PZG3749" s="6"/>
      <c r="PZH3749" s="6"/>
      <c r="PZI3749" s="6"/>
      <c r="PZJ3749" s="6"/>
      <c r="PZK3749" s="6"/>
      <c r="PZL3749" s="6"/>
      <c r="PZM3749" s="6"/>
      <c r="PZN3749" s="6"/>
      <c r="PZO3749" s="6"/>
      <c r="PZP3749" s="6"/>
      <c r="PZQ3749" s="6"/>
      <c r="PZR3749" s="6"/>
      <c r="PZS3749" s="6"/>
      <c r="PZT3749" s="6"/>
      <c r="PZU3749" s="6"/>
      <c r="PZV3749" s="6"/>
      <c r="PZW3749" s="6"/>
      <c r="PZX3749" s="6"/>
      <c r="PZY3749" s="6"/>
      <c r="PZZ3749" s="6"/>
      <c r="QAA3749" s="6"/>
      <c r="QAB3749" s="6"/>
      <c r="QAC3749" s="6"/>
      <c r="QAD3749" s="6"/>
      <c r="QAE3749" s="6"/>
      <c r="QAF3749" s="6"/>
      <c r="QAG3749" s="6"/>
      <c r="QAH3749" s="6"/>
      <c r="QAI3749" s="6"/>
      <c r="QAJ3749" s="6"/>
      <c r="QAK3749" s="6"/>
      <c r="QAL3749" s="6"/>
      <c r="QAM3749" s="6"/>
      <c r="QAN3749" s="6"/>
      <c r="QAO3749" s="6"/>
      <c r="QAP3749" s="6"/>
      <c r="QAQ3749" s="6"/>
      <c r="QAR3749" s="6"/>
      <c r="QAS3749" s="6"/>
      <c r="QAT3749" s="6"/>
      <c r="QAU3749" s="6"/>
      <c r="QAV3749" s="6"/>
      <c r="QAW3749" s="6"/>
      <c r="QAX3749" s="6"/>
      <c r="QAY3749" s="6"/>
      <c r="QAZ3749" s="6"/>
      <c r="QBA3749" s="6"/>
      <c r="QBB3749" s="6"/>
      <c r="QBC3749" s="6"/>
      <c r="QBD3749" s="6"/>
      <c r="QBE3749" s="6"/>
      <c r="QBF3749" s="6"/>
      <c r="QBG3749" s="6"/>
      <c r="QBH3749" s="6"/>
      <c r="QBI3749" s="6"/>
      <c r="QBJ3749" s="6"/>
      <c r="QBK3749" s="6"/>
      <c r="QBL3749" s="6"/>
      <c r="QBM3749" s="6"/>
      <c r="QBN3749" s="6"/>
      <c r="QBO3749" s="6"/>
      <c r="QBP3749" s="6"/>
      <c r="QBQ3749" s="6"/>
      <c r="QBR3749" s="6"/>
      <c r="QBS3749" s="6"/>
      <c r="QBT3749" s="6"/>
      <c r="QBU3749" s="6"/>
      <c r="QBV3749" s="6"/>
      <c r="QBW3749" s="6"/>
      <c r="QBX3749" s="6"/>
      <c r="QBY3749" s="6"/>
      <c r="QBZ3749" s="6"/>
      <c r="QCA3749" s="6"/>
      <c r="QCB3749" s="6"/>
      <c r="QCC3749" s="6"/>
      <c r="QCD3749" s="6"/>
      <c r="QCE3749" s="6"/>
      <c r="QCF3749" s="6"/>
      <c r="QCG3749" s="6"/>
      <c r="QCH3749" s="6"/>
      <c r="QCI3749" s="6"/>
      <c r="QCJ3749" s="6"/>
      <c r="QCK3749" s="6"/>
      <c r="QCL3749" s="6"/>
      <c r="QCM3749" s="6"/>
      <c r="QCN3749" s="6"/>
      <c r="QCO3749" s="6"/>
      <c r="QCP3749" s="6"/>
      <c r="QCQ3749" s="6"/>
      <c r="QCR3749" s="6"/>
      <c r="QCS3749" s="6"/>
      <c r="QCT3749" s="6"/>
      <c r="QCU3749" s="6"/>
      <c r="QCV3749" s="6"/>
      <c r="QCW3749" s="6"/>
      <c r="QCX3749" s="6"/>
      <c r="QCY3749" s="6"/>
      <c r="QCZ3749" s="6"/>
      <c r="QDA3749" s="6"/>
      <c r="QDB3749" s="6"/>
      <c r="QDC3749" s="6"/>
      <c r="QDD3749" s="6"/>
      <c r="QDE3749" s="6"/>
      <c r="QDF3749" s="6"/>
      <c r="QDG3749" s="6"/>
      <c r="QDH3749" s="6"/>
      <c r="QDI3749" s="6"/>
      <c r="QDJ3749" s="6"/>
      <c r="QDK3749" s="6"/>
      <c r="QDL3749" s="6"/>
      <c r="QDM3749" s="6"/>
      <c r="QDN3749" s="6"/>
      <c r="QDO3749" s="6"/>
      <c r="QDP3749" s="6"/>
      <c r="QDQ3749" s="6"/>
      <c r="QDR3749" s="6"/>
      <c r="QDS3749" s="6"/>
      <c r="QDT3749" s="6"/>
      <c r="QDU3749" s="6"/>
      <c r="QDV3749" s="6"/>
      <c r="QDW3749" s="6"/>
      <c r="QDX3749" s="6"/>
      <c r="QDY3749" s="6"/>
      <c r="QDZ3749" s="6"/>
      <c r="QEA3749" s="6"/>
      <c r="QEB3749" s="6"/>
      <c r="QEC3749" s="6"/>
      <c r="QED3749" s="6"/>
      <c r="QEE3749" s="6"/>
      <c r="QEF3749" s="6"/>
      <c r="QEG3749" s="6"/>
      <c r="QEH3749" s="6"/>
      <c r="QEI3749" s="6"/>
      <c r="QEJ3749" s="6"/>
      <c r="QEK3749" s="6"/>
      <c r="QEL3749" s="6"/>
      <c r="QEM3749" s="6"/>
      <c r="QEN3749" s="6"/>
      <c r="QEO3749" s="6"/>
      <c r="QEP3749" s="6"/>
      <c r="QEQ3749" s="6"/>
      <c r="QER3749" s="6"/>
      <c r="QES3749" s="6"/>
      <c r="QET3749" s="6"/>
      <c r="QEU3749" s="6"/>
      <c r="QEV3749" s="6"/>
      <c r="QEW3749" s="6"/>
      <c r="QEX3749" s="6"/>
      <c r="QEY3749" s="6"/>
      <c r="QEZ3749" s="6"/>
      <c r="QFA3749" s="6"/>
      <c r="QFB3749" s="6"/>
      <c r="QFC3749" s="6"/>
      <c r="QFD3749" s="6"/>
      <c r="QFE3749" s="6"/>
      <c r="QFF3749" s="6"/>
      <c r="QFG3749" s="6"/>
      <c r="QFH3749" s="6"/>
      <c r="QFI3749" s="6"/>
      <c r="QFJ3749" s="6"/>
      <c r="QFK3749" s="6"/>
      <c r="QFL3749" s="6"/>
      <c r="QFM3749" s="6"/>
      <c r="QFN3749" s="6"/>
      <c r="QFO3749" s="6"/>
      <c r="QFP3749" s="6"/>
      <c r="QFQ3749" s="6"/>
      <c r="QFR3749" s="6"/>
      <c r="QFS3749" s="6"/>
      <c r="QFT3749" s="6"/>
      <c r="QFU3749" s="6"/>
      <c r="QFV3749" s="6"/>
      <c r="QFW3749" s="6"/>
      <c r="QFX3749" s="6"/>
      <c r="QFY3749" s="6"/>
      <c r="QFZ3749" s="6"/>
      <c r="QGA3749" s="6"/>
      <c r="QGB3749" s="6"/>
      <c r="QGC3749" s="6"/>
      <c r="QGD3749" s="6"/>
      <c r="QGE3749" s="6"/>
      <c r="QGF3749" s="6"/>
      <c r="QGG3749" s="6"/>
      <c r="QGH3749" s="6"/>
      <c r="QGI3749" s="6"/>
      <c r="QGJ3749" s="6"/>
      <c r="QGK3749" s="6"/>
      <c r="QGL3749" s="6"/>
      <c r="QGM3749" s="6"/>
      <c r="QGN3749" s="6"/>
      <c r="QGO3749" s="6"/>
      <c r="QGP3749" s="6"/>
      <c r="QGQ3749" s="6"/>
      <c r="QGR3749" s="6"/>
      <c r="QGS3749" s="6"/>
      <c r="QGT3749" s="6"/>
      <c r="QGU3749" s="6"/>
      <c r="QGV3749" s="6"/>
      <c r="QGW3749" s="6"/>
      <c r="QGX3749" s="6"/>
      <c r="QGY3749" s="6"/>
      <c r="QGZ3749" s="6"/>
      <c r="QHA3749" s="6"/>
      <c r="QHB3749" s="6"/>
      <c r="QHC3749" s="6"/>
      <c r="QHD3749" s="6"/>
      <c r="QHE3749" s="6"/>
      <c r="QHF3749" s="6"/>
      <c r="QHG3749" s="6"/>
      <c r="QHH3749" s="6"/>
      <c r="QHI3749" s="6"/>
      <c r="QHJ3749" s="6"/>
      <c r="QHK3749" s="6"/>
      <c r="QHL3749" s="6"/>
      <c r="QHM3749" s="6"/>
      <c r="QHN3749" s="6"/>
      <c r="QHO3749" s="6"/>
      <c r="QHP3749" s="6"/>
      <c r="QHQ3749" s="6"/>
      <c r="QHR3749" s="6"/>
      <c r="QHS3749" s="6"/>
      <c r="QHT3749" s="6"/>
      <c r="QHU3749" s="6"/>
      <c r="QHV3749" s="6"/>
      <c r="QHW3749" s="6"/>
      <c r="QHX3749" s="6"/>
      <c r="QHY3749" s="6"/>
      <c r="QHZ3749" s="6"/>
      <c r="QIA3749" s="6"/>
      <c r="QIB3749" s="6"/>
      <c r="QIC3749" s="6"/>
      <c r="QID3749" s="6"/>
      <c r="QIE3749" s="6"/>
      <c r="QIF3749" s="6"/>
      <c r="QIG3749" s="6"/>
      <c r="QIH3749" s="6"/>
      <c r="QII3749" s="6"/>
      <c r="QIJ3749" s="6"/>
      <c r="QIK3749" s="6"/>
      <c r="QIL3749" s="6"/>
      <c r="QIM3749" s="6"/>
      <c r="QIN3749" s="6"/>
      <c r="QIO3749" s="6"/>
      <c r="QIP3749" s="6"/>
      <c r="QIQ3749" s="6"/>
      <c r="QIR3749" s="6"/>
      <c r="QIS3749" s="6"/>
      <c r="QIT3749" s="6"/>
      <c r="QIU3749" s="6"/>
      <c r="QIV3749" s="6"/>
      <c r="QIW3749" s="6"/>
      <c r="QIX3749" s="6"/>
      <c r="QIY3749" s="6"/>
      <c r="QIZ3749" s="6"/>
      <c r="QJA3749" s="6"/>
      <c r="QJB3749" s="6"/>
      <c r="QJC3749" s="6"/>
      <c r="QJD3749" s="6"/>
      <c r="QJE3749" s="6"/>
      <c r="QJF3749" s="6"/>
      <c r="QJG3749" s="6"/>
      <c r="QJH3749" s="6"/>
      <c r="QJI3749" s="6"/>
      <c r="QJJ3749" s="6"/>
      <c r="QJK3749" s="6"/>
      <c r="QJL3749" s="6"/>
      <c r="QJM3749" s="6"/>
      <c r="QJN3749" s="6"/>
      <c r="QJO3749" s="6"/>
      <c r="QJP3749" s="6"/>
      <c r="QJQ3749" s="6"/>
      <c r="QJR3749" s="6"/>
      <c r="QJS3749" s="6"/>
      <c r="QJT3749" s="6"/>
      <c r="QJU3749" s="6"/>
      <c r="QJV3749" s="6"/>
      <c r="QJW3749" s="6"/>
      <c r="QJX3749" s="6"/>
      <c r="QJY3749" s="6"/>
      <c r="QJZ3749" s="6"/>
      <c r="QKA3749" s="6"/>
      <c r="QKB3749" s="6"/>
      <c r="QKC3749" s="6"/>
      <c r="QKD3749" s="6"/>
      <c r="QKE3749" s="6"/>
      <c r="QKF3749" s="6"/>
      <c r="QKG3749" s="6"/>
      <c r="QKH3749" s="6"/>
      <c r="QKI3749" s="6"/>
      <c r="QKJ3749" s="6"/>
      <c r="QKK3749" s="6"/>
      <c r="QKL3749" s="6"/>
      <c r="QKM3749" s="6"/>
      <c r="QKN3749" s="6"/>
      <c r="QKO3749" s="6"/>
      <c r="QKP3749" s="6"/>
      <c r="QKQ3749" s="6"/>
      <c r="QKR3749" s="6"/>
      <c r="QKS3749" s="6"/>
      <c r="QKT3749" s="6"/>
      <c r="QKU3749" s="6"/>
      <c r="QKV3749" s="6"/>
      <c r="QKW3749" s="6"/>
      <c r="QKX3749" s="6"/>
      <c r="QKY3749" s="6"/>
      <c r="QKZ3749" s="6"/>
      <c r="QLA3749" s="6"/>
      <c r="QLB3749" s="6"/>
      <c r="QLC3749" s="6"/>
      <c r="QLD3749" s="6"/>
      <c r="QLE3749" s="6"/>
      <c r="QLF3749" s="6"/>
      <c r="QLG3749" s="6"/>
      <c r="QLH3749" s="6"/>
      <c r="QLI3749" s="6"/>
      <c r="QLJ3749" s="6"/>
      <c r="QLK3749" s="6"/>
      <c r="QLL3749" s="6"/>
      <c r="QLM3749" s="6"/>
      <c r="QLN3749" s="6"/>
      <c r="QLO3749" s="6"/>
      <c r="QLP3749" s="6"/>
      <c r="QLQ3749" s="6"/>
      <c r="QLR3749" s="6"/>
      <c r="QLS3749" s="6"/>
      <c r="QLT3749" s="6"/>
      <c r="QLU3749" s="6"/>
      <c r="QLV3749" s="6"/>
      <c r="QLW3749" s="6"/>
      <c r="QLX3749" s="6"/>
      <c r="QLY3749" s="6"/>
      <c r="QLZ3749" s="6"/>
      <c r="QMA3749" s="6"/>
      <c r="QMB3749" s="6"/>
      <c r="QMC3749" s="6"/>
      <c r="QMD3749" s="6"/>
      <c r="QME3749" s="6"/>
      <c r="QMF3749" s="6"/>
      <c r="QMG3749" s="6"/>
      <c r="QMH3749" s="6"/>
      <c r="QMI3749" s="6"/>
      <c r="QMJ3749" s="6"/>
      <c r="QMK3749" s="6"/>
      <c r="QML3749" s="6"/>
      <c r="QMM3749" s="6"/>
      <c r="QMN3749" s="6"/>
      <c r="QMO3749" s="6"/>
      <c r="QMP3749" s="6"/>
      <c r="QMQ3749" s="6"/>
      <c r="QMR3749" s="6"/>
      <c r="QMS3749" s="6"/>
      <c r="QMT3749" s="6"/>
      <c r="QMU3749" s="6"/>
      <c r="QMV3749" s="6"/>
      <c r="QMW3749" s="6"/>
      <c r="QMX3749" s="6"/>
      <c r="QMY3749" s="6"/>
      <c r="QMZ3749" s="6"/>
      <c r="QNA3749" s="6"/>
      <c r="QNB3749" s="6"/>
      <c r="QNC3749" s="6"/>
      <c r="QND3749" s="6"/>
      <c r="QNE3749" s="6"/>
      <c r="QNF3749" s="6"/>
      <c r="QNG3749" s="6"/>
      <c r="QNH3749" s="6"/>
      <c r="QNI3749" s="6"/>
      <c r="QNJ3749" s="6"/>
      <c r="QNK3749" s="6"/>
      <c r="QNL3749" s="6"/>
      <c r="QNM3749" s="6"/>
      <c r="QNN3749" s="6"/>
      <c r="QNO3749" s="6"/>
      <c r="QNP3749" s="6"/>
      <c r="QNQ3749" s="6"/>
      <c r="QNR3749" s="6"/>
      <c r="QNS3749" s="6"/>
      <c r="QNT3749" s="6"/>
      <c r="QNU3749" s="6"/>
      <c r="QNV3749" s="6"/>
      <c r="QNW3749" s="6"/>
      <c r="QNX3749" s="6"/>
      <c r="QNY3749" s="6"/>
      <c r="QNZ3749" s="6"/>
      <c r="QOA3749" s="6"/>
      <c r="QOB3749" s="6"/>
      <c r="QOC3749" s="6"/>
      <c r="QOD3749" s="6"/>
      <c r="QOE3749" s="6"/>
      <c r="QOF3749" s="6"/>
      <c r="QOG3749" s="6"/>
      <c r="QOH3749" s="6"/>
      <c r="QOI3749" s="6"/>
      <c r="QOJ3749" s="6"/>
      <c r="QOK3749" s="6"/>
      <c r="QOL3749" s="6"/>
      <c r="QOM3749" s="6"/>
      <c r="QON3749" s="6"/>
      <c r="QOO3749" s="6"/>
      <c r="QOP3749" s="6"/>
      <c r="QOQ3749" s="6"/>
      <c r="QOR3749" s="6"/>
      <c r="QOS3749" s="6"/>
      <c r="QOT3749" s="6"/>
      <c r="QOU3749" s="6"/>
      <c r="QOV3749" s="6"/>
      <c r="QOW3749" s="6"/>
      <c r="QOX3749" s="6"/>
      <c r="QOY3749" s="6"/>
      <c r="QOZ3749" s="6"/>
      <c r="QPA3749" s="6"/>
      <c r="QPB3749" s="6"/>
      <c r="QPC3749" s="6"/>
      <c r="QPD3749" s="6"/>
      <c r="QPE3749" s="6"/>
      <c r="QPF3749" s="6"/>
      <c r="QPG3749" s="6"/>
      <c r="QPH3749" s="6"/>
      <c r="QPI3749" s="6"/>
      <c r="QPJ3749" s="6"/>
      <c r="QPK3749" s="6"/>
      <c r="QPL3749" s="6"/>
      <c r="QPM3749" s="6"/>
      <c r="QPN3749" s="6"/>
      <c r="QPO3749" s="6"/>
      <c r="QPP3749" s="6"/>
      <c r="QPQ3749" s="6"/>
      <c r="QPR3749" s="6"/>
      <c r="QPS3749" s="6"/>
      <c r="QPT3749" s="6"/>
      <c r="QPU3749" s="6"/>
      <c r="QPV3749" s="6"/>
      <c r="QPW3749" s="6"/>
      <c r="QPX3749" s="6"/>
      <c r="QPY3749" s="6"/>
      <c r="QPZ3749" s="6"/>
      <c r="QQA3749" s="6"/>
      <c r="QQB3749" s="6"/>
      <c r="QQC3749" s="6"/>
      <c r="QQD3749" s="6"/>
      <c r="QQE3749" s="6"/>
      <c r="QQF3749" s="6"/>
      <c r="QQG3749" s="6"/>
      <c r="QQH3749" s="6"/>
      <c r="QQI3749" s="6"/>
      <c r="QQJ3749" s="6"/>
      <c r="QQK3749" s="6"/>
      <c r="QQL3749" s="6"/>
      <c r="QQM3749" s="6"/>
      <c r="QQN3749" s="6"/>
      <c r="QQO3749" s="6"/>
      <c r="QQP3749" s="6"/>
      <c r="QQQ3749" s="6"/>
      <c r="QQR3749" s="6"/>
      <c r="QQS3749" s="6"/>
      <c r="QQT3749" s="6"/>
      <c r="QQU3749" s="6"/>
      <c r="QQV3749" s="6"/>
      <c r="QQW3749" s="6"/>
      <c r="QQX3749" s="6"/>
      <c r="QQY3749" s="6"/>
      <c r="QQZ3749" s="6"/>
      <c r="QRA3749" s="6"/>
      <c r="QRB3749" s="6"/>
      <c r="QRC3749" s="6"/>
      <c r="QRD3749" s="6"/>
      <c r="QRE3749" s="6"/>
      <c r="QRF3749" s="6"/>
      <c r="QRG3749" s="6"/>
      <c r="QRH3749" s="6"/>
      <c r="QRI3749" s="6"/>
      <c r="QRJ3749" s="6"/>
      <c r="QRK3749" s="6"/>
      <c r="QRL3749" s="6"/>
      <c r="QRM3749" s="6"/>
      <c r="QRN3749" s="6"/>
      <c r="QRO3749" s="6"/>
      <c r="QRP3749" s="6"/>
      <c r="QRQ3749" s="6"/>
      <c r="QRR3749" s="6"/>
      <c r="QRS3749" s="6"/>
      <c r="QRT3749" s="6"/>
      <c r="QRU3749" s="6"/>
      <c r="QRV3749" s="6"/>
      <c r="QRW3749" s="6"/>
      <c r="QRX3749" s="6"/>
      <c r="QRY3749" s="6"/>
      <c r="QRZ3749" s="6"/>
      <c r="QSA3749" s="6"/>
      <c r="QSB3749" s="6"/>
      <c r="QSC3749" s="6"/>
      <c r="QSD3749" s="6"/>
      <c r="QSE3749" s="6"/>
      <c r="QSF3749" s="6"/>
      <c r="QSG3749" s="6"/>
      <c r="QSH3749" s="6"/>
      <c r="QSI3749" s="6"/>
      <c r="QSJ3749" s="6"/>
      <c r="QSK3749" s="6"/>
      <c r="QSL3749" s="6"/>
      <c r="QSM3749" s="6"/>
      <c r="QSN3749" s="6"/>
      <c r="QSO3749" s="6"/>
      <c r="QSP3749" s="6"/>
      <c r="QSQ3749" s="6"/>
      <c r="QSR3749" s="6"/>
      <c r="QSS3749" s="6"/>
      <c r="QST3749" s="6"/>
      <c r="QSU3749" s="6"/>
      <c r="QSV3749" s="6"/>
      <c r="QSW3749" s="6"/>
      <c r="QSX3749" s="6"/>
      <c r="QSY3749" s="6"/>
      <c r="QSZ3749" s="6"/>
      <c r="QTA3749" s="6"/>
      <c r="QTB3749" s="6"/>
      <c r="QTC3749" s="6"/>
      <c r="QTD3749" s="6"/>
      <c r="QTE3749" s="6"/>
      <c r="QTF3749" s="6"/>
      <c r="QTG3749" s="6"/>
      <c r="QTH3749" s="6"/>
      <c r="QTI3749" s="6"/>
      <c r="QTJ3749" s="6"/>
      <c r="QTK3749" s="6"/>
      <c r="QTL3749" s="6"/>
      <c r="QTM3749" s="6"/>
      <c r="QTN3749" s="6"/>
      <c r="QTO3749" s="6"/>
      <c r="QTP3749" s="6"/>
      <c r="QTQ3749" s="6"/>
      <c r="QTR3749" s="6"/>
      <c r="QTS3749" s="6"/>
      <c r="QTT3749" s="6"/>
      <c r="QTU3749" s="6"/>
      <c r="QTV3749" s="6"/>
      <c r="QTW3749" s="6"/>
      <c r="QTX3749" s="6"/>
      <c r="QTY3749" s="6"/>
      <c r="QTZ3749" s="6"/>
      <c r="QUA3749" s="6"/>
      <c r="QUB3749" s="6"/>
      <c r="QUC3749" s="6"/>
      <c r="QUD3749" s="6"/>
      <c r="QUE3749" s="6"/>
      <c r="QUF3749" s="6"/>
      <c r="QUG3749" s="6"/>
      <c r="QUH3749" s="6"/>
      <c r="QUI3749" s="6"/>
      <c r="QUJ3749" s="6"/>
      <c r="QUK3749" s="6"/>
      <c r="QUL3749" s="6"/>
      <c r="QUM3749" s="6"/>
      <c r="QUN3749" s="6"/>
      <c r="QUO3749" s="6"/>
      <c r="QUP3749" s="6"/>
      <c r="QUQ3749" s="6"/>
      <c r="QUR3749" s="6"/>
      <c r="QUS3749" s="6"/>
      <c r="QUT3749" s="6"/>
      <c r="QUU3749" s="6"/>
      <c r="QUV3749" s="6"/>
      <c r="QUW3749" s="6"/>
      <c r="QUX3749" s="6"/>
      <c r="QUY3749" s="6"/>
      <c r="QUZ3749" s="6"/>
      <c r="QVA3749" s="6"/>
      <c r="QVB3749" s="6"/>
      <c r="QVC3749" s="6"/>
      <c r="QVD3749" s="6"/>
      <c r="QVE3749" s="6"/>
      <c r="QVF3749" s="6"/>
      <c r="QVG3749" s="6"/>
      <c r="QVH3749" s="6"/>
      <c r="QVI3749" s="6"/>
      <c r="QVJ3749" s="6"/>
      <c r="QVK3749" s="6"/>
      <c r="QVL3749" s="6"/>
      <c r="QVM3749" s="6"/>
      <c r="QVN3749" s="6"/>
      <c r="QVO3749" s="6"/>
      <c r="QVP3749" s="6"/>
      <c r="QVQ3749" s="6"/>
      <c r="QVR3749" s="6"/>
      <c r="QVS3749" s="6"/>
      <c r="QVT3749" s="6"/>
      <c r="QVU3749" s="6"/>
      <c r="QVV3749" s="6"/>
      <c r="QVW3749" s="6"/>
      <c r="QVX3749" s="6"/>
      <c r="QVY3749" s="6"/>
      <c r="QVZ3749" s="6"/>
      <c r="QWA3749" s="6"/>
      <c r="QWB3749" s="6"/>
      <c r="QWC3749" s="6"/>
      <c r="QWD3749" s="6"/>
      <c r="QWE3749" s="6"/>
      <c r="QWF3749" s="6"/>
      <c r="QWG3749" s="6"/>
      <c r="QWH3749" s="6"/>
      <c r="QWI3749" s="6"/>
      <c r="QWJ3749" s="6"/>
      <c r="QWK3749" s="6"/>
      <c r="QWL3749" s="6"/>
      <c r="QWM3749" s="6"/>
      <c r="QWN3749" s="6"/>
      <c r="QWO3749" s="6"/>
      <c r="QWP3749" s="6"/>
      <c r="QWQ3749" s="6"/>
      <c r="QWR3749" s="6"/>
      <c r="QWS3749" s="6"/>
      <c r="QWT3749" s="6"/>
      <c r="QWU3749" s="6"/>
      <c r="QWV3749" s="6"/>
      <c r="QWW3749" s="6"/>
      <c r="QWX3749" s="6"/>
      <c r="QWY3749" s="6"/>
      <c r="QWZ3749" s="6"/>
      <c r="QXA3749" s="6"/>
      <c r="QXB3749" s="6"/>
      <c r="QXC3749" s="6"/>
      <c r="QXD3749" s="6"/>
      <c r="QXE3749" s="6"/>
      <c r="QXF3749" s="6"/>
      <c r="QXG3749" s="6"/>
      <c r="QXH3749" s="6"/>
      <c r="QXI3749" s="6"/>
      <c r="QXJ3749" s="6"/>
      <c r="QXK3749" s="6"/>
      <c r="QXL3749" s="6"/>
      <c r="QXM3749" s="6"/>
      <c r="QXN3749" s="6"/>
      <c r="QXO3749" s="6"/>
      <c r="QXP3749" s="6"/>
      <c r="QXQ3749" s="6"/>
      <c r="QXR3749" s="6"/>
      <c r="QXS3749" s="6"/>
      <c r="QXT3749" s="6"/>
      <c r="QXU3749" s="6"/>
      <c r="QXV3749" s="6"/>
      <c r="QXW3749" s="6"/>
      <c r="QXX3749" s="6"/>
      <c r="QXY3749" s="6"/>
      <c r="QXZ3749" s="6"/>
      <c r="QYA3749" s="6"/>
      <c r="QYB3749" s="6"/>
      <c r="QYC3749" s="6"/>
      <c r="QYD3749" s="6"/>
      <c r="QYE3749" s="6"/>
      <c r="QYF3749" s="6"/>
      <c r="QYG3749" s="6"/>
      <c r="QYH3749" s="6"/>
      <c r="QYI3749" s="6"/>
      <c r="QYJ3749" s="6"/>
      <c r="QYK3749" s="6"/>
      <c r="QYL3749" s="6"/>
      <c r="QYM3749" s="6"/>
      <c r="QYN3749" s="6"/>
      <c r="QYO3749" s="6"/>
      <c r="QYP3749" s="6"/>
      <c r="QYQ3749" s="6"/>
      <c r="QYR3749" s="6"/>
      <c r="QYS3749" s="6"/>
      <c r="QYT3749" s="6"/>
      <c r="QYU3749" s="6"/>
      <c r="QYV3749" s="6"/>
      <c r="QYW3749" s="6"/>
      <c r="QYX3749" s="6"/>
      <c r="QYY3749" s="6"/>
      <c r="QYZ3749" s="6"/>
      <c r="QZA3749" s="6"/>
      <c r="QZB3749" s="6"/>
      <c r="QZC3749" s="6"/>
      <c r="QZD3749" s="6"/>
      <c r="QZE3749" s="6"/>
      <c r="QZF3749" s="6"/>
      <c r="QZG3749" s="6"/>
      <c r="QZH3749" s="6"/>
      <c r="QZI3749" s="6"/>
      <c r="QZJ3749" s="6"/>
      <c r="QZK3749" s="6"/>
      <c r="QZL3749" s="6"/>
      <c r="QZM3749" s="6"/>
      <c r="QZN3749" s="6"/>
      <c r="QZO3749" s="6"/>
      <c r="QZP3749" s="6"/>
      <c r="QZQ3749" s="6"/>
      <c r="QZR3749" s="6"/>
      <c r="QZS3749" s="6"/>
      <c r="QZT3749" s="6"/>
      <c r="QZU3749" s="6"/>
      <c r="QZV3749" s="6"/>
      <c r="QZW3749" s="6"/>
      <c r="QZX3749" s="6"/>
      <c r="QZY3749" s="6"/>
      <c r="QZZ3749" s="6"/>
      <c r="RAA3749" s="6"/>
      <c r="RAB3749" s="6"/>
      <c r="RAC3749" s="6"/>
      <c r="RAD3749" s="6"/>
      <c r="RAE3749" s="6"/>
      <c r="RAF3749" s="6"/>
      <c r="RAG3749" s="6"/>
      <c r="RAH3749" s="6"/>
      <c r="RAI3749" s="6"/>
      <c r="RAJ3749" s="6"/>
      <c r="RAK3749" s="6"/>
      <c r="RAL3749" s="6"/>
      <c r="RAM3749" s="6"/>
      <c r="RAN3749" s="6"/>
      <c r="RAO3749" s="6"/>
      <c r="RAP3749" s="6"/>
      <c r="RAQ3749" s="6"/>
      <c r="RAR3749" s="6"/>
      <c r="RAS3749" s="6"/>
      <c r="RAT3749" s="6"/>
      <c r="RAU3749" s="6"/>
      <c r="RAV3749" s="6"/>
      <c r="RAW3749" s="6"/>
      <c r="RAX3749" s="6"/>
      <c r="RAY3749" s="6"/>
      <c r="RAZ3749" s="6"/>
      <c r="RBA3749" s="6"/>
      <c r="RBB3749" s="6"/>
      <c r="RBC3749" s="6"/>
      <c r="RBD3749" s="6"/>
      <c r="RBE3749" s="6"/>
      <c r="RBF3749" s="6"/>
      <c r="RBG3749" s="6"/>
      <c r="RBH3749" s="6"/>
      <c r="RBI3749" s="6"/>
      <c r="RBJ3749" s="6"/>
      <c r="RBK3749" s="6"/>
      <c r="RBL3749" s="6"/>
      <c r="RBM3749" s="6"/>
      <c r="RBN3749" s="6"/>
      <c r="RBO3749" s="6"/>
      <c r="RBP3749" s="6"/>
      <c r="RBQ3749" s="6"/>
      <c r="RBR3749" s="6"/>
      <c r="RBS3749" s="6"/>
      <c r="RBT3749" s="6"/>
      <c r="RBU3749" s="6"/>
      <c r="RBV3749" s="6"/>
      <c r="RBW3749" s="6"/>
      <c r="RBX3749" s="6"/>
      <c r="RBY3749" s="6"/>
      <c r="RBZ3749" s="6"/>
      <c r="RCA3749" s="6"/>
      <c r="RCB3749" s="6"/>
      <c r="RCC3749" s="6"/>
      <c r="RCD3749" s="6"/>
      <c r="RCE3749" s="6"/>
      <c r="RCF3749" s="6"/>
      <c r="RCG3749" s="6"/>
      <c r="RCH3749" s="6"/>
      <c r="RCI3749" s="6"/>
      <c r="RCJ3749" s="6"/>
      <c r="RCK3749" s="6"/>
      <c r="RCL3749" s="6"/>
      <c r="RCM3749" s="6"/>
      <c r="RCN3749" s="6"/>
      <c r="RCO3749" s="6"/>
      <c r="RCP3749" s="6"/>
      <c r="RCQ3749" s="6"/>
      <c r="RCR3749" s="6"/>
      <c r="RCS3749" s="6"/>
      <c r="RCT3749" s="6"/>
      <c r="RCU3749" s="6"/>
      <c r="RCV3749" s="6"/>
      <c r="RCW3749" s="6"/>
      <c r="RCX3749" s="6"/>
      <c r="RCY3749" s="6"/>
      <c r="RCZ3749" s="6"/>
      <c r="RDA3749" s="6"/>
      <c r="RDB3749" s="6"/>
      <c r="RDC3749" s="6"/>
      <c r="RDD3749" s="6"/>
      <c r="RDE3749" s="6"/>
      <c r="RDF3749" s="6"/>
      <c r="RDG3749" s="6"/>
      <c r="RDH3749" s="6"/>
      <c r="RDI3749" s="6"/>
      <c r="RDJ3749" s="6"/>
      <c r="RDK3749" s="6"/>
      <c r="RDL3749" s="6"/>
      <c r="RDM3749" s="6"/>
      <c r="RDN3749" s="6"/>
      <c r="RDO3749" s="6"/>
      <c r="RDP3749" s="6"/>
      <c r="RDQ3749" s="6"/>
      <c r="RDR3749" s="6"/>
      <c r="RDS3749" s="6"/>
      <c r="RDT3749" s="6"/>
      <c r="RDU3749" s="6"/>
      <c r="RDV3749" s="6"/>
      <c r="RDW3749" s="6"/>
      <c r="RDX3749" s="6"/>
      <c r="RDY3749" s="6"/>
      <c r="RDZ3749" s="6"/>
      <c r="REA3749" s="6"/>
      <c r="REB3749" s="6"/>
      <c r="REC3749" s="6"/>
      <c r="RED3749" s="6"/>
      <c r="REE3749" s="6"/>
      <c r="REF3749" s="6"/>
      <c r="REG3749" s="6"/>
      <c r="REH3749" s="6"/>
      <c r="REI3749" s="6"/>
      <c r="REJ3749" s="6"/>
      <c r="REK3749" s="6"/>
      <c r="REL3749" s="6"/>
      <c r="REM3749" s="6"/>
      <c r="REN3749" s="6"/>
      <c r="REO3749" s="6"/>
      <c r="REP3749" s="6"/>
      <c r="REQ3749" s="6"/>
      <c r="RER3749" s="6"/>
      <c r="RES3749" s="6"/>
      <c r="RET3749" s="6"/>
      <c r="REU3749" s="6"/>
      <c r="REV3749" s="6"/>
      <c r="REW3749" s="6"/>
      <c r="REX3749" s="6"/>
      <c r="REY3749" s="6"/>
      <c r="REZ3749" s="6"/>
      <c r="RFA3749" s="6"/>
      <c r="RFB3749" s="6"/>
      <c r="RFC3749" s="6"/>
      <c r="RFD3749" s="6"/>
      <c r="RFE3749" s="6"/>
      <c r="RFF3749" s="6"/>
      <c r="RFG3749" s="6"/>
      <c r="RFH3749" s="6"/>
      <c r="RFI3749" s="6"/>
      <c r="RFJ3749" s="6"/>
      <c r="RFK3749" s="6"/>
      <c r="RFL3749" s="6"/>
      <c r="RFM3749" s="6"/>
      <c r="RFN3749" s="6"/>
      <c r="RFO3749" s="6"/>
      <c r="RFP3749" s="6"/>
      <c r="RFQ3749" s="6"/>
      <c r="RFR3749" s="6"/>
      <c r="RFS3749" s="6"/>
      <c r="RFT3749" s="6"/>
      <c r="RFU3749" s="6"/>
      <c r="RFV3749" s="6"/>
      <c r="RFW3749" s="6"/>
      <c r="RFX3749" s="6"/>
      <c r="RFY3749" s="6"/>
      <c r="RFZ3749" s="6"/>
      <c r="RGA3749" s="6"/>
      <c r="RGB3749" s="6"/>
      <c r="RGC3749" s="6"/>
      <c r="RGD3749" s="6"/>
      <c r="RGE3749" s="6"/>
      <c r="RGF3749" s="6"/>
      <c r="RGG3749" s="6"/>
      <c r="RGH3749" s="6"/>
      <c r="RGI3749" s="6"/>
      <c r="RGJ3749" s="6"/>
      <c r="RGK3749" s="6"/>
      <c r="RGL3749" s="6"/>
      <c r="RGM3749" s="6"/>
      <c r="RGN3749" s="6"/>
      <c r="RGO3749" s="6"/>
      <c r="RGP3749" s="6"/>
      <c r="RGQ3749" s="6"/>
      <c r="RGR3749" s="6"/>
      <c r="RGS3749" s="6"/>
      <c r="RGT3749" s="6"/>
      <c r="RGU3749" s="6"/>
      <c r="RGV3749" s="6"/>
      <c r="RGW3749" s="6"/>
      <c r="RGX3749" s="6"/>
      <c r="RGY3749" s="6"/>
      <c r="RGZ3749" s="6"/>
      <c r="RHA3749" s="6"/>
      <c r="RHB3749" s="6"/>
      <c r="RHC3749" s="6"/>
      <c r="RHD3749" s="6"/>
      <c r="RHE3749" s="6"/>
      <c r="RHF3749" s="6"/>
      <c r="RHG3749" s="6"/>
      <c r="RHH3749" s="6"/>
      <c r="RHI3749" s="6"/>
      <c r="RHJ3749" s="6"/>
      <c r="RHK3749" s="6"/>
      <c r="RHL3749" s="6"/>
      <c r="RHM3749" s="6"/>
      <c r="RHN3749" s="6"/>
      <c r="RHO3749" s="6"/>
      <c r="RHP3749" s="6"/>
      <c r="RHQ3749" s="6"/>
      <c r="RHR3749" s="6"/>
      <c r="RHS3749" s="6"/>
      <c r="RHT3749" s="6"/>
      <c r="RHU3749" s="6"/>
      <c r="RHV3749" s="6"/>
      <c r="RHW3749" s="6"/>
      <c r="RHX3749" s="6"/>
      <c r="RHY3749" s="6"/>
      <c r="RHZ3749" s="6"/>
      <c r="RIA3749" s="6"/>
      <c r="RIB3749" s="6"/>
      <c r="RIC3749" s="6"/>
      <c r="RID3749" s="6"/>
      <c r="RIE3749" s="6"/>
      <c r="RIF3749" s="6"/>
      <c r="RIG3749" s="6"/>
      <c r="RIH3749" s="6"/>
      <c r="RII3749" s="6"/>
      <c r="RIJ3749" s="6"/>
      <c r="RIK3749" s="6"/>
      <c r="RIL3749" s="6"/>
      <c r="RIM3749" s="6"/>
      <c r="RIN3749" s="6"/>
      <c r="RIO3749" s="6"/>
      <c r="RIP3749" s="6"/>
      <c r="RIQ3749" s="6"/>
      <c r="RIR3749" s="6"/>
      <c r="RIS3749" s="6"/>
      <c r="RIT3749" s="6"/>
      <c r="RIU3749" s="6"/>
      <c r="RIV3749" s="6"/>
      <c r="RIW3749" s="6"/>
      <c r="RIX3749" s="6"/>
      <c r="RIY3749" s="6"/>
      <c r="RIZ3749" s="6"/>
      <c r="RJA3749" s="6"/>
      <c r="RJB3749" s="6"/>
      <c r="RJC3749" s="6"/>
      <c r="RJD3749" s="6"/>
      <c r="RJE3749" s="6"/>
      <c r="RJF3749" s="6"/>
      <c r="RJG3749" s="6"/>
      <c r="RJH3749" s="6"/>
      <c r="RJI3749" s="6"/>
      <c r="RJJ3749" s="6"/>
      <c r="RJK3749" s="6"/>
      <c r="RJL3749" s="6"/>
      <c r="RJM3749" s="6"/>
      <c r="RJN3749" s="6"/>
      <c r="RJO3749" s="6"/>
      <c r="RJP3749" s="6"/>
      <c r="RJQ3749" s="6"/>
      <c r="RJR3749" s="6"/>
      <c r="RJS3749" s="6"/>
      <c r="RJT3749" s="6"/>
      <c r="RJU3749" s="6"/>
      <c r="RJV3749" s="6"/>
      <c r="RJW3749" s="6"/>
      <c r="RJX3749" s="6"/>
      <c r="RJY3749" s="6"/>
      <c r="RJZ3749" s="6"/>
      <c r="RKA3749" s="6"/>
      <c r="RKB3749" s="6"/>
      <c r="RKC3749" s="6"/>
      <c r="RKD3749" s="6"/>
      <c r="RKE3749" s="6"/>
      <c r="RKF3749" s="6"/>
      <c r="RKG3749" s="6"/>
      <c r="RKH3749" s="6"/>
      <c r="RKI3749" s="6"/>
      <c r="RKJ3749" s="6"/>
      <c r="RKK3749" s="6"/>
      <c r="RKL3749" s="6"/>
      <c r="RKM3749" s="6"/>
      <c r="RKN3749" s="6"/>
      <c r="RKO3749" s="6"/>
      <c r="RKP3749" s="6"/>
      <c r="RKQ3749" s="6"/>
      <c r="RKR3749" s="6"/>
      <c r="RKS3749" s="6"/>
      <c r="RKT3749" s="6"/>
      <c r="RKU3749" s="6"/>
      <c r="RKV3749" s="6"/>
      <c r="RKW3749" s="6"/>
      <c r="RKX3749" s="6"/>
      <c r="RKY3749" s="6"/>
      <c r="RKZ3749" s="6"/>
      <c r="RLA3749" s="6"/>
      <c r="RLB3749" s="6"/>
      <c r="RLC3749" s="6"/>
      <c r="RLD3749" s="6"/>
      <c r="RLE3749" s="6"/>
      <c r="RLF3749" s="6"/>
      <c r="RLG3749" s="6"/>
      <c r="RLH3749" s="6"/>
      <c r="RLI3749" s="6"/>
      <c r="RLJ3749" s="6"/>
      <c r="RLK3749" s="6"/>
      <c r="RLL3749" s="6"/>
      <c r="RLM3749" s="6"/>
      <c r="RLN3749" s="6"/>
      <c r="RLO3749" s="6"/>
      <c r="RLP3749" s="6"/>
      <c r="RLQ3749" s="6"/>
      <c r="RLR3749" s="6"/>
      <c r="RLS3749" s="6"/>
      <c r="RLT3749" s="6"/>
      <c r="RLU3749" s="6"/>
      <c r="RLV3749" s="6"/>
      <c r="RLW3749" s="6"/>
      <c r="RLX3749" s="6"/>
      <c r="RLY3749" s="6"/>
      <c r="RLZ3749" s="6"/>
      <c r="RMA3749" s="6"/>
      <c r="RMB3749" s="6"/>
      <c r="RMC3749" s="6"/>
      <c r="RMD3749" s="6"/>
      <c r="RME3749" s="6"/>
      <c r="RMF3749" s="6"/>
      <c r="RMG3749" s="6"/>
      <c r="RMH3749" s="6"/>
      <c r="RMI3749" s="6"/>
      <c r="RMJ3749" s="6"/>
      <c r="RMK3749" s="6"/>
      <c r="RML3749" s="6"/>
      <c r="RMM3749" s="6"/>
      <c r="RMN3749" s="6"/>
      <c r="RMO3749" s="6"/>
      <c r="RMP3749" s="6"/>
      <c r="RMQ3749" s="6"/>
      <c r="RMR3749" s="6"/>
      <c r="RMS3749" s="6"/>
      <c r="RMT3749" s="6"/>
      <c r="RMU3749" s="6"/>
      <c r="RMV3749" s="6"/>
      <c r="RMW3749" s="6"/>
      <c r="RMX3749" s="6"/>
      <c r="RMY3749" s="6"/>
      <c r="RMZ3749" s="6"/>
      <c r="RNA3749" s="6"/>
      <c r="RNB3749" s="6"/>
      <c r="RNC3749" s="6"/>
      <c r="RND3749" s="6"/>
      <c r="RNE3749" s="6"/>
      <c r="RNF3749" s="6"/>
      <c r="RNG3749" s="6"/>
      <c r="RNH3749" s="6"/>
      <c r="RNI3749" s="6"/>
      <c r="RNJ3749" s="6"/>
      <c r="RNK3749" s="6"/>
      <c r="RNL3749" s="6"/>
      <c r="RNM3749" s="6"/>
      <c r="RNN3749" s="6"/>
      <c r="RNO3749" s="6"/>
      <c r="RNP3749" s="6"/>
      <c r="RNQ3749" s="6"/>
      <c r="RNR3749" s="6"/>
      <c r="RNS3749" s="6"/>
      <c r="RNT3749" s="6"/>
      <c r="RNU3749" s="6"/>
      <c r="RNV3749" s="6"/>
      <c r="RNW3749" s="6"/>
      <c r="RNX3749" s="6"/>
      <c r="RNY3749" s="6"/>
      <c r="RNZ3749" s="6"/>
      <c r="ROA3749" s="6"/>
      <c r="ROB3749" s="6"/>
      <c r="ROC3749" s="6"/>
      <c r="ROD3749" s="6"/>
      <c r="ROE3749" s="6"/>
      <c r="ROF3749" s="6"/>
      <c r="ROG3749" s="6"/>
      <c r="ROH3749" s="6"/>
      <c r="ROI3749" s="6"/>
      <c r="ROJ3749" s="6"/>
      <c r="ROK3749" s="6"/>
      <c r="ROL3749" s="6"/>
      <c r="ROM3749" s="6"/>
      <c r="RON3749" s="6"/>
      <c r="ROO3749" s="6"/>
      <c r="ROP3749" s="6"/>
      <c r="ROQ3749" s="6"/>
      <c r="ROR3749" s="6"/>
      <c r="ROS3749" s="6"/>
      <c r="ROT3749" s="6"/>
      <c r="ROU3749" s="6"/>
      <c r="ROV3749" s="6"/>
      <c r="ROW3749" s="6"/>
      <c r="ROX3749" s="6"/>
      <c r="ROY3749" s="6"/>
      <c r="ROZ3749" s="6"/>
      <c r="RPA3749" s="6"/>
      <c r="RPB3749" s="6"/>
      <c r="RPC3749" s="6"/>
      <c r="RPD3749" s="6"/>
      <c r="RPE3749" s="6"/>
      <c r="RPF3749" s="6"/>
      <c r="RPG3749" s="6"/>
      <c r="RPH3749" s="6"/>
      <c r="RPI3749" s="6"/>
      <c r="RPJ3749" s="6"/>
      <c r="RPK3749" s="6"/>
      <c r="RPL3749" s="6"/>
      <c r="RPM3749" s="6"/>
      <c r="RPN3749" s="6"/>
      <c r="RPO3749" s="6"/>
      <c r="RPP3749" s="6"/>
      <c r="RPQ3749" s="6"/>
      <c r="RPR3749" s="6"/>
      <c r="RPS3749" s="6"/>
      <c r="RPT3749" s="6"/>
      <c r="RPU3749" s="6"/>
      <c r="RPV3749" s="6"/>
      <c r="RPW3749" s="6"/>
      <c r="RPX3749" s="6"/>
      <c r="RPY3749" s="6"/>
      <c r="RPZ3749" s="6"/>
      <c r="RQA3749" s="6"/>
      <c r="RQB3749" s="6"/>
      <c r="RQC3749" s="6"/>
      <c r="RQD3749" s="6"/>
      <c r="RQE3749" s="6"/>
      <c r="RQF3749" s="6"/>
      <c r="RQG3749" s="6"/>
      <c r="RQH3749" s="6"/>
      <c r="RQI3749" s="6"/>
      <c r="RQJ3749" s="6"/>
      <c r="RQK3749" s="6"/>
      <c r="RQL3749" s="6"/>
      <c r="RQM3749" s="6"/>
      <c r="RQN3749" s="6"/>
      <c r="RQO3749" s="6"/>
      <c r="RQP3749" s="6"/>
      <c r="RQQ3749" s="6"/>
      <c r="RQR3749" s="6"/>
      <c r="RQS3749" s="6"/>
      <c r="RQT3749" s="6"/>
      <c r="RQU3749" s="6"/>
      <c r="RQV3749" s="6"/>
      <c r="RQW3749" s="6"/>
      <c r="RQX3749" s="6"/>
      <c r="RQY3749" s="6"/>
      <c r="RQZ3749" s="6"/>
      <c r="RRA3749" s="6"/>
      <c r="RRB3749" s="6"/>
      <c r="RRC3749" s="6"/>
      <c r="RRD3749" s="6"/>
      <c r="RRE3749" s="6"/>
      <c r="RRF3749" s="6"/>
      <c r="RRG3749" s="6"/>
      <c r="RRH3749" s="6"/>
      <c r="RRI3749" s="6"/>
      <c r="RRJ3749" s="6"/>
      <c r="RRK3749" s="6"/>
      <c r="RRL3749" s="6"/>
      <c r="RRM3749" s="6"/>
      <c r="RRN3749" s="6"/>
      <c r="RRO3749" s="6"/>
      <c r="RRP3749" s="6"/>
      <c r="RRQ3749" s="6"/>
      <c r="RRR3749" s="6"/>
      <c r="RRS3749" s="6"/>
      <c r="RRT3749" s="6"/>
      <c r="RRU3749" s="6"/>
      <c r="RRV3749" s="6"/>
      <c r="RRW3749" s="6"/>
      <c r="RRX3749" s="6"/>
      <c r="RRY3749" s="6"/>
      <c r="RRZ3749" s="6"/>
      <c r="RSA3749" s="6"/>
      <c r="RSB3749" s="6"/>
      <c r="RSC3749" s="6"/>
      <c r="RSD3749" s="6"/>
      <c r="RSE3749" s="6"/>
      <c r="RSF3749" s="6"/>
      <c r="RSG3749" s="6"/>
      <c r="RSH3749" s="6"/>
      <c r="RSI3749" s="6"/>
      <c r="RSJ3749" s="6"/>
      <c r="RSK3749" s="6"/>
      <c r="RSL3749" s="6"/>
      <c r="RSM3749" s="6"/>
      <c r="RSN3749" s="6"/>
      <c r="RSO3749" s="6"/>
      <c r="RSP3749" s="6"/>
      <c r="RSQ3749" s="6"/>
      <c r="RSR3749" s="6"/>
      <c r="RSS3749" s="6"/>
      <c r="RST3749" s="6"/>
      <c r="RSU3749" s="6"/>
      <c r="RSV3749" s="6"/>
      <c r="RSW3749" s="6"/>
      <c r="RSX3749" s="6"/>
      <c r="RSY3749" s="6"/>
      <c r="RSZ3749" s="6"/>
      <c r="RTA3749" s="6"/>
      <c r="RTB3749" s="6"/>
      <c r="RTC3749" s="6"/>
      <c r="RTD3749" s="6"/>
      <c r="RTE3749" s="6"/>
      <c r="RTF3749" s="6"/>
      <c r="RTG3749" s="6"/>
      <c r="RTH3749" s="6"/>
      <c r="RTI3749" s="6"/>
      <c r="RTJ3749" s="6"/>
      <c r="RTK3749" s="6"/>
      <c r="RTL3749" s="6"/>
      <c r="RTM3749" s="6"/>
      <c r="RTN3749" s="6"/>
      <c r="RTO3749" s="6"/>
      <c r="RTP3749" s="6"/>
      <c r="RTQ3749" s="6"/>
      <c r="RTR3749" s="6"/>
      <c r="RTS3749" s="6"/>
      <c r="RTT3749" s="6"/>
      <c r="RTU3749" s="6"/>
      <c r="RTV3749" s="6"/>
      <c r="RTW3749" s="6"/>
      <c r="RTX3749" s="6"/>
      <c r="RTY3749" s="6"/>
      <c r="RTZ3749" s="6"/>
      <c r="RUA3749" s="6"/>
      <c r="RUB3749" s="6"/>
      <c r="RUC3749" s="6"/>
      <c r="RUD3749" s="6"/>
      <c r="RUE3749" s="6"/>
      <c r="RUF3749" s="6"/>
      <c r="RUG3749" s="6"/>
      <c r="RUH3749" s="6"/>
      <c r="RUI3749" s="6"/>
      <c r="RUJ3749" s="6"/>
      <c r="RUK3749" s="6"/>
      <c r="RUL3749" s="6"/>
      <c r="RUM3749" s="6"/>
      <c r="RUN3749" s="6"/>
      <c r="RUO3749" s="6"/>
      <c r="RUP3749" s="6"/>
      <c r="RUQ3749" s="6"/>
      <c r="RUR3749" s="6"/>
      <c r="RUS3749" s="6"/>
      <c r="RUT3749" s="6"/>
      <c r="RUU3749" s="6"/>
      <c r="RUV3749" s="6"/>
      <c r="RUW3749" s="6"/>
      <c r="RUX3749" s="6"/>
      <c r="RUY3749" s="6"/>
      <c r="RUZ3749" s="6"/>
      <c r="RVA3749" s="6"/>
      <c r="RVB3749" s="6"/>
      <c r="RVC3749" s="6"/>
      <c r="RVD3749" s="6"/>
      <c r="RVE3749" s="6"/>
      <c r="RVF3749" s="6"/>
      <c r="RVG3749" s="6"/>
      <c r="RVH3749" s="6"/>
      <c r="RVI3749" s="6"/>
      <c r="RVJ3749" s="6"/>
      <c r="RVK3749" s="6"/>
      <c r="RVL3749" s="6"/>
      <c r="RVM3749" s="6"/>
      <c r="RVN3749" s="6"/>
      <c r="RVO3749" s="6"/>
      <c r="RVP3749" s="6"/>
      <c r="RVQ3749" s="6"/>
      <c r="RVR3749" s="6"/>
      <c r="RVS3749" s="6"/>
      <c r="RVT3749" s="6"/>
      <c r="RVU3749" s="6"/>
      <c r="RVV3749" s="6"/>
      <c r="RVW3749" s="6"/>
      <c r="RVX3749" s="6"/>
      <c r="RVY3749" s="6"/>
      <c r="RVZ3749" s="6"/>
      <c r="RWA3749" s="6"/>
      <c r="RWB3749" s="6"/>
      <c r="RWC3749" s="6"/>
      <c r="RWD3749" s="6"/>
      <c r="RWE3749" s="6"/>
      <c r="RWF3749" s="6"/>
      <c r="RWG3749" s="6"/>
      <c r="RWH3749" s="6"/>
      <c r="RWI3749" s="6"/>
      <c r="RWJ3749" s="6"/>
      <c r="RWK3749" s="6"/>
      <c r="RWL3749" s="6"/>
      <c r="RWM3749" s="6"/>
      <c r="RWN3749" s="6"/>
      <c r="RWO3749" s="6"/>
      <c r="RWP3749" s="6"/>
      <c r="RWQ3749" s="6"/>
      <c r="RWR3749" s="6"/>
      <c r="RWS3749" s="6"/>
      <c r="RWT3749" s="6"/>
      <c r="RWU3749" s="6"/>
      <c r="RWV3749" s="6"/>
      <c r="RWW3749" s="6"/>
      <c r="RWX3749" s="6"/>
      <c r="RWY3749" s="6"/>
      <c r="RWZ3749" s="6"/>
      <c r="RXA3749" s="6"/>
      <c r="RXB3749" s="6"/>
      <c r="RXC3749" s="6"/>
      <c r="RXD3749" s="6"/>
      <c r="RXE3749" s="6"/>
      <c r="RXF3749" s="6"/>
      <c r="RXG3749" s="6"/>
      <c r="RXH3749" s="6"/>
      <c r="RXI3749" s="6"/>
      <c r="RXJ3749" s="6"/>
      <c r="RXK3749" s="6"/>
      <c r="RXL3749" s="6"/>
      <c r="RXM3749" s="6"/>
      <c r="RXN3749" s="6"/>
      <c r="RXO3749" s="6"/>
      <c r="RXP3749" s="6"/>
      <c r="RXQ3749" s="6"/>
      <c r="RXR3749" s="6"/>
      <c r="RXS3749" s="6"/>
      <c r="RXT3749" s="6"/>
      <c r="RXU3749" s="6"/>
      <c r="RXV3749" s="6"/>
      <c r="RXW3749" s="6"/>
      <c r="RXX3749" s="6"/>
      <c r="RXY3749" s="6"/>
      <c r="RXZ3749" s="6"/>
      <c r="RYA3749" s="6"/>
      <c r="RYB3749" s="6"/>
      <c r="RYC3749" s="6"/>
      <c r="RYD3749" s="6"/>
      <c r="RYE3749" s="6"/>
      <c r="RYF3749" s="6"/>
      <c r="RYG3749" s="6"/>
      <c r="RYH3749" s="6"/>
      <c r="RYI3749" s="6"/>
      <c r="RYJ3749" s="6"/>
      <c r="RYK3749" s="6"/>
      <c r="RYL3749" s="6"/>
      <c r="RYM3749" s="6"/>
      <c r="RYN3749" s="6"/>
      <c r="RYO3749" s="6"/>
      <c r="RYP3749" s="6"/>
      <c r="RYQ3749" s="6"/>
      <c r="RYR3749" s="6"/>
      <c r="RYS3749" s="6"/>
      <c r="RYT3749" s="6"/>
      <c r="RYU3749" s="6"/>
      <c r="RYV3749" s="6"/>
      <c r="RYW3749" s="6"/>
      <c r="RYX3749" s="6"/>
      <c r="RYY3749" s="6"/>
      <c r="RYZ3749" s="6"/>
      <c r="RZA3749" s="6"/>
      <c r="RZB3749" s="6"/>
      <c r="RZC3749" s="6"/>
      <c r="RZD3749" s="6"/>
      <c r="RZE3749" s="6"/>
      <c r="RZF3749" s="6"/>
      <c r="RZG3749" s="6"/>
      <c r="RZH3749" s="6"/>
      <c r="RZI3749" s="6"/>
      <c r="RZJ3749" s="6"/>
      <c r="RZK3749" s="6"/>
      <c r="RZL3749" s="6"/>
      <c r="RZM3749" s="6"/>
      <c r="RZN3749" s="6"/>
      <c r="RZO3749" s="6"/>
      <c r="RZP3749" s="6"/>
      <c r="RZQ3749" s="6"/>
      <c r="RZR3749" s="6"/>
      <c r="RZS3749" s="6"/>
      <c r="RZT3749" s="6"/>
      <c r="RZU3749" s="6"/>
      <c r="RZV3749" s="6"/>
      <c r="RZW3749" s="6"/>
      <c r="RZX3749" s="6"/>
      <c r="RZY3749" s="6"/>
      <c r="RZZ3749" s="6"/>
      <c r="SAA3749" s="6"/>
      <c r="SAB3749" s="6"/>
      <c r="SAC3749" s="6"/>
      <c r="SAD3749" s="6"/>
      <c r="SAE3749" s="6"/>
      <c r="SAF3749" s="6"/>
      <c r="SAG3749" s="6"/>
      <c r="SAH3749" s="6"/>
      <c r="SAI3749" s="6"/>
      <c r="SAJ3749" s="6"/>
      <c r="SAK3749" s="6"/>
      <c r="SAL3749" s="6"/>
      <c r="SAM3749" s="6"/>
      <c r="SAN3749" s="6"/>
      <c r="SAO3749" s="6"/>
      <c r="SAP3749" s="6"/>
      <c r="SAQ3749" s="6"/>
      <c r="SAR3749" s="6"/>
      <c r="SAS3749" s="6"/>
      <c r="SAT3749" s="6"/>
      <c r="SAU3749" s="6"/>
      <c r="SAV3749" s="6"/>
      <c r="SAW3749" s="6"/>
      <c r="SAX3749" s="6"/>
      <c r="SAY3749" s="6"/>
      <c r="SAZ3749" s="6"/>
      <c r="SBA3749" s="6"/>
      <c r="SBB3749" s="6"/>
      <c r="SBC3749" s="6"/>
      <c r="SBD3749" s="6"/>
      <c r="SBE3749" s="6"/>
      <c r="SBF3749" s="6"/>
      <c r="SBG3749" s="6"/>
      <c r="SBH3749" s="6"/>
      <c r="SBI3749" s="6"/>
      <c r="SBJ3749" s="6"/>
      <c r="SBK3749" s="6"/>
      <c r="SBL3749" s="6"/>
      <c r="SBM3749" s="6"/>
      <c r="SBN3749" s="6"/>
      <c r="SBO3749" s="6"/>
      <c r="SBP3749" s="6"/>
      <c r="SBQ3749" s="6"/>
      <c r="SBR3749" s="6"/>
      <c r="SBS3749" s="6"/>
      <c r="SBT3749" s="6"/>
      <c r="SBU3749" s="6"/>
      <c r="SBV3749" s="6"/>
      <c r="SBW3749" s="6"/>
      <c r="SBX3749" s="6"/>
      <c r="SBY3749" s="6"/>
      <c r="SBZ3749" s="6"/>
      <c r="SCA3749" s="6"/>
      <c r="SCB3749" s="6"/>
      <c r="SCC3749" s="6"/>
      <c r="SCD3749" s="6"/>
      <c r="SCE3749" s="6"/>
      <c r="SCF3749" s="6"/>
      <c r="SCG3749" s="6"/>
      <c r="SCH3749" s="6"/>
      <c r="SCI3749" s="6"/>
      <c r="SCJ3749" s="6"/>
      <c r="SCK3749" s="6"/>
      <c r="SCL3749" s="6"/>
      <c r="SCM3749" s="6"/>
      <c r="SCN3749" s="6"/>
      <c r="SCO3749" s="6"/>
      <c r="SCP3749" s="6"/>
      <c r="SCQ3749" s="6"/>
      <c r="SCR3749" s="6"/>
      <c r="SCS3749" s="6"/>
      <c r="SCT3749" s="6"/>
      <c r="SCU3749" s="6"/>
      <c r="SCV3749" s="6"/>
      <c r="SCW3749" s="6"/>
      <c r="SCX3749" s="6"/>
      <c r="SCY3749" s="6"/>
      <c r="SCZ3749" s="6"/>
      <c r="SDA3749" s="6"/>
      <c r="SDB3749" s="6"/>
      <c r="SDC3749" s="6"/>
      <c r="SDD3749" s="6"/>
      <c r="SDE3749" s="6"/>
      <c r="SDF3749" s="6"/>
      <c r="SDG3749" s="6"/>
      <c r="SDH3749" s="6"/>
      <c r="SDI3749" s="6"/>
      <c r="SDJ3749" s="6"/>
      <c r="SDK3749" s="6"/>
      <c r="SDL3749" s="6"/>
      <c r="SDM3749" s="6"/>
      <c r="SDN3749" s="6"/>
      <c r="SDO3749" s="6"/>
      <c r="SDP3749" s="6"/>
      <c r="SDQ3749" s="6"/>
      <c r="SDR3749" s="6"/>
      <c r="SDS3749" s="6"/>
      <c r="SDT3749" s="6"/>
      <c r="SDU3749" s="6"/>
      <c r="SDV3749" s="6"/>
      <c r="SDW3749" s="6"/>
      <c r="SDX3749" s="6"/>
      <c r="SDY3749" s="6"/>
      <c r="SDZ3749" s="6"/>
      <c r="SEA3749" s="6"/>
      <c r="SEB3749" s="6"/>
      <c r="SEC3749" s="6"/>
      <c r="SED3749" s="6"/>
      <c r="SEE3749" s="6"/>
      <c r="SEF3749" s="6"/>
      <c r="SEG3749" s="6"/>
      <c r="SEH3749" s="6"/>
      <c r="SEI3749" s="6"/>
      <c r="SEJ3749" s="6"/>
      <c r="SEK3749" s="6"/>
      <c r="SEL3749" s="6"/>
      <c r="SEM3749" s="6"/>
      <c r="SEN3749" s="6"/>
      <c r="SEO3749" s="6"/>
      <c r="SEP3749" s="6"/>
      <c r="SEQ3749" s="6"/>
      <c r="SER3749" s="6"/>
      <c r="SES3749" s="6"/>
      <c r="SET3749" s="6"/>
      <c r="SEU3749" s="6"/>
      <c r="SEV3749" s="6"/>
      <c r="SEW3749" s="6"/>
      <c r="SEX3749" s="6"/>
      <c r="SEY3749" s="6"/>
      <c r="SEZ3749" s="6"/>
      <c r="SFA3749" s="6"/>
      <c r="SFB3749" s="6"/>
      <c r="SFC3749" s="6"/>
      <c r="SFD3749" s="6"/>
      <c r="SFE3749" s="6"/>
      <c r="SFF3749" s="6"/>
      <c r="SFG3749" s="6"/>
      <c r="SFH3749" s="6"/>
      <c r="SFI3749" s="6"/>
      <c r="SFJ3749" s="6"/>
      <c r="SFK3749" s="6"/>
      <c r="SFL3749" s="6"/>
      <c r="SFM3749" s="6"/>
      <c r="SFN3749" s="6"/>
      <c r="SFO3749" s="6"/>
      <c r="SFP3749" s="6"/>
      <c r="SFQ3749" s="6"/>
      <c r="SFR3749" s="6"/>
      <c r="SFS3749" s="6"/>
      <c r="SFT3749" s="6"/>
      <c r="SFU3749" s="6"/>
      <c r="SFV3749" s="6"/>
      <c r="SFW3749" s="6"/>
      <c r="SFX3749" s="6"/>
      <c r="SFY3749" s="6"/>
      <c r="SFZ3749" s="6"/>
      <c r="SGA3749" s="6"/>
      <c r="SGB3749" s="6"/>
      <c r="SGC3749" s="6"/>
      <c r="SGD3749" s="6"/>
      <c r="SGE3749" s="6"/>
      <c r="SGF3749" s="6"/>
      <c r="SGG3749" s="6"/>
      <c r="SGH3749" s="6"/>
      <c r="SGI3749" s="6"/>
      <c r="SGJ3749" s="6"/>
      <c r="SGK3749" s="6"/>
      <c r="SGL3749" s="6"/>
      <c r="SGM3749" s="6"/>
      <c r="SGN3749" s="6"/>
      <c r="SGO3749" s="6"/>
      <c r="SGP3749" s="6"/>
      <c r="SGQ3749" s="6"/>
      <c r="SGR3749" s="6"/>
      <c r="SGS3749" s="6"/>
      <c r="SGT3749" s="6"/>
      <c r="SGU3749" s="6"/>
      <c r="SGV3749" s="6"/>
      <c r="SGW3749" s="6"/>
      <c r="SGX3749" s="6"/>
      <c r="SGY3749" s="6"/>
      <c r="SGZ3749" s="6"/>
      <c r="SHA3749" s="6"/>
      <c r="SHB3749" s="6"/>
      <c r="SHC3749" s="6"/>
      <c r="SHD3749" s="6"/>
      <c r="SHE3749" s="6"/>
      <c r="SHF3749" s="6"/>
      <c r="SHG3749" s="6"/>
      <c r="SHH3749" s="6"/>
      <c r="SHI3749" s="6"/>
      <c r="SHJ3749" s="6"/>
      <c r="SHK3749" s="6"/>
      <c r="SHL3749" s="6"/>
      <c r="SHM3749" s="6"/>
      <c r="SHN3749" s="6"/>
      <c r="SHO3749" s="6"/>
      <c r="SHP3749" s="6"/>
      <c r="SHQ3749" s="6"/>
      <c r="SHR3749" s="6"/>
      <c r="SHS3749" s="6"/>
      <c r="SHT3749" s="6"/>
      <c r="SHU3749" s="6"/>
      <c r="SHV3749" s="6"/>
      <c r="SHW3749" s="6"/>
      <c r="SHX3749" s="6"/>
      <c r="SHY3749" s="6"/>
      <c r="SHZ3749" s="6"/>
      <c r="SIA3749" s="6"/>
      <c r="SIB3749" s="6"/>
      <c r="SIC3749" s="6"/>
      <c r="SID3749" s="6"/>
      <c r="SIE3749" s="6"/>
      <c r="SIF3749" s="6"/>
      <c r="SIG3749" s="6"/>
      <c r="SIH3749" s="6"/>
      <c r="SII3749" s="6"/>
      <c r="SIJ3749" s="6"/>
      <c r="SIK3749" s="6"/>
      <c r="SIL3749" s="6"/>
      <c r="SIM3749" s="6"/>
      <c r="SIN3749" s="6"/>
      <c r="SIO3749" s="6"/>
      <c r="SIP3749" s="6"/>
      <c r="SIQ3749" s="6"/>
      <c r="SIR3749" s="6"/>
      <c r="SIS3749" s="6"/>
      <c r="SIT3749" s="6"/>
      <c r="SIU3749" s="6"/>
      <c r="SIV3749" s="6"/>
      <c r="SIW3749" s="6"/>
      <c r="SIX3749" s="6"/>
      <c r="SIY3749" s="6"/>
      <c r="SIZ3749" s="6"/>
      <c r="SJA3749" s="6"/>
      <c r="SJB3749" s="6"/>
      <c r="SJC3749" s="6"/>
      <c r="SJD3749" s="6"/>
      <c r="SJE3749" s="6"/>
      <c r="SJF3749" s="6"/>
      <c r="SJG3749" s="6"/>
      <c r="SJH3749" s="6"/>
      <c r="SJI3749" s="6"/>
      <c r="SJJ3749" s="6"/>
      <c r="SJK3749" s="6"/>
      <c r="SJL3749" s="6"/>
      <c r="SJM3749" s="6"/>
      <c r="SJN3749" s="6"/>
      <c r="SJO3749" s="6"/>
      <c r="SJP3749" s="6"/>
      <c r="SJQ3749" s="6"/>
      <c r="SJR3749" s="6"/>
      <c r="SJS3749" s="6"/>
      <c r="SJT3749" s="6"/>
      <c r="SJU3749" s="6"/>
      <c r="SJV3749" s="6"/>
      <c r="SJW3749" s="6"/>
      <c r="SJX3749" s="6"/>
      <c r="SJY3749" s="6"/>
      <c r="SJZ3749" s="6"/>
      <c r="SKA3749" s="6"/>
      <c r="SKB3749" s="6"/>
      <c r="SKC3749" s="6"/>
      <c r="SKD3749" s="6"/>
      <c r="SKE3749" s="6"/>
      <c r="SKF3749" s="6"/>
      <c r="SKG3749" s="6"/>
      <c r="SKH3749" s="6"/>
      <c r="SKI3749" s="6"/>
      <c r="SKJ3749" s="6"/>
      <c r="SKK3749" s="6"/>
      <c r="SKL3749" s="6"/>
      <c r="SKM3749" s="6"/>
      <c r="SKN3749" s="6"/>
      <c r="SKO3749" s="6"/>
      <c r="SKP3749" s="6"/>
      <c r="SKQ3749" s="6"/>
      <c r="SKR3749" s="6"/>
      <c r="SKS3749" s="6"/>
      <c r="SKT3749" s="6"/>
      <c r="SKU3749" s="6"/>
      <c r="SKV3749" s="6"/>
      <c r="SKW3749" s="6"/>
      <c r="SKX3749" s="6"/>
      <c r="SKY3749" s="6"/>
      <c r="SKZ3749" s="6"/>
      <c r="SLA3749" s="6"/>
      <c r="SLB3749" s="6"/>
      <c r="SLC3749" s="6"/>
      <c r="SLD3749" s="6"/>
      <c r="SLE3749" s="6"/>
      <c r="SLF3749" s="6"/>
      <c r="SLG3749" s="6"/>
      <c r="SLH3749" s="6"/>
      <c r="SLI3749" s="6"/>
      <c r="SLJ3749" s="6"/>
      <c r="SLK3749" s="6"/>
      <c r="SLL3749" s="6"/>
      <c r="SLM3749" s="6"/>
      <c r="SLN3749" s="6"/>
      <c r="SLO3749" s="6"/>
      <c r="SLP3749" s="6"/>
      <c r="SLQ3749" s="6"/>
      <c r="SLR3749" s="6"/>
      <c r="SLS3749" s="6"/>
      <c r="SLT3749" s="6"/>
      <c r="SLU3749" s="6"/>
      <c r="SLV3749" s="6"/>
      <c r="SLW3749" s="6"/>
      <c r="SLX3749" s="6"/>
      <c r="SLY3749" s="6"/>
      <c r="SLZ3749" s="6"/>
      <c r="SMA3749" s="6"/>
      <c r="SMB3749" s="6"/>
      <c r="SMC3749" s="6"/>
      <c r="SMD3749" s="6"/>
      <c r="SME3749" s="6"/>
      <c r="SMF3749" s="6"/>
      <c r="SMG3749" s="6"/>
      <c r="SMH3749" s="6"/>
      <c r="SMI3749" s="6"/>
      <c r="SMJ3749" s="6"/>
      <c r="SMK3749" s="6"/>
      <c r="SML3749" s="6"/>
      <c r="SMM3749" s="6"/>
      <c r="SMN3749" s="6"/>
      <c r="SMO3749" s="6"/>
      <c r="SMP3749" s="6"/>
      <c r="SMQ3749" s="6"/>
      <c r="SMR3749" s="6"/>
      <c r="SMS3749" s="6"/>
      <c r="SMT3749" s="6"/>
      <c r="SMU3749" s="6"/>
      <c r="SMV3749" s="6"/>
      <c r="SMW3749" s="6"/>
      <c r="SMX3749" s="6"/>
      <c r="SMY3749" s="6"/>
      <c r="SMZ3749" s="6"/>
      <c r="SNA3749" s="6"/>
      <c r="SNB3749" s="6"/>
      <c r="SNC3749" s="6"/>
      <c r="SND3749" s="6"/>
      <c r="SNE3749" s="6"/>
      <c r="SNF3749" s="6"/>
      <c r="SNG3749" s="6"/>
      <c r="SNH3749" s="6"/>
      <c r="SNI3749" s="6"/>
      <c r="SNJ3749" s="6"/>
      <c r="SNK3749" s="6"/>
      <c r="SNL3749" s="6"/>
      <c r="SNM3749" s="6"/>
      <c r="SNN3749" s="6"/>
      <c r="SNO3749" s="6"/>
      <c r="SNP3749" s="6"/>
      <c r="SNQ3749" s="6"/>
      <c r="SNR3749" s="6"/>
      <c r="SNS3749" s="6"/>
      <c r="SNT3749" s="6"/>
      <c r="SNU3749" s="6"/>
      <c r="SNV3749" s="6"/>
      <c r="SNW3749" s="6"/>
      <c r="SNX3749" s="6"/>
      <c r="SNY3749" s="6"/>
      <c r="SNZ3749" s="6"/>
      <c r="SOA3749" s="6"/>
      <c r="SOB3749" s="6"/>
      <c r="SOC3749" s="6"/>
      <c r="SOD3749" s="6"/>
      <c r="SOE3749" s="6"/>
      <c r="SOF3749" s="6"/>
      <c r="SOG3749" s="6"/>
      <c r="SOH3749" s="6"/>
      <c r="SOI3749" s="6"/>
      <c r="SOJ3749" s="6"/>
      <c r="SOK3749" s="6"/>
      <c r="SOL3749" s="6"/>
      <c r="SOM3749" s="6"/>
      <c r="SON3749" s="6"/>
      <c r="SOO3749" s="6"/>
      <c r="SOP3749" s="6"/>
      <c r="SOQ3749" s="6"/>
      <c r="SOR3749" s="6"/>
      <c r="SOS3749" s="6"/>
      <c r="SOT3749" s="6"/>
      <c r="SOU3749" s="6"/>
      <c r="SOV3749" s="6"/>
      <c r="SOW3749" s="6"/>
      <c r="SOX3749" s="6"/>
      <c r="SOY3749" s="6"/>
      <c r="SOZ3749" s="6"/>
      <c r="SPA3749" s="6"/>
      <c r="SPB3749" s="6"/>
      <c r="SPC3749" s="6"/>
      <c r="SPD3749" s="6"/>
      <c r="SPE3749" s="6"/>
      <c r="SPF3749" s="6"/>
      <c r="SPG3749" s="6"/>
      <c r="SPH3749" s="6"/>
      <c r="SPI3749" s="6"/>
      <c r="SPJ3749" s="6"/>
      <c r="SPK3749" s="6"/>
      <c r="SPL3749" s="6"/>
      <c r="SPM3749" s="6"/>
      <c r="SPN3749" s="6"/>
      <c r="SPO3749" s="6"/>
      <c r="SPP3749" s="6"/>
      <c r="SPQ3749" s="6"/>
      <c r="SPR3749" s="6"/>
      <c r="SPS3749" s="6"/>
      <c r="SPT3749" s="6"/>
      <c r="SPU3749" s="6"/>
      <c r="SPV3749" s="6"/>
      <c r="SPW3749" s="6"/>
      <c r="SPX3749" s="6"/>
      <c r="SPY3749" s="6"/>
      <c r="SPZ3749" s="6"/>
      <c r="SQA3749" s="6"/>
      <c r="SQB3749" s="6"/>
      <c r="SQC3749" s="6"/>
      <c r="SQD3749" s="6"/>
      <c r="SQE3749" s="6"/>
      <c r="SQF3749" s="6"/>
      <c r="SQG3749" s="6"/>
      <c r="SQH3749" s="6"/>
      <c r="SQI3749" s="6"/>
      <c r="SQJ3749" s="6"/>
      <c r="SQK3749" s="6"/>
      <c r="SQL3749" s="6"/>
      <c r="SQM3749" s="6"/>
      <c r="SQN3749" s="6"/>
      <c r="SQO3749" s="6"/>
      <c r="SQP3749" s="6"/>
      <c r="SQQ3749" s="6"/>
      <c r="SQR3749" s="6"/>
      <c r="SQS3749" s="6"/>
      <c r="SQT3749" s="6"/>
      <c r="SQU3749" s="6"/>
      <c r="SQV3749" s="6"/>
      <c r="SQW3749" s="6"/>
      <c r="SQX3749" s="6"/>
      <c r="SQY3749" s="6"/>
      <c r="SQZ3749" s="6"/>
      <c r="SRA3749" s="6"/>
      <c r="SRB3749" s="6"/>
      <c r="SRC3749" s="6"/>
      <c r="SRD3749" s="6"/>
      <c r="SRE3749" s="6"/>
      <c r="SRF3749" s="6"/>
      <c r="SRG3749" s="6"/>
      <c r="SRH3749" s="6"/>
      <c r="SRI3749" s="6"/>
      <c r="SRJ3749" s="6"/>
      <c r="SRK3749" s="6"/>
      <c r="SRL3749" s="6"/>
      <c r="SRM3749" s="6"/>
      <c r="SRN3749" s="6"/>
      <c r="SRO3749" s="6"/>
      <c r="SRP3749" s="6"/>
      <c r="SRQ3749" s="6"/>
      <c r="SRR3749" s="6"/>
      <c r="SRS3749" s="6"/>
      <c r="SRT3749" s="6"/>
      <c r="SRU3749" s="6"/>
      <c r="SRV3749" s="6"/>
      <c r="SRW3749" s="6"/>
      <c r="SRX3749" s="6"/>
      <c r="SRY3749" s="6"/>
      <c r="SRZ3749" s="6"/>
      <c r="SSA3749" s="6"/>
      <c r="SSB3749" s="6"/>
      <c r="SSC3749" s="6"/>
      <c r="SSD3749" s="6"/>
      <c r="SSE3749" s="6"/>
      <c r="SSF3749" s="6"/>
      <c r="SSG3749" s="6"/>
      <c r="SSH3749" s="6"/>
      <c r="SSI3749" s="6"/>
      <c r="SSJ3749" s="6"/>
      <c r="SSK3749" s="6"/>
      <c r="SSL3749" s="6"/>
      <c r="SSM3749" s="6"/>
      <c r="SSN3749" s="6"/>
      <c r="SSO3749" s="6"/>
      <c r="SSP3749" s="6"/>
      <c r="SSQ3749" s="6"/>
      <c r="SSR3749" s="6"/>
      <c r="SSS3749" s="6"/>
      <c r="SST3749" s="6"/>
      <c r="SSU3749" s="6"/>
      <c r="SSV3749" s="6"/>
      <c r="SSW3749" s="6"/>
      <c r="SSX3749" s="6"/>
      <c r="SSY3749" s="6"/>
      <c r="SSZ3749" s="6"/>
      <c r="STA3749" s="6"/>
      <c r="STB3749" s="6"/>
      <c r="STC3749" s="6"/>
      <c r="STD3749" s="6"/>
      <c r="STE3749" s="6"/>
      <c r="STF3749" s="6"/>
      <c r="STG3749" s="6"/>
      <c r="STH3749" s="6"/>
      <c r="STI3749" s="6"/>
      <c r="STJ3749" s="6"/>
      <c r="STK3749" s="6"/>
      <c r="STL3749" s="6"/>
      <c r="STM3749" s="6"/>
      <c r="STN3749" s="6"/>
      <c r="STO3749" s="6"/>
      <c r="STP3749" s="6"/>
      <c r="STQ3749" s="6"/>
      <c r="STR3749" s="6"/>
      <c r="STS3749" s="6"/>
      <c r="STT3749" s="6"/>
      <c r="STU3749" s="6"/>
      <c r="STV3749" s="6"/>
      <c r="STW3749" s="6"/>
      <c r="STX3749" s="6"/>
      <c r="STY3749" s="6"/>
      <c r="STZ3749" s="6"/>
      <c r="SUA3749" s="6"/>
      <c r="SUB3749" s="6"/>
      <c r="SUC3749" s="6"/>
      <c r="SUD3749" s="6"/>
      <c r="SUE3749" s="6"/>
      <c r="SUF3749" s="6"/>
      <c r="SUG3749" s="6"/>
      <c r="SUH3749" s="6"/>
      <c r="SUI3749" s="6"/>
      <c r="SUJ3749" s="6"/>
      <c r="SUK3749" s="6"/>
      <c r="SUL3749" s="6"/>
      <c r="SUM3749" s="6"/>
      <c r="SUN3749" s="6"/>
      <c r="SUO3749" s="6"/>
      <c r="SUP3749" s="6"/>
      <c r="SUQ3749" s="6"/>
      <c r="SUR3749" s="6"/>
      <c r="SUS3749" s="6"/>
      <c r="SUT3749" s="6"/>
      <c r="SUU3749" s="6"/>
      <c r="SUV3749" s="6"/>
      <c r="SUW3749" s="6"/>
      <c r="SUX3749" s="6"/>
      <c r="SUY3749" s="6"/>
      <c r="SUZ3749" s="6"/>
      <c r="SVA3749" s="6"/>
      <c r="SVB3749" s="6"/>
      <c r="SVC3749" s="6"/>
      <c r="SVD3749" s="6"/>
      <c r="SVE3749" s="6"/>
      <c r="SVF3749" s="6"/>
      <c r="SVG3749" s="6"/>
      <c r="SVH3749" s="6"/>
      <c r="SVI3749" s="6"/>
      <c r="SVJ3749" s="6"/>
      <c r="SVK3749" s="6"/>
      <c r="SVL3749" s="6"/>
      <c r="SVM3749" s="6"/>
      <c r="SVN3749" s="6"/>
      <c r="SVO3749" s="6"/>
      <c r="SVP3749" s="6"/>
      <c r="SVQ3749" s="6"/>
      <c r="SVR3749" s="6"/>
      <c r="SVS3749" s="6"/>
      <c r="SVT3749" s="6"/>
      <c r="SVU3749" s="6"/>
      <c r="SVV3749" s="6"/>
      <c r="SVW3749" s="6"/>
      <c r="SVX3749" s="6"/>
      <c r="SVY3749" s="6"/>
      <c r="SVZ3749" s="6"/>
      <c r="SWA3749" s="6"/>
      <c r="SWB3749" s="6"/>
      <c r="SWC3749" s="6"/>
      <c r="SWD3749" s="6"/>
      <c r="SWE3749" s="6"/>
      <c r="SWF3749" s="6"/>
      <c r="SWG3749" s="6"/>
      <c r="SWH3749" s="6"/>
      <c r="SWI3749" s="6"/>
      <c r="SWJ3749" s="6"/>
      <c r="SWK3749" s="6"/>
      <c r="SWL3749" s="6"/>
      <c r="SWM3749" s="6"/>
      <c r="SWN3749" s="6"/>
      <c r="SWO3749" s="6"/>
      <c r="SWP3749" s="6"/>
      <c r="SWQ3749" s="6"/>
      <c r="SWR3749" s="6"/>
      <c r="SWS3749" s="6"/>
      <c r="SWT3749" s="6"/>
      <c r="SWU3749" s="6"/>
      <c r="SWV3749" s="6"/>
      <c r="SWW3749" s="6"/>
      <c r="SWX3749" s="6"/>
      <c r="SWY3749" s="6"/>
      <c r="SWZ3749" s="6"/>
      <c r="SXA3749" s="6"/>
      <c r="SXB3749" s="6"/>
      <c r="SXC3749" s="6"/>
      <c r="SXD3749" s="6"/>
      <c r="SXE3749" s="6"/>
      <c r="SXF3749" s="6"/>
      <c r="SXG3749" s="6"/>
      <c r="SXH3749" s="6"/>
      <c r="SXI3749" s="6"/>
      <c r="SXJ3749" s="6"/>
      <c r="SXK3749" s="6"/>
      <c r="SXL3749" s="6"/>
      <c r="SXM3749" s="6"/>
      <c r="SXN3749" s="6"/>
      <c r="SXO3749" s="6"/>
      <c r="SXP3749" s="6"/>
      <c r="SXQ3749" s="6"/>
      <c r="SXR3749" s="6"/>
      <c r="SXS3749" s="6"/>
      <c r="SXT3749" s="6"/>
      <c r="SXU3749" s="6"/>
      <c r="SXV3749" s="6"/>
      <c r="SXW3749" s="6"/>
      <c r="SXX3749" s="6"/>
      <c r="SXY3749" s="6"/>
      <c r="SXZ3749" s="6"/>
      <c r="SYA3749" s="6"/>
      <c r="SYB3749" s="6"/>
      <c r="SYC3749" s="6"/>
      <c r="SYD3749" s="6"/>
      <c r="SYE3749" s="6"/>
      <c r="SYF3749" s="6"/>
      <c r="SYG3749" s="6"/>
      <c r="SYH3749" s="6"/>
      <c r="SYI3749" s="6"/>
      <c r="SYJ3749" s="6"/>
      <c r="SYK3749" s="6"/>
      <c r="SYL3749" s="6"/>
      <c r="SYM3749" s="6"/>
      <c r="SYN3749" s="6"/>
      <c r="SYO3749" s="6"/>
      <c r="SYP3749" s="6"/>
      <c r="SYQ3749" s="6"/>
      <c r="SYR3749" s="6"/>
      <c r="SYS3749" s="6"/>
      <c r="SYT3749" s="6"/>
      <c r="SYU3749" s="6"/>
      <c r="SYV3749" s="6"/>
      <c r="SYW3749" s="6"/>
      <c r="SYX3749" s="6"/>
      <c r="SYY3749" s="6"/>
      <c r="SYZ3749" s="6"/>
      <c r="SZA3749" s="6"/>
      <c r="SZB3749" s="6"/>
      <c r="SZC3749" s="6"/>
      <c r="SZD3749" s="6"/>
      <c r="SZE3749" s="6"/>
      <c r="SZF3749" s="6"/>
      <c r="SZG3749" s="6"/>
      <c r="SZH3749" s="6"/>
      <c r="SZI3749" s="6"/>
      <c r="SZJ3749" s="6"/>
      <c r="SZK3749" s="6"/>
      <c r="SZL3749" s="6"/>
      <c r="SZM3749" s="6"/>
      <c r="SZN3749" s="6"/>
      <c r="SZO3749" s="6"/>
      <c r="SZP3749" s="6"/>
      <c r="SZQ3749" s="6"/>
      <c r="SZR3749" s="6"/>
      <c r="SZS3749" s="6"/>
      <c r="SZT3749" s="6"/>
      <c r="SZU3749" s="6"/>
      <c r="SZV3749" s="6"/>
      <c r="SZW3749" s="6"/>
      <c r="SZX3749" s="6"/>
      <c r="SZY3749" s="6"/>
      <c r="SZZ3749" s="6"/>
      <c r="TAA3749" s="6"/>
      <c r="TAB3749" s="6"/>
      <c r="TAC3749" s="6"/>
      <c r="TAD3749" s="6"/>
      <c r="TAE3749" s="6"/>
      <c r="TAF3749" s="6"/>
      <c r="TAG3749" s="6"/>
      <c r="TAH3749" s="6"/>
      <c r="TAI3749" s="6"/>
      <c r="TAJ3749" s="6"/>
      <c r="TAK3749" s="6"/>
      <c r="TAL3749" s="6"/>
      <c r="TAM3749" s="6"/>
      <c r="TAN3749" s="6"/>
      <c r="TAO3749" s="6"/>
      <c r="TAP3749" s="6"/>
      <c r="TAQ3749" s="6"/>
      <c r="TAR3749" s="6"/>
      <c r="TAS3749" s="6"/>
      <c r="TAT3749" s="6"/>
      <c r="TAU3749" s="6"/>
      <c r="TAV3749" s="6"/>
      <c r="TAW3749" s="6"/>
      <c r="TAX3749" s="6"/>
      <c r="TAY3749" s="6"/>
      <c r="TAZ3749" s="6"/>
      <c r="TBA3749" s="6"/>
      <c r="TBB3749" s="6"/>
      <c r="TBC3749" s="6"/>
      <c r="TBD3749" s="6"/>
      <c r="TBE3749" s="6"/>
      <c r="TBF3749" s="6"/>
      <c r="TBG3749" s="6"/>
      <c r="TBH3749" s="6"/>
      <c r="TBI3749" s="6"/>
      <c r="TBJ3749" s="6"/>
      <c r="TBK3749" s="6"/>
      <c r="TBL3749" s="6"/>
      <c r="TBM3749" s="6"/>
      <c r="TBN3749" s="6"/>
      <c r="TBO3749" s="6"/>
      <c r="TBP3749" s="6"/>
      <c r="TBQ3749" s="6"/>
      <c r="TBR3749" s="6"/>
      <c r="TBS3749" s="6"/>
      <c r="TBT3749" s="6"/>
      <c r="TBU3749" s="6"/>
      <c r="TBV3749" s="6"/>
      <c r="TBW3749" s="6"/>
      <c r="TBX3749" s="6"/>
      <c r="TBY3749" s="6"/>
      <c r="TBZ3749" s="6"/>
      <c r="TCA3749" s="6"/>
      <c r="TCB3749" s="6"/>
      <c r="TCC3749" s="6"/>
      <c r="TCD3749" s="6"/>
      <c r="TCE3749" s="6"/>
      <c r="TCF3749" s="6"/>
      <c r="TCG3749" s="6"/>
      <c r="TCH3749" s="6"/>
      <c r="TCI3749" s="6"/>
      <c r="TCJ3749" s="6"/>
      <c r="TCK3749" s="6"/>
      <c r="TCL3749" s="6"/>
      <c r="TCM3749" s="6"/>
      <c r="TCN3749" s="6"/>
      <c r="TCO3749" s="6"/>
      <c r="TCP3749" s="6"/>
      <c r="TCQ3749" s="6"/>
      <c r="TCR3749" s="6"/>
      <c r="TCS3749" s="6"/>
      <c r="TCT3749" s="6"/>
      <c r="TCU3749" s="6"/>
      <c r="TCV3749" s="6"/>
      <c r="TCW3749" s="6"/>
      <c r="TCX3749" s="6"/>
      <c r="TCY3749" s="6"/>
      <c r="TCZ3749" s="6"/>
      <c r="TDA3749" s="6"/>
      <c r="TDB3749" s="6"/>
      <c r="TDC3749" s="6"/>
      <c r="TDD3749" s="6"/>
      <c r="TDE3749" s="6"/>
      <c r="TDF3749" s="6"/>
      <c r="TDG3749" s="6"/>
      <c r="TDH3749" s="6"/>
      <c r="TDI3749" s="6"/>
      <c r="TDJ3749" s="6"/>
      <c r="TDK3749" s="6"/>
      <c r="TDL3749" s="6"/>
      <c r="TDM3749" s="6"/>
      <c r="TDN3749" s="6"/>
      <c r="TDO3749" s="6"/>
      <c r="TDP3749" s="6"/>
      <c r="TDQ3749" s="6"/>
      <c r="TDR3749" s="6"/>
      <c r="TDS3749" s="6"/>
      <c r="TDT3749" s="6"/>
      <c r="TDU3749" s="6"/>
      <c r="TDV3749" s="6"/>
      <c r="TDW3749" s="6"/>
      <c r="TDX3749" s="6"/>
      <c r="TDY3749" s="6"/>
      <c r="TDZ3749" s="6"/>
      <c r="TEA3749" s="6"/>
      <c r="TEB3749" s="6"/>
      <c r="TEC3749" s="6"/>
      <c r="TED3749" s="6"/>
      <c r="TEE3749" s="6"/>
      <c r="TEF3749" s="6"/>
      <c r="TEG3749" s="6"/>
      <c r="TEH3749" s="6"/>
      <c r="TEI3749" s="6"/>
      <c r="TEJ3749" s="6"/>
      <c r="TEK3749" s="6"/>
      <c r="TEL3749" s="6"/>
      <c r="TEM3749" s="6"/>
      <c r="TEN3749" s="6"/>
      <c r="TEO3749" s="6"/>
      <c r="TEP3749" s="6"/>
      <c r="TEQ3749" s="6"/>
      <c r="TER3749" s="6"/>
      <c r="TES3749" s="6"/>
      <c r="TET3749" s="6"/>
      <c r="TEU3749" s="6"/>
      <c r="TEV3749" s="6"/>
      <c r="TEW3749" s="6"/>
      <c r="TEX3749" s="6"/>
      <c r="TEY3749" s="6"/>
      <c r="TEZ3749" s="6"/>
      <c r="TFA3749" s="6"/>
      <c r="TFB3749" s="6"/>
      <c r="TFC3749" s="6"/>
      <c r="TFD3749" s="6"/>
      <c r="TFE3749" s="6"/>
      <c r="TFF3749" s="6"/>
      <c r="TFG3749" s="6"/>
      <c r="TFH3749" s="6"/>
      <c r="TFI3749" s="6"/>
      <c r="TFJ3749" s="6"/>
      <c r="TFK3749" s="6"/>
      <c r="TFL3749" s="6"/>
      <c r="TFM3749" s="6"/>
      <c r="TFN3749" s="6"/>
      <c r="TFO3749" s="6"/>
      <c r="TFP3749" s="6"/>
      <c r="TFQ3749" s="6"/>
      <c r="TFR3749" s="6"/>
      <c r="TFS3749" s="6"/>
      <c r="TFT3749" s="6"/>
      <c r="TFU3749" s="6"/>
      <c r="TFV3749" s="6"/>
      <c r="TFW3749" s="6"/>
      <c r="TFX3749" s="6"/>
      <c r="TFY3749" s="6"/>
      <c r="TFZ3749" s="6"/>
      <c r="TGA3749" s="6"/>
      <c r="TGB3749" s="6"/>
      <c r="TGC3749" s="6"/>
      <c r="TGD3749" s="6"/>
      <c r="TGE3749" s="6"/>
      <c r="TGF3749" s="6"/>
      <c r="TGG3749" s="6"/>
      <c r="TGH3749" s="6"/>
      <c r="TGI3749" s="6"/>
      <c r="TGJ3749" s="6"/>
      <c r="TGK3749" s="6"/>
      <c r="TGL3749" s="6"/>
      <c r="TGM3749" s="6"/>
      <c r="TGN3749" s="6"/>
      <c r="TGO3749" s="6"/>
      <c r="TGP3749" s="6"/>
      <c r="TGQ3749" s="6"/>
      <c r="TGR3749" s="6"/>
      <c r="TGS3749" s="6"/>
      <c r="TGT3749" s="6"/>
      <c r="TGU3749" s="6"/>
      <c r="TGV3749" s="6"/>
      <c r="TGW3749" s="6"/>
      <c r="TGX3749" s="6"/>
      <c r="TGY3749" s="6"/>
      <c r="TGZ3749" s="6"/>
      <c r="THA3749" s="6"/>
      <c r="THB3749" s="6"/>
      <c r="THC3749" s="6"/>
      <c r="THD3749" s="6"/>
      <c r="THE3749" s="6"/>
      <c r="THF3749" s="6"/>
      <c r="THG3749" s="6"/>
      <c r="THH3749" s="6"/>
      <c r="THI3749" s="6"/>
      <c r="THJ3749" s="6"/>
      <c r="THK3749" s="6"/>
      <c r="THL3749" s="6"/>
      <c r="THM3749" s="6"/>
      <c r="THN3749" s="6"/>
      <c r="THO3749" s="6"/>
      <c r="THP3749" s="6"/>
      <c r="THQ3749" s="6"/>
      <c r="THR3749" s="6"/>
      <c r="THS3749" s="6"/>
      <c r="THT3749" s="6"/>
      <c r="THU3749" s="6"/>
      <c r="THV3749" s="6"/>
      <c r="THW3749" s="6"/>
      <c r="THX3749" s="6"/>
      <c r="THY3749" s="6"/>
      <c r="THZ3749" s="6"/>
      <c r="TIA3749" s="6"/>
      <c r="TIB3749" s="6"/>
      <c r="TIC3749" s="6"/>
      <c r="TID3749" s="6"/>
      <c r="TIE3749" s="6"/>
      <c r="TIF3749" s="6"/>
      <c r="TIG3749" s="6"/>
      <c r="TIH3749" s="6"/>
      <c r="TII3749" s="6"/>
      <c r="TIJ3749" s="6"/>
      <c r="TIK3749" s="6"/>
      <c r="TIL3749" s="6"/>
      <c r="TIM3749" s="6"/>
      <c r="TIN3749" s="6"/>
      <c r="TIO3749" s="6"/>
      <c r="TIP3749" s="6"/>
      <c r="TIQ3749" s="6"/>
      <c r="TIR3749" s="6"/>
      <c r="TIS3749" s="6"/>
      <c r="TIT3749" s="6"/>
      <c r="TIU3749" s="6"/>
      <c r="TIV3749" s="6"/>
      <c r="TIW3749" s="6"/>
      <c r="TIX3749" s="6"/>
      <c r="TIY3749" s="6"/>
      <c r="TIZ3749" s="6"/>
      <c r="TJA3749" s="6"/>
      <c r="TJB3749" s="6"/>
      <c r="TJC3749" s="6"/>
      <c r="TJD3749" s="6"/>
      <c r="TJE3749" s="6"/>
      <c r="TJF3749" s="6"/>
      <c r="TJG3749" s="6"/>
      <c r="TJH3749" s="6"/>
      <c r="TJI3749" s="6"/>
      <c r="TJJ3749" s="6"/>
      <c r="TJK3749" s="6"/>
      <c r="TJL3749" s="6"/>
      <c r="TJM3749" s="6"/>
      <c r="TJN3749" s="6"/>
      <c r="TJO3749" s="6"/>
      <c r="TJP3749" s="6"/>
      <c r="TJQ3749" s="6"/>
      <c r="TJR3749" s="6"/>
      <c r="TJS3749" s="6"/>
      <c r="TJT3749" s="6"/>
      <c r="TJU3749" s="6"/>
      <c r="TJV3749" s="6"/>
      <c r="TJW3749" s="6"/>
      <c r="TJX3749" s="6"/>
      <c r="TJY3749" s="6"/>
      <c r="TJZ3749" s="6"/>
      <c r="TKA3749" s="6"/>
      <c r="TKB3749" s="6"/>
      <c r="TKC3749" s="6"/>
      <c r="TKD3749" s="6"/>
      <c r="TKE3749" s="6"/>
      <c r="TKF3749" s="6"/>
      <c r="TKG3749" s="6"/>
      <c r="TKH3749" s="6"/>
      <c r="TKI3749" s="6"/>
      <c r="TKJ3749" s="6"/>
      <c r="TKK3749" s="6"/>
      <c r="TKL3749" s="6"/>
      <c r="TKM3749" s="6"/>
      <c r="TKN3749" s="6"/>
      <c r="TKO3749" s="6"/>
      <c r="TKP3749" s="6"/>
      <c r="TKQ3749" s="6"/>
      <c r="TKR3749" s="6"/>
      <c r="TKS3749" s="6"/>
      <c r="TKT3749" s="6"/>
      <c r="TKU3749" s="6"/>
      <c r="TKV3749" s="6"/>
      <c r="TKW3749" s="6"/>
      <c r="TKX3749" s="6"/>
      <c r="TKY3749" s="6"/>
      <c r="TKZ3749" s="6"/>
      <c r="TLA3749" s="6"/>
      <c r="TLB3749" s="6"/>
      <c r="TLC3749" s="6"/>
      <c r="TLD3749" s="6"/>
      <c r="TLE3749" s="6"/>
      <c r="TLF3749" s="6"/>
      <c r="TLG3749" s="6"/>
      <c r="TLH3749" s="6"/>
      <c r="TLI3749" s="6"/>
      <c r="TLJ3749" s="6"/>
      <c r="TLK3749" s="6"/>
      <c r="TLL3749" s="6"/>
      <c r="TLM3749" s="6"/>
      <c r="TLN3749" s="6"/>
      <c r="TLO3749" s="6"/>
      <c r="TLP3749" s="6"/>
      <c r="TLQ3749" s="6"/>
      <c r="TLR3749" s="6"/>
      <c r="TLS3749" s="6"/>
      <c r="TLT3749" s="6"/>
      <c r="TLU3749" s="6"/>
      <c r="TLV3749" s="6"/>
      <c r="TLW3749" s="6"/>
      <c r="TLX3749" s="6"/>
      <c r="TLY3749" s="6"/>
      <c r="TLZ3749" s="6"/>
      <c r="TMA3749" s="6"/>
      <c r="TMB3749" s="6"/>
      <c r="TMC3749" s="6"/>
      <c r="TMD3749" s="6"/>
      <c r="TME3749" s="6"/>
      <c r="TMF3749" s="6"/>
      <c r="TMG3749" s="6"/>
      <c r="TMH3749" s="6"/>
      <c r="TMI3749" s="6"/>
      <c r="TMJ3749" s="6"/>
      <c r="TMK3749" s="6"/>
      <c r="TML3749" s="6"/>
      <c r="TMM3749" s="6"/>
      <c r="TMN3749" s="6"/>
      <c r="TMO3749" s="6"/>
      <c r="TMP3749" s="6"/>
      <c r="TMQ3749" s="6"/>
      <c r="TMR3749" s="6"/>
      <c r="TMS3749" s="6"/>
      <c r="TMT3749" s="6"/>
      <c r="TMU3749" s="6"/>
      <c r="TMV3749" s="6"/>
      <c r="TMW3749" s="6"/>
      <c r="TMX3749" s="6"/>
      <c r="TMY3749" s="6"/>
      <c r="TMZ3749" s="6"/>
      <c r="TNA3749" s="6"/>
      <c r="TNB3749" s="6"/>
      <c r="TNC3749" s="6"/>
      <c r="TND3749" s="6"/>
      <c r="TNE3749" s="6"/>
      <c r="TNF3749" s="6"/>
      <c r="TNG3749" s="6"/>
      <c r="TNH3749" s="6"/>
      <c r="TNI3749" s="6"/>
      <c r="TNJ3749" s="6"/>
      <c r="TNK3749" s="6"/>
      <c r="TNL3749" s="6"/>
      <c r="TNM3749" s="6"/>
      <c r="TNN3749" s="6"/>
      <c r="TNO3749" s="6"/>
      <c r="TNP3749" s="6"/>
      <c r="TNQ3749" s="6"/>
      <c r="TNR3749" s="6"/>
      <c r="TNS3749" s="6"/>
      <c r="TNT3749" s="6"/>
      <c r="TNU3749" s="6"/>
      <c r="TNV3749" s="6"/>
      <c r="TNW3749" s="6"/>
      <c r="TNX3749" s="6"/>
      <c r="TNY3749" s="6"/>
      <c r="TNZ3749" s="6"/>
      <c r="TOA3749" s="6"/>
      <c r="TOB3749" s="6"/>
      <c r="TOC3749" s="6"/>
      <c r="TOD3749" s="6"/>
      <c r="TOE3749" s="6"/>
      <c r="TOF3749" s="6"/>
      <c r="TOG3749" s="6"/>
      <c r="TOH3749" s="6"/>
      <c r="TOI3749" s="6"/>
      <c r="TOJ3749" s="6"/>
      <c r="TOK3749" s="6"/>
      <c r="TOL3749" s="6"/>
      <c r="TOM3749" s="6"/>
      <c r="TON3749" s="6"/>
      <c r="TOO3749" s="6"/>
      <c r="TOP3749" s="6"/>
      <c r="TOQ3749" s="6"/>
      <c r="TOR3749" s="6"/>
      <c r="TOS3749" s="6"/>
      <c r="TOT3749" s="6"/>
      <c r="TOU3749" s="6"/>
      <c r="TOV3749" s="6"/>
      <c r="TOW3749" s="6"/>
      <c r="TOX3749" s="6"/>
      <c r="TOY3749" s="6"/>
      <c r="TOZ3749" s="6"/>
      <c r="TPA3749" s="6"/>
      <c r="TPB3749" s="6"/>
      <c r="TPC3749" s="6"/>
      <c r="TPD3749" s="6"/>
      <c r="TPE3749" s="6"/>
      <c r="TPF3749" s="6"/>
      <c r="TPG3749" s="6"/>
      <c r="TPH3749" s="6"/>
      <c r="TPI3749" s="6"/>
      <c r="TPJ3749" s="6"/>
      <c r="TPK3749" s="6"/>
      <c r="TPL3749" s="6"/>
      <c r="TPM3749" s="6"/>
      <c r="TPN3749" s="6"/>
      <c r="TPO3749" s="6"/>
      <c r="TPP3749" s="6"/>
      <c r="TPQ3749" s="6"/>
      <c r="TPR3749" s="6"/>
      <c r="TPS3749" s="6"/>
      <c r="TPT3749" s="6"/>
      <c r="TPU3749" s="6"/>
      <c r="TPV3749" s="6"/>
      <c r="TPW3749" s="6"/>
      <c r="TPX3749" s="6"/>
      <c r="TPY3749" s="6"/>
      <c r="TPZ3749" s="6"/>
      <c r="TQA3749" s="6"/>
      <c r="TQB3749" s="6"/>
      <c r="TQC3749" s="6"/>
      <c r="TQD3749" s="6"/>
      <c r="TQE3749" s="6"/>
      <c r="TQF3749" s="6"/>
      <c r="TQG3749" s="6"/>
      <c r="TQH3749" s="6"/>
      <c r="TQI3749" s="6"/>
      <c r="TQJ3749" s="6"/>
      <c r="TQK3749" s="6"/>
      <c r="TQL3749" s="6"/>
      <c r="TQM3749" s="6"/>
      <c r="TQN3749" s="6"/>
      <c r="TQO3749" s="6"/>
      <c r="TQP3749" s="6"/>
      <c r="TQQ3749" s="6"/>
      <c r="TQR3749" s="6"/>
      <c r="TQS3749" s="6"/>
      <c r="TQT3749" s="6"/>
      <c r="TQU3749" s="6"/>
      <c r="TQV3749" s="6"/>
      <c r="TQW3749" s="6"/>
      <c r="TQX3749" s="6"/>
      <c r="TQY3749" s="6"/>
      <c r="TQZ3749" s="6"/>
      <c r="TRA3749" s="6"/>
      <c r="TRB3749" s="6"/>
      <c r="TRC3749" s="6"/>
      <c r="TRD3749" s="6"/>
      <c r="TRE3749" s="6"/>
      <c r="TRF3749" s="6"/>
      <c r="TRG3749" s="6"/>
      <c r="TRH3749" s="6"/>
      <c r="TRI3749" s="6"/>
      <c r="TRJ3749" s="6"/>
      <c r="TRK3749" s="6"/>
      <c r="TRL3749" s="6"/>
      <c r="TRM3749" s="6"/>
      <c r="TRN3749" s="6"/>
      <c r="TRO3749" s="6"/>
      <c r="TRP3749" s="6"/>
      <c r="TRQ3749" s="6"/>
      <c r="TRR3749" s="6"/>
      <c r="TRS3749" s="6"/>
      <c r="TRT3749" s="6"/>
      <c r="TRU3749" s="6"/>
      <c r="TRV3749" s="6"/>
      <c r="TRW3749" s="6"/>
      <c r="TRX3749" s="6"/>
      <c r="TRY3749" s="6"/>
      <c r="TRZ3749" s="6"/>
      <c r="TSA3749" s="6"/>
      <c r="TSB3749" s="6"/>
      <c r="TSC3749" s="6"/>
      <c r="TSD3749" s="6"/>
      <c r="TSE3749" s="6"/>
      <c r="TSF3749" s="6"/>
      <c r="TSG3749" s="6"/>
      <c r="TSH3749" s="6"/>
      <c r="TSI3749" s="6"/>
      <c r="TSJ3749" s="6"/>
      <c r="TSK3749" s="6"/>
      <c r="TSL3749" s="6"/>
      <c r="TSM3749" s="6"/>
      <c r="TSN3749" s="6"/>
      <c r="TSO3749" s="6"/>
      <c r="TSP3749" s="6"/>
      <c r="TSQ3749" s="6"/>
      <c r="TSR3749" s="6"/>
      <c r="TSS3749" s="6"/>
      <c r="TST3749" s="6"/>
      <c r="TSU3749" s="6"/>
      <c r="TSV3749" s="6"/>
      <c r="TSW3749" s="6"/>
      <c r="TSX3749" s="6"/>
      <c r="TSY3749" s="6"/>
      <c r="TSZ3749" s="6"/>
      <c r="TTA3749" s="6"/>
      <c r="TTB3749" s="6"/>
      <c r="TTC3749" s="6"/>
      <c r="TTD3749" s="6"/>
      <c r="TTE3749" s="6"/>
      <c r="TTF3749" s="6"/>
      <c r="TTG3749" s="6"/>
      <c r="TTH3749" s="6"/>
      <c r="TTI3749" s="6"/>
      <c r="TTJ3749" s="6"/>
      <c r="TTK3749" s="6"/>
      <c r="TTL3749" s="6"/>
      <c r="TTM3749" s="6"/>
      <c r="TTN3749" s="6"/>
      <c r="TTO3749" s="6"/>
      <c r="TTP3749" s="6"/>
      <c r="TTQ3749" s="6"/>
      <c r="TTR3749" s="6"/>
      <c r="TTS3749" s="6"/>
      <c r="TTT3749" s="6"/>
      <c r="TTU3749" s="6"/>
      <c r="TTV3749" s="6"/>
      <c r="TTW3749" s="6"/>
      <c r="TTX3749" s="6"/>
      <c r="TTY3749" s="6"/>
      <c r="TTZ3749" s="6"/>
      <c r="TUA3749" s="6"/>
      <c r="TUB3749" s="6"/>
      <c r="TUC3749" s="6"/>
      <c r="TUD3749" s="6"/>
      <c r="TUE3749" s="6"/>
      <c r="TUF3749" s="6"/>
      <c r="TUG3749" s="6"/>
      <c r="TUH3749" s="6"/>
      <c r="TUI3749" s="6"/>
      <c r="TUJ3749" s="6"/>
      <c r="TUK3749" s="6"/>
      <c r="TUL3749" s="6"/>
      <c r="TUM3749" s="6"/>
      <c r="TUN3749" s="6"/>
      <c r="TUO3749" s="6"/>
      <c r="TUP3749" s="6"/>
      <c r="TUQ3749" s="6"/>
      <c r="TUR3749" s="6"/>
      <c r="TUS3749" s="6"/>
      <c r="TUT3749" s="6"/>
      <c r="TUU3749" s="6"/>
      <c r="TUV3749" s="6"/>
      <c r="TUW3749" s="6"/>
      <c r="TUX3749" s="6"/>
      <c r="TUY3749" s="6"/>
      <c r="TUZ3749" s="6"/>
      <c r="TVA3749" s="6"/>
      <c r="TVB3749" s="6"/>
      <c r="TVC3749" s="6"/>
      <c r="TVD3749" s="6"/>
      <c r="TVE3749" s="6"/>
      <c r="TVF3749" s="6"/>
      <c r="TVG3749" s="6"/>
      <c r="TVH3749" s="6"/>
      <c r="TVI3749" s="6"/>
      <c r="TVJ3749" s="6"/>
      <c r="TVK3749" s="6"/>
      <c r="TVL3749" s="6"/>
      <c r="TVM3749" s="6"/>
      <c r="TVN3749" s="6"/>
      <c r="TVO3749" s="6"/>
      <c r="TVP3749" s="6"/>
      <c r="TVQ3749" s="6"/>
      <c r="TVR3749" s="6"/>
      <c r="TVS3749" s="6"/>
      <c r="TVT3749" s="6"/>
      <c r="TVU3749" s="6"/>
      <c r="TVV3749" s="6"/>
      <c r="TVW3749" s="6"/>
      <c r="TVX3749" s="6"/>
      <c r="TVY3749" s="6"/>
      <c r="TVZ3749" s="6"/>
      <c r="TWA3749" s="6"/>
      <c r="TWB3749" s="6"/>
      <c r="TWC3749" s="6"/>
      <c r="TWD3749" s="6"/>
      <c r="TWE3749" s="6"/>
      <c r="TWF3749" s="6"/>
      <c r="TWG3749" s="6"/>
      <c r="TWH3749" s="6"/>
      <c r="TWI3749" s="6"/>
      <c r="TWJ3749" s="6"/>
      <c r="TWK3749" s="6"/>
      <c r="TWL3749" s="6"/>
      <c r="TWM3749" s="6"/>
      <c r="TWN3749" s="6"/>
      <c r="TWO3749" s="6"/>
      <c r="TWP3749" s="6"/>
      <c r="TWQ3749" s="6"/>
      <c r="TWR3749" s="6"/>
      <c r="TWS3749" s="6"/>
      <c r="TWT3749" s="6"/>
      <c r="TWU3749" s="6"/>
      <c r="TWV3749" s="6"/>
      <c r="TWW3749" s="6"/>
      <c r="TWX3749" s="6"/>
      <c r="TWY3749" s="6"/>
      <c r="TWZ3749" s="6"/>
      <c r="TXA3749" s="6"/>
      <c r="TXB3749" s="6"/>
      <c r="TXC3749" s="6"/>
      <c r="TXD3749" s="6"/>
      <c r="TXE3749" s="6"/>
      <c r="TXF3749" s="6"/>
      <c r="TXG3749" s="6"/>
      <c r="TXH3749" s="6"/>
      <c r="TXI3749" s="6"/>
      <c r="TXJ3749" s="6"/>
      <c r="TXK3749" s="6"/>
      <c r="TXL3749" s="6"/>
      <c r="TXM3749" s="6"/>
      <c r="TXN3749" s="6"/>
      <c r="TXO3749" s="6"/>
      <c r="TXP3749" s="6"/>
      <c r="TXQ3749" s="6"/>
      <c r="TXR3749" s="6"/>
      <c r="TXS3749" s="6"/>
      <c r="TXT3749" s="6"/>
      <c r="TXU3749" s="6"/>
      <c r="TXV3749" s="6"/>
      <c r="TXW3749" s="6"/>
      <c r="TXX3749" s="6"/>
      <c r="TXY3749" s="6"/>
      <c r="TXZ3749" s="6"/>
      <c r="TYA3749" s="6"/>
      <c r="TYB3749" s="6"/>
      <c r="TYC3749" s="6"/>
      <c r="TYD3749" s="6"/>
      <c r="TYE3749" s="6"/>
      <c r="TYF3749" s="6"/>
      <c r="TYG3749" s="6"/>
      <c r="TYH3749" s="6"/>
      <c r="TYI3749" s="6"/>
      <c r="TYJ3749" s="6"/>
      <c r="TYK3749" s="6"/>
      <c r="TYL3749" s="6"/>
      <c r="TYM3749" s="6"/>
      <c r="TYN3749" s="6"/>
      <c r="TYO3749" s="6"/>
      <c r="TYP3749" s="6"/>
      <c r="TYQ3749" s="6"/>
      <c r="TYR3749" s="6"/>
      <c r="TYS3749" s="6"/>
      <c r="TYT3749" s="6"/>
      <c r="TYU3749" s="6"/>
      <c r="TYV3749" s="6"/>
      <c r="TYW3749" s="6"/>
      <c r="TYX3749" s="6"/>
      <c r="TYY3749" s="6"/>
      <c r="TYZ3749" s="6"/>
      <c r="TZA3749" s="6"/>
      <c r="TZB3749" s="6"/>
      <c r="TZC3749" s="6"/>
      <c r="TZD3749" s="6"/>
      <c r="TZE3749" s="6"/>
      <c r="TZF3749" s="6"/>
      <c r="TZG3749" s="6"/>
      <c r="TZH3749" s="6"/>
      <c r="TZI3749" s="6"/>
      <c r="TZJ3749" s="6"/>
      <c r="TZK3749" s="6"/>
      <c r="TZL3749" s="6"/>
      <c r="TZM3749" s="6"/>
      <c r="TZN3749" s="6"/>
      <c r="TZO3749" s="6"/>
      <c r="TZP3749" s="6"/>
      <c r="TZQ3749" s="6"/>
      <c r="TZR3749" s="6"/>
      <c r="TZS3749" s="6"/>
      <c r="TZT3749" s="6"/>
      <c r="TZU3749" s="6"/>
      <c r="TZV3749" s="6"/>
      <c r="TZW3749" s="6"/>
      <c r="TZX3749" s="6"/>
      <c r="TZY3749" s="6"/>
      <c r="TZZ3749" s="6"/>
      <c r="UAA3749" s="6"/>
      <c r="UAB3749" s="6"/>
      <c r="UAC3749" s="6"/>
      <c r="UAD3749" s="6"/>
      <c r="UAE3749" s="6"/>
      <c r="UAF3749" s="6"/>
      <c r="UAG3749" s="6"/>
      <c r="UAH3749" s="6"/>
      <c r="UAI3749" s="6"/>
      <c r="UAJ3749" s="6"/>
      <c r="UAK3749" s="6"/>
      <c r="UAL3749" s="6"/>
      <c r="UAM3749" s="6"/>
      <c r="UAN3749" s="6"/>
      <c r="UAO3749" s="6"/>
      <c r="UAP3749" s="6"/>
      <c r="UAQ3749" s="6"/>
      <c r="UAR3749" s="6"/>
      <c r="UAS3749" s="6"/>
      <c r="UAT3749" s="6"/>
      <c r="UAU3749" s="6"/>
      <c r="UAV3749" s="6"/>
      <c r="UAW3749" s="6"/>
      <c r="UAX3749" s="6"/>
      <c r="UAY3749" s="6"/>
      <c r="UAZ3749" s="6"/>
      <c r="UBA3749" s="6"/>
      <c r="UBB3749" s="6"/>
      <c r="UBC3749" s="6"/>
      <c r="UBD3749" s="6"/>
      <c r="UBE3749" s="6"/>
      <c r="UBF3749" s="6"/>
      <c r="UBG3749" s="6"/>
      <c r="UBH3749" s="6"/>
      <c r="UBI3749" s="6"/>
      <c r="UBJ3749" s="6"/>
      <c r="UBK3749" s="6"/>
      <c r="UBL3749" s="6"/>
      <c r="UBM3749" s="6"/>
      <c r="UBN3749" s="6"/>
      <c r="UBO3749" s="6"/>
      <c r="UBP3749" s="6"/>
      <c r="UBQ3749" s="6"/>
      <c r="UBR3749" s="6"/>
      <c r="UBS3749" s="6"/>
      <c r="UBT3749" s="6"/>
      <c r="UBU3749" s="6"/>
      <c r="UBV3749" s="6"/>
      <c r="UBW3749" s="6"/>
      <c r="UBX3749" s="6"/>
      <c r="UBY3749" s="6"/>
      <c r="UBZ3749" s="6"/>
      <c r="UCA3749" s="6"/>
      <c r="UCB3749" s="6"/>
      <c r="UCC3749" s="6"/>
      <c r="UCD3749" s="6"/>
      <c r="UCE3749" s="6"/>
      <c r="UCF3749" s="6"/>
      <c r="UCG3749" s="6"/>
      <c r="UCH3749" s="6"/>
      <c r="UCI3749" s="6"/>
      <c r="UCJ3749" s="6"/>
      <c r="UCK3749" s="6"/>
      <c r="UCL3749" s="6"/>
      <c r="UCM3749" s="6"/>
      <c r="UCN3749" s="6"/>
      <c r="UCO3749" s="6"/>
      <c r="UCP3749" s="6"/>
      <c r="UCQ3749" s="6"/>
      <c r="UCR3749" s="6"/>
      <c r="UCS3749" s="6"/>
      <c r="UCT3749" s="6"/>
      <c r="UCU3749" s="6"/>
      <c r="UCV3749" s="6"/>
      <c r="UCW3749" s="6"/>
      <c r="UCX3749" s="6"/>
      <c r="UCY3749" s="6"/>
      <c r="UCZ3749" s="6"/>
      <c r="UDA3749" s="6"/>
      <c r="UDB3749" s="6"/>
      <c r="UDC3749" s="6"/>
      <c r="UDD3749" s="6"/>
      <c r="UDE3749" s="6"/>
      <c r="UDF3749" s="6"/>
      <c r="UDG3749" s="6"/>
      <c r="UDH3749" s="6"/>
      <c r="UDI3749" s="6"/>
      <c r="UDJ3749" s="6"/>
      <c r="UDK3749" s="6"/>
      <c r="UDL3749" s="6"/>
      <c r="UDM3749" s="6"/>
      <c r="UDN3749" s="6"/>
      <c r="UDO3749" s="6"/>
      <c r="UDP3749" s="6"/>
      <c r="UDQ3749" s="6"/>
      <c r="UDR3749" s="6"/>
      <c r="UDS3749" s="6"/>
      <c r="UDT3749" s="6"/>
      <c r="UDU3749" s="6"/>
      <c r="UDV3749" s="6"/>
      <c r="UDW3749" s="6"/>
      <c r="UDX3749" s="6"/>
      <c r="UDY3749" s="6"/>
      <c r="UDZ3749" s="6"/>
      <c r="UEA3749" s="6"/>
      <c r="UEB3749" s="6"/>
      <c r="UEC3749" s="6"/>
      <c r="UED3749" s="6"/>
      <c r="UEE3749" s="6"/>
      <c r="UEF3749" s="6"/>
      <c r="UEG3749" s="6"/>
      <c r="UEH3749" s="6"/>
      <c r="UEI3749" s="6"/>
      <c r="UEJ3749" s="6"/>
      <c r="UEK3749" s="6"/>
      <c r="UEL3749" s="6"/>
      <c r="UEM3749" s="6"/>
      <c r="UEN3749" s="6"/>
      <c r="UEO3749" s="6"/>
      <c r="UEP3749" s="6"/>
      <c r="UEQ3749" s="6"/>
      <c r="UER3749" s="6"/>
      <c r="UES3749" s="6"/>
      <c r="UET3749" s="6"/>
      <c r="UEU3749" s="6"/>
      <c r="UEV3749" s="6"/>
      <c r="UEW3749" s="6"/>
      <c r="UEX3749" s="6"/>
      <c r="UEY3749" s="6"/>
      <c r="UEZ3749" s="6"/>
      <c r="UFA3749" s="6"/>
      <c r="UFB3749" s="6"/>
      <c r="UFC3749" s="6"/>
      <c r="UFD3749" s="6"/>
      <c r="UFE3749" s="6"/>
      <c r="UFF3749" s="6"/>
      <c r="UFG3749" s="6"/>
      <c r="UFH3749" s="6"/>
      <c r="UFI3749" s="6"/>
      <c r="UFJ3749" s="6"/>
      <c r="UFK3749" s="6"/>
      <c r="UFL3749" s="6"/>
      <c r="UFM3749" s="6"/>
      <c r="UFN3749" s="6"/>
      <c r="UFO3749" s="6"/>
      <c r="UFP3749" s="6"/>
      <c r="UFQ3749" s="6"/>
      <c r="UFR3749" s="6"/>
      <c r="UFS3749" s="6"/>
      <c r="UFT3749" s="6"/>
      <c r="UFU3749" s="6"/>
      <c r="UFV3749" s="6"/>
      <c r="UFW3749" s="6"/>
      <c r="UFX3749" s="6"/>
      <c r="UFY3749" s="6"/>
      <c r="UFZ3749" s="6"/>
      <c r="UGA3749" s="6"/>
      <c r="UGB3749" s="6"/>
      <c r="UGC3749" s="6"/>
      <c r="UGD3749" s="6"/>
      <c r="UGE3749" s="6"/>
      <c r="UGF3749" s="6"/>
      <c r="UGG3749" s="6"/>
      <c r="UGH3749" s="6"/>
      <c r="UGI3749" s="6"/>
      <c r="UGJ3749" s="6"/>
      <c r="UGK3749" s="6"/>
      <c r="UGL3749" s="6"/>
      <c r="UGM3749" s="6"/>
      <c r="UGN3749" s="6"/>
      <c r="UGO3749" s="6"/>
      <c r="UGP3749" s="6"/>
      <c r="UGQ3749" s="6"/>
      <c r="UGR3749" s="6"/>
      <c r="UGS3749" s="6"/>
      <c r="UGT3749" s="6"/>
      <c r="UGU3749" s="6"/>
      <c r="UGV3749" s="6"/>
      <c r="UGW3749" s="6"/>
      <c r="UGX3749" s="6"/>
      <c r="UGY3749" s="6"/>
      <c r="UGZ3749" s="6"/>
      <c r="UHA3749" s="6"/>
      <c r="UHB3749" s="6"/>
      <c r="UHC3749" s="6"/>
      <c r="UHD3749" s="6"/>
      <c r="UHE3749" s="6"/>
      <c r="UHF3749" s="6"/>
      <c r="UHG3749" s="6"/>
      <c r="UHH3749" s="6"/>
      <c r="UHI3749" s="6"/>
      <c r="UHJ3749" s="6"/>
      <c r="UHK3749" s="6"/>
      <c r="UHL3749" s="6"/>
      <c r="UHM3749" s="6"/>
      <c r="UHN3749" s="6"/>
      <c r="UHO3749" s="6"/>
      <c r="UHP3749" s="6"/>
      <c r="UHQ3749" s="6"/>
      <c r="UHR3749" s="6"/>
      <c r="UHS3749" s="6"/>
      <c r="UHT3749" s="6"/>
      <c r="UHU3749" s="6"/>
      <c r="UHV3749" s="6"/>
      <c r="UHW3749" s="6"/>
      <c r="UHX3749" s="6"/>
      <c r="UHY3749" s="6"/>
      <c r="UHZ3749" s="6"/>
      <c r="UIA3749" s="6"/>
      <c r="UIB3749" s="6"/>
      <c r="UIC3749" s="6"/>
      <c r="UID3749" s="6"/>
      <c r="UIE3749" s="6"/>
      <c r="UIF3749" s="6"/>
      <c r="UIG3749" s="6"/>
      <c r="UIH3749" s="6"/>
      <c r="UII3749" s="6"/>
      <c r="UIJ3749" s="6"/>
      <c r="UIK3749" s="6"/>
      <c r="UIL3749" s="6"/>
      <c r="UIM3749" s="6"/>
      <c r="UIN3749" s="6"/>
      <c r="UIO3749" s="6"/>
      <c r="UIP3749" s="6"/>
      <c r="UIQ3749" s="6"/>
      <c r="UIR3749" s="6"/>
      <c r="UIS3749" s="6"/>
      <c r="UIT3749" s="6"/>
      <c r="UIU3749" s="6"/>
      <c r="UIV3749" s="6"/>
      <c r="UIW3749" s="6"/>
      <c r="UIX3749" s="6"/>
      <c r="UIY3749" s="6"/>
      <c r="UIZ3749" s="6"/>
      <c r="UJA3749" s="6"/>
      <c r="UJB3749" s="6"/>
      <c r="UJC3749" s="6"/>
      <c r="UJD3749" s="6"/>
      <c r="UJE3749" s="6"/>
      <c r="UJF3749" s="6"/>
      <c r="UJG3749" s="6"/>
      <c r="UJH3749" s="6"/>
      <c r="UJI3749" s="6"/>
      <c r="UJJ3749" s="6"/>
      <c r="UJK3749" s="6"/>
      <c r="UJL3749" s="6"/>
      <c r="UJM3749" s="6"/>
      <c r="UJN3749" s="6"/>
      <c r="UJO3749" s="6"/>
      <c r="UJP3749" s="6"/>
      <c r="UJQ3749" s="6"/>
      <c r="UJR3749" s="6"/>
      <c r="UJS3749" s="6"/>
      <c r="UJT3749" s="6"/>
      <c r="UJU3749" s="6"/>
      <c r="UJV3749" s="6"/>
      <c r="UJW3749" s="6"/>
      <c r="UJX3749" s="6"/>
      <c r="UJY3749" s="6"/>
      <c r="UJZ3749" s="6"/>
      <c r="UKA3749" s="6"/>
      <c r="UKB3749" s="6"/>
      <c r="UKC3749" s="6"/>
      <c r="UKD3749" s="6"/>
      <c r="UKE3749" s="6"/>
      <c r="UKF3749" s="6"/>
      <c r="UKG3749" s="6"/>
      <c r="UKH3749" s="6"/>
      <c r="UKI3749" s="6"/>
      <c r="UKJ3749" s="6"/>
      <c r="UKK3749" s="6"/>
      <c r="UKL3749" s="6"/>
      <c r="UKM3749" s="6"/>
      <c r="UKN3749" s="6"/>
      <c r="UKO3749" s="6"/>
      <c r="UKP3749" s="6"/>
      <c r="UKQ3749" s="6"/>
      <c r="UKR3749" s="6"/>
      <c r="UKS3749" s="6"/>
      <c r="UKT3749" s="6"/>
      <c r="UKU3749" s="6"/>
      <c r="UKV3749" s="6"/>
      <c r="UKW3749" s="6"/>
      <c r="UKX3749" s="6"/>
      <c r="UKY3749" s="6"/>
      <c r="UKZ3749" s="6"/>
      <c r="ULA3749" s="6"/>
      <c r="ULB3749" s="6"/>
      <c r="ULC3749" s="6"/>
      <c r="ULD3749" s="6"/>
      <c r="ULE3749" s="6"/>
      <c r="ULF3749" s="6"/>
      <c r="ULG3749" s="6"/>
      <c r="ULH3749" s="6"/>
      <c r="ULI3749" s="6"/>
      <c r="ULJ3749" s="6"/>
      <c r="ULK3749" s="6"/>
      <c r="ULL3749" s="6"/>
      <c r="ULM3749" s="6"/>
      <c r="ULN3749" s="6"/>
      <c r="ULO3749" s="6"/>
      <c r="ULP3749" s="6"/>
      <c r="ULQ3749" s="6"/>
      <c r="ULR3749" s="6"/>
      <c r="ULS3749" s="6"/>
      <c r="ULT3749" s="6"/>
      <c r="ULU3749" s="6"/>
      <c r="ULV3749" s="6"/>
      <c r="ULW3749" s="6"/>
      <c r="ULX3749" s="6"/>
      <c r="ULY3749" s="6"/>
      <c r="ULZ3749" s="6"/>
      <c r="UMA3749" s="6"/>
      <c r="UMB3749" s="6"/>
      <c r="UMC3749" s="6"/>
      <c r="UMD3749" s="6"/>
      <c r="UME3749" s="6"/>
      <c r="UMF3749" s="6"/>
      <c r="UMG3749" s="6"/>
      <c r="UMH3749" s="6"/>
      <c r="UMI3749" s="6"/>
      <c r="UMJ3749" s="6"/>
      <c r="UMK3749" s="6"/>
      <c r="UML3749" s="6"/>
      <c r="UMM3749" s="6"/>
      <c r="UMN3749" s="6"/>
      <c r="UMO3749" s="6"/>
      <c r="UMP3749" s="6"/>
      <c r="UMQ3749" s="6"/>
      <c r="UMR3749" s="6"/>
      <c r="UMS3749" s="6"/>
      <c r="UMT3749" s="6"/>
      <c r="UMU3749" s="6"/>
      <c r="UMV3749" s="6"/>
      <c r="UMW3749" s="6"/>
      <c r="UMX3749" s="6"/>
      <c r="UMY3749" s="6"/>
      <c r="UMZ3749" s="6"/>
      <c r="UNA3749" s="6"/>
      <c r="UNB3749" s="6"/>
      <c r="UNC3749" s="6"/>
      <c r="UND3749" s="6"/>
      <c r="UNE3749" s="6"/>
      <c r="UNF3749" s="6"/>
      <c r="UNG3749" s="6"/>
      <c r="UNH3749" s="6"/>
      <c r="UNI3749" s="6"/>
      <c r="UNJ3749" s="6"/>
      <c r="UNK3749" s="6"/>
      <c r="UNL3749" s="6"/>
      <c r="UNM3749" s="6"/>
      <c r="UNN3749" s="6"/>
      <c r="UNO3749" s="6"/>
      <c r="UNP3749" s="6"/>
      <c r="UNQ3749" s="6"/>
      <c r="UNR3749" s="6"/>
      <c r="UNS3749" s="6"/>
      <c r="UNT3749" s="6"/>
      <c r="UNU3749" s="6"/>
      <c r="UNV3749" s="6"/>
      <c r="UNW3749" s="6"/>
      <c r="UNX3749" s="6"/>
      <c r="UNY3749" s="6"/>
      <c r="UNZ3749" s="6"/>
      <c r="UOA3749" s="6"/>
      <c r="UOB3749" s="6"/>
      <c r="UOC3749" s="6"/>
      <c r="UOD3749" s="6"/>
      <c r="UOE3749" s="6"/>
      <c r="UOF3749" s="6"/>
      <c r="UOG3749" s="6"/>
      <c r="UOH3749" s="6"/>
      <c r="UOI3749" s="6"/>
      <c r="UOJ3749" s="6"/>
      <c r="UOK3749" s="6"/>
      <c r="UOL3749" s="6"/>
      <c r="UOM3749" s="6"/>
      <c r="UON3749" s="6"/>
      <c r="UOO3749" s="6"/>
      <c r="UOP3749" s="6"/>
      <c r="UOQ3749" s="6"/>
      <c r="UOR3749" s="6"/>
      <c r="UOS3749" s="6"/>
      <c r="UOT3749" s="6"/>
      <c r="UOU3749" s="6"/>
      <c r="UOV3749" s="6"/>
      <c r="UOW3749" s="6"/>
      <c r="UOX3749" s="6"/>
      <c r="UOY3749" s="6"/>
      <c r="UOZ3749" s="6"/>
      <c r="UPA3749" s="6"/>
      <c r="UPB3749" s="6"/>
      <c r="UPC3749" s="6"/>
      <c r="UPD3749" s="6"/>
      <c r="UPE3749" s="6"/>
      <c r="UPF3749" s="6"/>
      <c r="UPG3749" s="6"/>
      <c r="UPH3749" s="6"/>
      <c r="UPI3749" s="6"/>
      <c r="UPJ3749" s="6"/>
      <c r="UPK3749" s="6"/>
      <c r="UPL3749" s="6"/>
      <c r="UPM3749" s="6"/>
      <c r="UPN3749" s="6"/>
      <c r="UPO3749" s="6"/>
      <c r="UPP3749" s="6"/>
      <c r="UPQ3749" s="6"/>
      <c r="UPR3749" s="6"/>
      <c r="UPS3749" s="6"/>
      <c r="UPT3749" s="6"/>
      <c r="UPU3749" s="6"/>
      <c r="UPV3749" s="6"/>
      <c r="UPW3749" s="6"/>
      <c r="UPX3749" s="6"/>
      <c r="UPY3749" s="6"/>
      <c r="UPZ3749" s="6"/>
      <c r="UQA3749" s="6"/>
      <c r="UQB3749" s="6"/>
      <c r="UQC3749" s="6"/>
      <c r="UQD3749" s="6"/>
      <c r="UQE3749" s="6"/>
      <c r="UQF3749" s="6"/>
      <c r="UQG3749" s="6"/>
      <c r="UQH3749" s="6"/>
      <c r="UQI3749" s="6"/>
      <c r="UQJ3749" s="6"/>
      <c r="UQK3749" s="6"/>
      <c r="UQL3749" s="6"/>
      <c r="UQM3749" s="6"/>
      <c r="UQN3749" s="6"/>
      <c r="UQO3749" s="6"/>
      <c r="UQP3749" s="6"/>
      <c r="UQQ3749" s="6"/>
      <c r="UQR3749" s="6"/>
      <c r="UQS3749" s="6"/>
      <c r="UQT3749" s="6"/>
      <c r="UQU3749" s="6"/>
      <c r="UQV3749" s="6"/>
      <c r="UQW3749" s="6"/>
      <c r="UQX3749" s="6"/>
      <c r="UQY3749" s="6"/>
      <c r="UQZ3749" s="6"/>
      <c r="URA3749" s="6"/>
      <c r="URB3749" s="6"/>
      <c r="URC3749" s="6"/>
      <c r="URD3749" s="6"/>
      <c r="URE3749" s="6"/>
      <c r="URF3749" s="6"/>
      <c r="URG3749" s="6"/>
      <c r="URH3749" s="6"/>
      <c r="URI3749" s="6"/>
      <c r="URJ3749" s="6"/>
      <c r="URK3749" s="6"/>
      <c r="URL3749" s="6"/>
      <c r="URM3749" s="6"/>
      <c r="URN3749" s="6"/>
      <c r="URO3749" s="6"/>
      <c r="URP3749" s="6"/>
      <c r="URQ3749" s="6"/>
      <c r="URR3749" s="6"/>
      <c r="URS3749" s="6"/>
      <c r="URT3749" s="6"/>
      <c r="URU3749" s="6"/>
      <c r="URV3749" s="6"/>
      <c r="URW3749" s="6"/>
      <c r="URX3749" s="6"/>
      <c r="URY3749" s="6"/>
      <c r="URZ3749" s="6"/>
      <c r="USA3749" s="6"/>
      <c r="USB3749" s="6"/>
      <c r="USC3749" s="6"/>
      <c r="USD3749" s="6"/>
      <c r="USE3749" s="6"/>
      <c r="USF3749" s="6"/>
      <c r="USG3749" s="6"/>
      <c r="USH3749" s="6"/>
      <c r="USI3749" s="6"/>
      <c r="USJ3749" s="6"/>
      <c r="USK3749" s="6"/>
      <c r="USL3749" s="6"/>
      <c r="USM3749" s="6"/>
      <c r="USN3749" s="6"/>
      <c r="USO3749" s="6"/>
      <c r="USP3749" s="6"/>
      <c r="USQ3749" s="6"/>
      <c r="USR3749" s="6"/>
      <c r="USS3749" s="6"/>
      <c r="UST3749" s="6"/>
      <c r="USU3749" s="6"/>
      <c r="USV3749" s="6"/>
      <c r="USW3749" s="6"/>
      <c r="USX3749" s="6"/>
      <c r="USY3749" s="6"/>
      <c r="USZ3749" s="6"/>
      <c r="UTA3749" s="6"/>
      <c r="UTB3749" s="6"/>
      <c r="UTC3749" s="6"/>
      <c r="UTD3749" s="6"/>
      <c r="UTE3749" s="6"/>
      <c r="UTF3749" s="6"/>
      <c r="UTG3749" s="6"/>
      <c r="UTH3749" s="6"/>
      <c r="UTI3749" s="6"/>
      <c r="UTJ3749" s="6"/>
      <c r="UTK3749" s="6"/>
      <c r="UTL3749" s="6"/>
      <c r="UTM3749" s="6"/>
      <c r="UTN3749" s="6"/>
      <c r="UTO3749" s="6"/>
      <c r="UTP3749" s="6"/>
      <c r="UTQ3749" s="6"/>
      <c r="UTR3749" s="6"/>
      <c r="UTS3749" s="6"/>
      <c r="UTT3749" s="6"/>
      <c r="UTU3749" s="6"/>
      <c r="UTV3749" s="6"/>
      <c r="UTW3749" s="6"/>
      <c r="UTX3749" s="6"/>
      <c r="UTY3749" s="6"/>
      <c r="UTZ3749" s="6"/>
      <c r="UUA3749" s="6"/>
      <c r="UUB3749" s="6"/>
      <c r="UUC3749" s="6"/>
      <c r="UUD3749" s="6"/>
      <c r="UUE3749" s="6"/>
      <c r="UUF3749" s="6"/>
      <c r="UUG3749" s="6"/>
      <c r="UUH3749" s="6"/>
      <c r="UUI3749" s="6"/>
      <c r="UUJ3749" s="6"/>
      <c r="UUK3749" s="6"/>
      <c r="UUL3749" s="6"/>
      <c r="UUM3749" s="6"/>
      <c r="UUN3749" s="6"/>
      <c r="UUO3749" s="6"/>
      <c r="UUP3749" s="6"/>
      <c r="UUQ3749" s="6"/>
      <c r="UUR3749" s="6"/>
      <c r="UUS3749" s="6"/>
      <c r="UUT3749" s="6"/>
      <c r="UUU3749" s="6"/>
      <c r="UUV3749" s="6"/>
      <c r="UUW3749" s="6"/>
      <c r="UUX3749" s="6"/>
      <c r="UUY3749" s="6"/>
      <c r="UUZ3749" s="6"/>
      <c r="UVA3749" s="6"/>
      <c r="UVB3749" s="6"/>
      <c r="UVC3749" s="6"/>
      <c r="UVD3749" s="6"/>
      <c r="UVE3749" s="6"/>
      <c r="UVF3749" s="6"/>
      <c r="UVG3749" s="6"/>
      <c r="UVH3749" s="6"/>
      <c r="UVI3749" s="6"/>
      <c r="UVJ3749" s="6"/>
      <c r="UVK3749" s="6"/>
      <c r="UVL3749" s="6"/>
      <c r="UVM3749" s="6"/>
      <c r="UVN3749" s="6"/>
      <c r="UVO3749" s="6"/>
      <c r="UVP3749" s="6"/>
      <c r="UVQ3749" s="6"/>
      <c r="UVR3749" s="6"/>
      <c r="UVS3749" s="6"/>
      <c r="UVT3749" s="6"/>
      <c r="UVU3749" s="6"/>
      <c r="UVV3749" s="6"/>
      <c r="UVW3749" s="6"/>
      <c r="UVX3749" s="6"/>
      <c r="UVY3749" s="6"/>
      <c r="UVZ3749" s="6"/>
      <c r="UWA3749" s="6"/>
      <c r="UWB3749" s="6"/>
      <c r="UWC3749" s="6"/>
      <c r="UWD3749" s="6"/>
      <c r="UWE3749" s="6"/>
      <c r="UWF3749" s="6"/>
      <c r="UWG3749" s="6"/>
      <c r="UWH3749" s="6"/>
      <c r="UWI3749" s="6"/>
      <c r="UWJ3749" s="6"/>
      <c r="UWK3749" s="6"/>
      <c r="UWL3749" s="6"/>
      <c r="UWM3749" s="6"/>
      <c r="UWN3749" s="6"/>
      <c r="UWO3749" s="6"/>
      <c r="UWP3749" s="6"/>
      <c r="UWQ3749" s="6"/>
      <c r="UWR3749" s="6"/>
      <c r="UWS3749" s="6"/>
      <c r="UWT3749" s="6"/>
      <c r="UWU3749" s="6"/>
      <c r="UWV3749" s="6"/>
      <c r="UWW3749" s="6"/>
      <c r="UWX3749" s="6"/>
      <c r="UWY3749" s="6"/>
      <c r="UWZ3749" s="6"/>
      <c r="UXA3749" s="6"/>
      <c r="UXB3749" s="6"/>
      <c r="UXC3749" s="6"/>
      <c r="UXD3749" s="6"/>
      <c r="UXE3749" s="6"/>
      <c r="UXF3749" s="6"/>
      <c r="UXG3749" s="6"/>
      <c r="UXH3749" s="6"/>
      <c r="UXI3749" s="6"/>
      <c r="UXJ3749" s="6"/>
      <c r="UXK3749" s="6"/>
      <c r="UXL3749" s="6"/>
      <c r="UXM3749" s="6"/>
      <c r="UXN3749" s="6"/>
      <c r="UXO3749" s="6"/>
      <c r="UXP3749" s="6"/>
      <c r="UXQ3749" s="6"/>
      <c r="UXR3749" s="6"/>
      <c r="UXS3749" s="6"/>
      <c r="UXT3749" s="6"/>
      <c r="UXU3749" s="6"/>
      <c r="UXV3749" s="6"/>
      <c r="UXW3749" s="6"/>
      <c r="UXX3749" s="6"/>
      <c r="UXY3749" s="6"/>
      <c r="UXZ3749" s="6"/>
      <c r="UYA3749" s="6"/>
      <c r="UYB3749" s="6"/>
      <c r="UYC3749" s="6"/>
      <c r="UYD3749" s="6"/>
      <c r="UYE3749" s="6"/>
      <c r="UYF3749" s="6"/>
      <c r="UYG3749" s="6"/>
      <c r="UYH3749" s="6"/>
      <c r="UYI3749" s="6"/>
      <c r="UYJ3749" s="6"/>
      <c r="UYK3749" s="6"/>
      <c r="UYL3749" s="6"/>
      <c r="UYM3749" s="6"/>
      <c r="UYN3749" s="6"/>
      <c r="UYO3749" s="6"/>
      <c r="UYP3749" s="6"/>
      <c r="UYQ3749" s="6"/>
      <c r="UYR3749" s="6"/>
      <c r="UYS3749" s="6"/>
      <c r="UYT3749" s="6"/>
      <c r="UYU3749" s="6"/>
      <c r="UYV3749" s="6"/>
      <c r="UYW3749" s="6"/>
      <c r="UYX3749" s="6"/>
      <c r="UYY3749" s="6"/>
      <c r="UYZ3749" s="6"/>
      <c r="UZA3749" s="6"/>
      <c r="UZB3749" s="6"/>
      <c r="UZC3749" s="6"/>
      <c r="UZD3749" s="6"/>
      <c r="UZE3749" s="6"/>
      <c r="UZF3749" s="6"/>
      <c r="UZG3749" s="6"/>
      <c r="UZH3749" s="6"/>
      <c r="UZI3749" s="6"/>
      <c r="UZJ3749" s="6"/>
      <c r="UZK3749" s="6"/>
      <c r="UZL3749" s="6"/>
      <c r="UZM3749" s="6"/>
      <c r="UZN3749" s="6"/>
      <c r="UZO3749" s="6"/>
      <c r="UZP3749" s="6"/>
      <c r="UZQ3749" s="6"/>
      <c r="UZR3749" s="6"/>
      <c r="UZS3749" s="6"/>
      <c r="UZT3749" s="6"/>
      <c r="UZU3749" s="6"/>
      <c r="UZV3749" s="6"/>
      <c r="UZW3749" s="6"/>
      <c r="UZX3749" s="6"/>
      <c r="UZY3749" s="6"/>
      <c r="UZZ3749" s="6"/>
      <c r="VAA3749" s="6"/>
      <c r="VAB3749" s="6"/>
      <c r="VAC3749" s="6"/>
      <c r="VAD3749" s="6"/>
      <c r="VAE3749" s="6"/>
      <c r="VAF3749" s="6"/>
      <c r="VAG3749" s="6"/>
      <c r="VAH3749" s="6"/>
      <c r="VAI3749" s="6"/>
      <c r="VAJ3749" s="6"/>
      <c r="VAK3749" s="6"/>
      <c r="VAL3749" s="6"/>
      <c r="VAM3749" s="6"/>
      <c r="VAN3749" s="6"/>
      <c r="VAO3749" s="6"/>
      <c r="VAP3749" s="6"/>
      <c r="VAQ3749" s="6"/>
      <c r="VAR3749" s="6"/>
      <c r="VAS3749" s="6"/>
      <c r="VAT3749" s="6"/>
      <c r="VAU3749" s="6"/>
      <c r="VAV3749" s="6"/>
      <c r="VAW3749" s="6"/>
      <c r="VAX3749" s="6"/>
      <c r="VAY3749" s="6"/>
      <c r="VAZ3749" s="6"/>
      <c r="VBA3749" s="6"/>
      <c r="VBB3749" s="6"/>
      <c r="VBC3749" s="6"/>
      <c r="VBD3749" s="6"/>
      <c r="VBE3749" s="6"/>
      <c r="VBF3749" s="6"/>
      <c r="VBG3749" s="6"/>
      <c r="VBH3749" s="6"/>
      <c r="VBI3749" s="6"/>
      <c r="VBJ3749" s="6"/>
      <c r="VBK3749" s="6"/>
      <c r="VBL3749" s="6"/>
      <c r="VBM3749" s="6"/>
      <c r="VBN3749" s="6"/>
      <c r="VBO3749" s="6"/>
      <c r="VBP3749" s="6"/>
      <c r="VBQ3749" s="6"/>
      <c r="VBR3749" s="6"/>
      <c r="VBS3749" s="6"/>
      <c r="VBT3749" s="6"/>
      <c r="VBU3749" s="6"/>
      <c r="VBV3749" s="6"/>
      <c r="VBW3749" s="6"/>
      <c r="VBX3749" s="6"/>
      <c r="VBY3749" s="6"/>
      <c r="VBZ3749" s="6"/>
      <c r="VCA3749" s="6"/>
      <c r="VCB3749" s="6"/>
      <c r="VCC3749" s="6"/>
      <c r="VCD3749" s="6"/>
      <c r="VCE3749" s="6"/>
      <c r="VCF3749" s="6"/>
      <c r="VCG3749" s="6"/>
      <c r="VCH3749" s="6"/>
      <c r="VCI3749" s="6"/>
      <c r="VCJ3749" s="6"/>
      <c r="VCK3749" s="6"/>
      <c r="VCL3749" s="6"/>
      <c r="VCM3749" s="6"/>
      <c r="VCN3749" s="6"/>
      <c r="VCO3749" s="6"/>
      <c r="VCP3749" s="6"/>
      <c r="VCQ3749" s="6"/>
      <c r="VCR3749" s="6"/>
      <c r="VCS3749" s="6"/>
      <c r="VCT3749" s="6"/>
      <c r="VCU3749" s="6"/>
      <c r="VCV3749" s="6"/>
      <c r="VCW3749" s="6"/>
      <c r="VCX3749" s="6"/>
      <c r="VCY3749" s="6"/>
      <c r="VCZ3749" s="6"/>
      <c r="VDA3749" s="6"/>
      <c r="VDB3749" s="6"/>
      <c r="VDC3749" s="6"/>
      <c r="VDD3749" s="6"/>
      <c r="VDE3749" s="6"/>
      <c r="VDF3749" s="6"/>
      <c r="VDG3749" s="6"/>
      <c r="VDH3749" s="6"/>
      <c r="VDI3749" s="6"/>
      <c r="VDJ3749" s="6"/>
      <c r="VDK3749" s="6"/>
      <c r="VDL3749" s="6"/>
      <c r="VDM3749" s="6"/>
      <c r="VDN3749" s="6"/>
      <c r="VDO3749" s="6"/>
      <c r="VDP3749" s="6"/>
      <c r="VDQ3749" s="6"/>
      <c r="VDR3749" s="6"/>
      <c r="VDS3749" s="6"/>
      <c r="VDT3749" s="6"/>
      <c r="VDU3749" s="6"/>
      <c r="VDV3749" s="6"/>
      <c r="VDW3749" s="6"/>
      <c r="VDX3749" s="6"/>
      <c r="VDY3749" s="6"/>
      <c r="VDZ3749" s="6"/>
      <c r="VEA3749" s="6"/>
      <c r="VEB3749" s="6"/>
      <c r="VEC3749" s="6"/>
      <c r="VED3749" s="6"/>
      <c r="VEE3749" s="6"/>
      <c r="VEF3749" s="6"/>
      <c r="VEG3749" s="6"/>
      <c r="VEH3749" s="6"/>
      <c r="VEI3749" s="6"/>
      <c r="VEJ3749" s="6"/>
      <c r="VEK3749" s="6"/>
      <c r="VEL3749" s="6"/>
      <c r="VEM3749" s="6"/>
      <c r="VEN3749" s="6"/>
      <c r="VEO3749" s="6"/>
      <c r="VEP3749" s="6"/>
      <c r="VEQ3749" s="6"/>
      <c r="VER3749" s="6"/>
      <c r="VES3749" s="6"/>
      <c r="VET3749" s="6"/>
      <c r="VEU3749" s="6"/>
      <c r="VEV3749" s="6"/>
      <c r="VEW3749" s="6"/>
      <c r="VEX3749" s="6"/>
      <c r="VEY3749" s="6"/>
      <c r="VEZ3749" s="6"/>
      <c r="VFA3749" s="6"/>
      <c r="VFB3749" s="6"/>
      <c r="VFC3749" s="6"/>
      <c r="VFD3749" s="6"/>
      <c r="VFE3749" s="6"/>
      <c r="VFF3749" s="6"/>
      <c r="VFG3749" s="6"/>
      <c r="VFH3749" s="6"/>
      <c r="VFI3749" s="6"/>
      <c r="VFJ3749" s="6"/>
      <c r="VFK3749" s="6"/>
      <c r="VFL3749" s="6"/>
      <c r="VFM3749" s="6"/>
      <c r="VFN3749" s="6"/>
      <c r="VFO3749" s="6"/>
      <c r="VFP3749" s="6"/>
      <c r="VFQ3749" s="6"/>
      <c r="VFR3749" s="6"/>
      <c r="VFS3749" s="6"/>
      <c r="VFT3749" s="6"/>
      <c r="VFU3749" s="6"/>
      <c r="VFV3749" s="6"/>
      <c r="VFW3749" s="6"/>
      <c r="VFX3749" s="6"/>
      <c r="VFY3749" s="6"/>
      <c r="VFZ3749" s="6"/>
      <c r="VGA3749" s="6"/>
      <c r="VGB3749" s="6"/>
      <c r="VGC3749" s="6"/>
      <c r="VGD3749" s="6"/>
      <c r="VGE3749" s="6"/>
      <c r="VGF3749" s="6"/>
      <c r="VGG3749" s="6"/>
      <c r="VGH3749" s="6"/>
      <c r="VGI3749" s="6"/>
      <c r="VGJ3749" s="6"/>
      <c r="VGK3749" s="6"/>
      <c r="VGL3749" s="6"/>
      <c r="VGM3749" s="6"/>
      <c r="VGN3749" s="6"/>
      <c r="VGO3749" s="6"/>
      <c r="VGP3749" s="6"/>
      <c r="VGQ3749" s="6"/>
      <c r="VGR3749" s="6"/>
      <c r="VGS3749" s="6"/>
      <c r="VGT3749" s="6"/>
      <c r="VGU3749" s="6"/>
      <c r="VGV3749" s="6"/>
      <c r="VGW3749" s="6"/>
      <c r="VGX3749" s="6"/>
      <c r="VGY3749" s="6"/>
      <c r="VGZ3749" s="6"/>
      <c r="VHA3749" s="6"/>
      <c r="VHB3749" s="6"/>
      <c r="VHC3749" s="6"/>
      <c r="VHD3749" s="6"/>
      <c r="VHE3749" s="6"/>
      <c r="VHF3749" s="6"/>
      <c r="VHG3749" s="6"/>
      <c r="VHH3749" s="6"/>
      <c r="VHI3749" s="6"/>
      <c r="VHJ3749" s="6"/>
      <c r="VHK3749" s="6"/>
      <c r="VHL3749" s="6"/>
      <c r="VHM3749" s="6"/>
      <c r="VHN3749" s="6"/>
      <c r="VHO3749" s="6"/>
      <c r="VHP3749" s="6"/>
      <c r="VHQ3749" s="6"/>
      <c r="VHR3749" s="6"/>
      <c r="VHS3749" s="6"/>
      <c r="VHT3749" s="6"/>
      <c r="VHU3749" s="6"/>
      <c r="VHV3749" s="6"/>
      <c r="VHW3749" s="6"/>
      <c r="VHX3749" s="6"/>
      <c r="VHY3749" s="6"/>
      <c r="VHZ3749" s="6"/>
      <c r="VIA3749" s="6"/>
      <c r="VIB3749" s="6"/>
      <c r="VIC3749" s="6"/>
      <c r="VID3749" s="6"/>
      <c r="VIE3749" s="6"/>
      <c r="VIF3749" s="6"/>
      <c r="VIG3749" s="6"/>
      <c r="VIH3749" s="6"/>
      <c r="VII3749" s="6"/>
      <c r="VIJ3749" s="6"/>
      <c r="VIK3749" s="6"/>
      <c r="VIL3749" s="6"/>
      <c r="VIM3749" s="6"/>
      <c r="VIN3749" s="6"/>
      <c r="VIO3749" s="6"/>
      <c r="VIP3749" s="6"/>
      <c r="VIQ3749" s="6"/>
      <c r="VIR3749" s="6"/>
      <c r="VIS3749" s="6"/>
      <c r="VIT3749" s="6"/>
      <c r="VIU3749" s="6"/>
      <c r="VIV3749" s="6"/>
      <c r="VIW3749" s="6"/>
      <c r="VIX3749" s="6"/>
      <c r="VIY3749" s="6"/>
      <c r="VIZ3749" s="6"/>
      <c r="VJA3749" s="6"/>
      <c r="VJB3749" s="6"/>
      <c r="VJC3749" s="6"/>
      <c r="VJD3749" s="6"/>
      <c r="VJE3749" s="6"/>
      <c r="VJF3749" s="6"/>
      <c r="VJG3749" s="6"/>
      <c r="VJH3749" s="6"/>
      <c r="VJI3749" s="6"/>
      <c r="VJJ3749" s="6"/>
      <c r="VJK3749" s="6"/>
      <c r="VJL3749" s="6"/>
      <c r="VJM3749" s="6"/>
      <c r="VJN3749" s="6"/>
      <c r="VJO3749" s="6"/>
      <c r="VJP3749" s="6"/>
      <c r="VJQ3749" s="6"/>
      <c r="VJR3749" s="6"/>
      <c r="VJS3749" s="6"/>
      <c r="VJT3749" s="6"/>
      <c r="VJU3749" s="6"/>
      <c r="VJV3749" s="6"/>
      <c r="VJW3749" s="6"/>
      <c r="VJX3749" s="6"/>
      <c r="VJY3749" s="6"/>
      <c r="VJZ3749" s="6"/>
      <c r="VKA3749" s="6"/>
      <c r="VKB3749" s="6"/>
      <c r="VKC3749" s="6"/>
      <c r="VKD3749" s="6"/>
      <c r="VKE3749" s="6"/>
      <c r="VKF3749" s="6"/>
      <c r="VKG3749" s="6"/>
      <c r="VKH3749" s="6"/>
      <c r="VKI3749" s="6"/>
      <c r="VKJ3749" s="6"/>
      <c r="VKK3749" s="6"/>
      <c r="VKL3749" s="6"/>
      <c r="VKM3749" s="6"/>
      <c r="VKN3749" s="6"/>
      <c r="VKO3749" s="6"/>
      <c r="VKP3749" s="6"/>
      <c r="VKQ3749" s="6"/>
      <c r="VKR3749" s="6"/>
      <c r="VKS3749" s="6"/>
      <c r="VKT3749" s="6"/>
      <c r="VKU3749" s="6"/>
      <c r="VKV3749" s="6"/>
      <c r="VKW3749" s="6"/>
      <c r="VKX3749" s="6"/>
      <c r="VKY3749" s="6"/>
      <c r="VKZ3749" s="6"/>
      <c r="VLA3749" s="6"/>
      <c r="VLB3749" s="6"/>
      <c r="VLC3749" s="6"/>
      <c r="VLD3749" s="6"/>
      <c r="VLE3749" s="6"/>
      <c r="VLF3749" s="6"/>
      <c r="VLG3749" s="6"/>
      <c r="VLH3749" s="6"/>
      <c r="VLI3749" s="6"/>
      <c r="VLJ3749" s="6"/>
      <c r="VLK3749" s="6"/>
      <c r="VLL3749" s="6"/>
      <c r="VLM3749" s="6"/>
      <c r="VLN3749" s="6"/>
      <c r="VLO3749" s="6"/>
      <c r="VLP3749" s="6"/>
      <c r="VLQ3749" s="6"/>
      <c r="VLR3749" s="6"/>
      <c r="VLS3749" s="6"/>
      <c r="VLT3749" s="6"/>
      <c r="VLU3749" s="6"/>
      <c r="VLV3749" s="6"/>
      <c r="VLW3749" s="6"/>
      <c r="VLX3749" s="6"/>
      <c r="VLY3749" s="6"/>
      <c r="VLZ3749" s="6"/>
      <c r="VMA3749" s="6"/>
      <c r="VMB3749" s="6"/>
      <c r="VMC3749" s="6"/>
      <c r="VMD3749" s="6"/>
      <c r="VME3749" s="6"/>
      <c r="VMF3749" s="6"/>
      <c r="VMG3749" s="6"/>
      <c r="VMH3749" s="6"/>
      <c r="VMI3749" s="6"/>
      <c r="VMJ3749" s="6"/>
      <c r="VMK3749" s="6"/>
      <c r="VML3749" s="6"/>
      <c r="VMM3749" s="6"/>
      <c r="VMN3749" s="6"/>
      <c r="VMO3749" s="6"/>
      <c r="VMP3749" s="6"/>
      <c r="VMQ3749" s="6"/>
      <c r="VMR3749" s="6"/>
      <c r="VMS3749" s="6"/>
      <c r="VMT3749" s="6"/>
      <c r="VMU3749" s="6"/>
      <c r="VMV3749" s="6"/>
      <c r="VMW3749" s="6"/>
      <c r="VMX3749" s="6"/>
      <c r="VMY3749" s="6"/>
      <c r="VMZ3749" s="6"/>
      <c r="VNA3749" s="6"/>
      <c r="VNB3749" s="6"/>
      <c r="VNC3749" s="6"/>
      <c r="VND3749" s="6"/>
      <c r="VNE3749" s="6"/>
      <c r="VNF3749" s="6"/>
      <c r="VNG3749" s="6"/>
      <c r="VNH3749" s="6"/>
      <c r="VNI3749" s="6"/>
      <c r="VNJ3749" s="6"/>
      <c r="VNK3749" s="6"/>
      <c r="VNL3749" s="6"/>
      <c r="VNM3749" s="6"/>
      <c r="VNN3749" s="6"/>
      <c r="VNO3749" s="6"/>
      <c r="VNP3749" s="6"/>
      <c r="VNQ3749" s="6"/>
      <c r="VNR3749" s="6"/>
      <c r="VNS3749" s="6"/>
      <c r="VNT3749" s="6"/>
      <c r="VNU3749" s="6"/>
      <c r="VNV3749" s="6"/>
      <c r="VNW3749" s="6"/>
      <c r="VNX3749" s="6"/>
      <c r="VNY3749" s="6"/>
      <c r="VNZ3749" s="6"/>
      <c r="VOA3749" s="6"/>
      <c r="VOB3749" s="6"/>
      <c r="VOC3749" s="6"/>
      <c r="VOD3749" s="6"/>
      <c r="VOE3749" s="6"/>
      <c r="VOF3749" s="6"/>
      <c r="VOG3749" s="6"/>
      <c r="VOH3749" s="6"/>
      <c r="VOI3749" s="6"/>
      <c r="VOJ3749" s="6"/>
      <c r="VOK3749" s="6"/>
      <c r="VOL3749" s="6"/>
      <c r="VOM3749" s="6"/>
      <c r="VON3749" s="6"/>
      <c r="VOO3749" s="6"/>
      <c r="VOP3749" s="6"/>
      <c r="VOQ3749" s="6"/>
      <c r="VOR3749" s="6"/>
      <c r="VOS3749" s="6"/>
      <c r="VOT3749" s="6"/>
      <c r="VOU3749" s="6"/>
      <c r="VOV3749" s="6"/>
      <c r="VOW3749" s="6"/>
      <c r="VOX3749" s="6"/>
      <c r="VOY3749" s="6"/>
      <c r="VOZ3749" s="6"/>
      <c r="VPA3749" s="6"/>
      <c r="VPB3749" s="6"/>
      <c r="VPC3749" s="6"/>
      <c r="VPD3749" s="6"/>
      <c r="VPE3749" s="6"/>
      <c r="VPF3749" s="6"/>
      <c r="VPG3749" s="6"/>
      <c r="VPH3749" s="6"/>
      <c r="VPI3749" s="6"/>
      <c r="VPJ3749" s="6"/>
      <c r="VPK3749" s="6"/>
      <c r="VPL3749" s="6"/>
      <c r="VPM3749" s="6"/>
      <c r="VPN3749" s="6"/>
      <c r="VPO3749" s="6"/>
      <c r="VPP3749" s="6"/>
      <c r="VPQ3749" s="6"/>
      <c r="VPR3749" s="6"/>
      <c r="VPS3749" s="6"/>
      <c r="VPT3749" s="6"/>
      <c r="VPU3749" s="6"/>
      <c r="VPV3749" s="6"/>
      <c r="VPW3749" s="6"/>
      <c r="VPX3749" s="6"/>
      <c r="VPY3749" s="6"/>
      <c r="VPZ3749" s="6"/>
      <c r="VQA3749" s="6"/>
      <c r="VQB3749" s="6"/>
      <c r="VQC3749" s="6"/>
      <c r="VQD3749" s="6"/>
      <c r="VQE3749" s="6"/>
      <c r="VQF3749" s="6"/>
      <c r="VQG3749" s="6"/>
      <c r="VQH3749" s="6"/>
      <c r="VQI3749" s="6"/>
      <c r="VQJ3749" s="6"/>
      <c r="VQK3749" s="6"/>
      <c r="VQL3749" s="6"/>
      <c r="VQM3749" s="6"/>
      <c r="VQN3749" s="6"/>
      <c r="VQO3749" s="6"/>
      <c r="VQP3749" s="6"/>
      <c r="VQQ3749" s="6"/>
      <c r="VQR3749" s="6"/>
      <c r="VQS3749" s="6"/>
      <c r="VQT3749" s="6"/>
      <c r="VQU3749" s="6"/>
      <c r="VQV3749" s="6"/>
      <c r="VQW3749" s="6"/>
      <c r="VQX3749" s="6"/>
      <c r="VQY3749" s="6"/>
      <c r="VQZ3749" s="6"/>
      <c r="VRA3749" s="6"/>
      <c r="VRB3749" s="6"/>
      <c r="VRC3749" s="6"/>
      <c r="VRD3749" s="6"/>
      <c r="VRE3749" s="6"/>
      <c r="VRF3749" s="6"/>
      <c r="VRG3749" s="6"/>
      <c r="VRH3749" s="6"/>
      <c r="VRI3749" s="6"/>
      <c r="VRJ3749" s="6"/>
      <c r="VRK3749" s="6"/>
      <c r="VRL3749" s="6"/>
      <c r="VRM3749" s="6"/>
      <c r="VRN3749" s="6"/>
      <c r="VRO3749" s="6"/>
      <c r="VRP3749" s="6"/>
      <c r="VRQ3749" s="6"/>
      <c r="VRR3749" s="6"/>
      <c r="VRS3749" s="6"/>
      <c r="VRT3749" s="6"/>
      <c r="VRU3749" s="6"/>
      <c r="VRV3749" s="6"/>
      <c r="VRW3749" s="6"/>
      <c r="VRX3749" s="6"/>
      <c r="VRY3749" s="6"/>
      <c r="VRZ3749" s="6"/>
      <c r="VSA3749" s="6"/>
      <c r="VSB3749" s="6"/>
      <c r="VSC3749" s="6"/>
      <c r="VSD3749" s="6"/>
      <c r="VSE3749" s="6"/>
      <c r="VSF3749" s="6"/>
      <c r="VSG3749" s="6"/>
      <c r="VSH3749" s="6"/>
      <c r="VSI3749" s="6"/>
      <c r="VSJ3749" s="6"/>
      <c r="VSK3749" s="6"/>
      <c r="VSL3749" s="6"/>
      <c r="VSM3749" s="6"/>
      <c r="VSN3749" s="6"/>
      <c r="VSO3749" s="6"/>
      <c r="VSP3749" s="6"/>
      <c r="VSQ3749" s="6"/>
      <c r="VSR3749" s="6"/>
      <c r="VSS3749" s="6"/>
      <c r="VST3749" s="6"/>
      <c r="VSU3749" s="6"/>
      <c r="VSV3749" s="6"/>
      <c r="VSW3749" s="6"/>
      <c r="VSX3749" s="6"/>
      <c r="VSY3749" s="6"/>
      <c r="VSZ3749" s="6"/>
      <c r="VTA3749" s="6"/>
      <c r="VTB3749" s="6"/>
      <c r="VTC3749" s="6"/>
      <c r="VTD3749" s="6"/>
      <c r="VTE3749" s="6"/>
      <c r="VTF3749" s="6"/>
      <c r="VTG3749" s="6"/>
      <c r="VTH3749" s="6"/>
      <c r="VTI3749" s="6"/>
      <c r="VTJ3749" s="6"/>
      <c r="VTK3749" s="6"/>
      <c r="VTL3749" s="6"/>
      <c r="VTM3749" s="6"/>
      <c r="VTN3749" s="6"/>
      <c r="VTO3749" s="6"/>
      <c r="VTP3749" s="6"/>
      <c r="VTQ3749" s="6"/>
      <c r="VTR3749" s="6"/>
      <c r="VTS3749" s="6"/>
      <c r="VTT3749" s="6"/>
      <c r="VTU3749" s="6"/>
      <c r="VTV3749" s="6"/>
      <c r="VTW3749" s="6"/>
      <c r="VTX3749" s="6"/>
      <c r="VTY3749" s="6"/>
      <c r="VTZ3749" s="6"/>
      <c r="VUA3749" s="6"/>
      <c r="VUB3749" s="6"/>
      <c r="VUC3749" s="6"/>
      <c r="VUD3749" s="6"/>
      <c r="VUE3749" s="6"/>
      <c r="VUF3749" s="6"/>
      <c r="VUG3749" s="6"/>
      <c r="VUH3749" s="6"/>
      <c r="VUI3749" s="6"/>
      <c r="VUJ3749" s="6"/>
      <c r="VUK3749" s="6"/>
      <c r="VUL3749" s="6"/>
      <c r="VUM3749" s="6"/>
      <c r="VUN3749" s="6"/>
      <c r="VUO3749" s="6"/>
      <c r="VUP3749" s="6"/>
      <c r="VUQ3749" s="6"/>
      <c r="VUR3749" s="6"/>
      <c r="VUS3749" s="6"/>
      <c r="VUT3749" s="6"/>
      <c r="VUU3749" s="6"/>
      <c r="VUV3749" s="6"/>
      <c r="VUW3749" s="6"/>
      <c r="VUX3749" s="6"/>
      <c r="VUY3749" s="6"/>
      <c r="VUZ3749" s="6"/>
      <c r="VVA3749" s="6"/>
      <c r="VVB3749" s="6"/>
      <c r="VVC3749" s="6"/>
      <c r="VVD3749" s="6"/>
      <c r="VVE3749" s="6"/>
      <c r="VVF3749" s="6"/>
      <c r="VVG3749" s="6"/>
      <c r="VVH3749" s="6"/>
      <c r="VVI3749" s="6"/>
      <c r="VVJ3749" s="6"/>
      <c r="VVK3749" s="6"/>
      <c r="VVL3749" s="6"/>
      <c r="VVM3749" s="6"/>
      <c r="VVN3749" s="6"/>
      <c r="VVO3749" s="6"/>
      <c r="VVP3749" s="6"/>
      <c r="VVQ3749" s="6"/>
      <c r="VVR3749" s="6"/>
      <c r="VVS3749" s="6"/>
      <c r="VVT3749" s="6"/>
      <c r="VVU3749" s="6"/>
      <c r="VVV3749" s="6"/>
      <c r="VVW3749" s="6"/>
      <c r="VVX3749" s="6"/>
      <c r="VVY3749" s="6"/>
      <c r="VVZ3749" s="6"/>
      <c r="VWA3749" s="6"/>
      <c r="VWB3749" s="6"/>
      <c r="VWC3749" s="6"/>
      <c r="VWD3749" s="6"/>
      <c r="VWE3749" s="6"/>
      <c r="VWF3749" s="6"/>
      <c r="VWG3749" s="6"/>
      <c r="VWH3749" s="6"/>
      <c r="VWI3749" s="6"/>
      <c r="VWJ3749" s="6"/>
      <c r="VWK3749" s="6"/>
      <c r="VWL3749" s="6"/>
      <c r="VWM3749" s="6"/>
      <c r="VWN3749" s="6"/>
      <c r="VWO3749" s="6"/>
      <c r="VWP3749" s="6"/>
      <c r="VWQ3749" s="6"/>
      <c r="VWR3749" s="6"/>
      <c r="VWS3749" s="6"/>
      <c r="VWT3749" s="6"/>
      <c r="VWU3749" s="6"/>
      <c r="VWV3749" s="6"/>
      <c r="VWW3749" s="6"/>
      <c r="VWX3749" s="6"/>
      <c r="VWY3749" s="6"/>
      <c r="VWZ3749" s="6"/>
      <c r="VXA3749" s="6"/>
      <c r="VXB3749" s="6"/>
      <c r="VXC3749" s="6"/>
      <c r="VXD3749" s="6"/>
      <c r="VXE3749" s="6"/>
      <c r="VXF3749" s="6"/>
      <c r="VXG3749" s="6"/>
      <c r="VXH3749" s="6"/>
      <c r="VXI3749" s="6"/>
      <c r="VXJ3749" s="6"/>
      <c r="VXK3749" s="6"/>
      <c r="VXL3749" s="6"/>
      <c r="VXM3749" s="6"/>
      <c r="VXN3749" s="6"/>
      <c r="VXO3749" s="6"/>
      <c r="VXP3749" s="6"/>
      <c r="VXQ3749" s="6"/>
      <c r="VXR3749" s="6"/>
      <c r="VXS3749" s="6"/>
      <c r="VXT3749" s="6"/>
      <c r="VXU3749" s="6"/>
      <c r="VXV3749" s="6"/>
      <c r="VXW3749" s="6"/>
      <c r="VXX3749" s="6"/>
      <c r="VXY3749" s="6"/>
      <c r="VXZ3749" s="6"/>
      <c r="VYA3749" s="6"/>
      <c r="VYB3749" s="6"/>
      <c r="VYC3749" s="6"/>
      <c r="VYD3749" s="6"/>
      <c r="VYE3749" s="6"/>
      <c r="VYF3749" s="6"/>
      <c r="VYG3749" s="6"/>
      <c r="VYH3749" s="6"/>
      <c r="VYI3749" s="6"/>
      <c r="VYJ3749" s="6"/>
      <c r="VYK3749" s="6"/>
      <c r="VYL3749" s="6"/>
      <c r="VYM3749" s="6"/>
      <c r="VYN3749" s="6"/>
      <c r="VYO3749" s="6"/>
      <c r="VYP3749" s="6"/>
      <c r="VYQ3749" s="6"/>
      <c r="VYR3749" s="6"/>
      <c r="VYS3749" s="6"/>
      <c r="VYT3749" s="6"/>
      <c r="VYU3749" s="6"/>
      <c r="VYV3749" s="6"/>
      <c r="VYW3749" s="6"/>
      <c r="VYX3749" s="6"/>
      <c r="VYY3749" s="6"/>
      <c r="VYZ3749" s="6"/>
      <c r="VZA3749" s="6"/>
      <c r="VZB3749" s="6"/>
      <c r="VZC3749" s="6"/>
      <c r="VZD3749" s="6"/>
      <c r="VZE3749" s="6"/>
      <c r="VZF3749" s="6"/>
      <c r="VZG3749" s="6"/>
      <c r="VZH3749" s="6"/>
      <c r="VZI3749" s="6"/>
      <c r="VZJ3749" s="6"/>
      <c r="VZK3749" s="6"/>
      <c r="VZL3749" s="6"/>
      <c r="VZM3749" s="6"/>
      <c r="VZN3749" s="6"/>
      <c r="VZO3749" s="6"/>
      <c r="VZP3749" s="6"/>
      <c r="VZQ3749" s="6"/>
      <c r="VZR3749" s="6"/>
      <c r="VZS3749" s="6"/>
      <c r="VZT3749" s="6"/>
      <c r="VZU3749" s="6"/>
      <c r="VZV3749" s="6"/>
      <c r="VZW3749" s="6"/>
      <c r="VZX3749" s="6"/>
      <c r="VZY3749" s="6"/>
      <c r="VZZ3749" s="6"/>
      <c r="WAA3749" s="6"/>
      <c r="WAB3749" s="6"/>
      <c r="WAC3749" s="6"/>
      <c r="WAD3749" s="6"/>
      <c r="WAE3749" s="6"/>
      <c r="WAF3749" s="6"/>
      <c r="WAG3749" s="6"/>
      <c r="WAH3749" s="6"/>
      <c r="WAI3749" s="6"/>
      <c r="WAJ3749" s="6"/>
      <c r="WAK3749" s="6"/>
      <c r="WAL3749" s="6"/>
      <c r="WAM3749" s="6"/>
      <c r="WAN3749" s="6"/>
      <c r="WAO3749" s="6"/>
      <c r="WAP3749" s="6"/>
      <c r="WAQ3749" s="6"/>
      <c r="WAR3749" s="6"/>
      <c r="WAS3749" s="6"/>
      <c r="WAT3749" s="6"/>
      <c r="WAU3749" s="6"/>
      <c r="WAV3749" s="6"/>
      <c r="WAW3749" s="6"/>
      <c r="WAX3749" s="6"/>
      <c r="WAY3749" s="6"/>
      <c r="WAZ3749" s="6"/>
      <c r="WBA3749" s="6"/>
      <c r="WBB3749" s="6"/>
      <c r="WBC3749" s="6"/>
      <c r="WBD3749" s="6"/>
      <c r="WBE3749" s="6"/>
      <c r="WBF3749" s="6"/>
      <c r="WBG3749" s="6"/>
      <c r="WBH3749" s="6"/>
      <c r="WBI3749" s="6"/>
      <c r="WBJ3749" s="6"/>
      <c r="WBK3749" s="6"/>
      <c r="WBL3749" s="6"/>
      <c r="WBM3749" s="6"/>
      <c r="WBN3749" s="6"/>
      <c r="WBO3749" s="6"/>
      <c r="WBP3749" s="6"/>
      <c r="WBQ3749" s="6"/>
      <c r="WBR3749" s="6"/>
      <c r="WBS3749" s="6"/>
      <c r="WBT3749" s="6"/>
      <c r="WBU3749" s="6"/>
      <c r="WBV3749" s="6"/>
      <c r="WBW3749" s="6"/>
      <c r="WBX3749" s="6"/>
      <c r="WBY3749" s="6"/>
      <c r="WBZ3749" s="6"/>
      <c r="WCA3749" s="6"/>
      <c r="WCB3749" s="6"/>
      <c r="WCC3749" s="6"/>
      <c r="WCD3749" s="6"/>
      <c r="WCE3749" s="6"/>
      <c r="WCF3749" s="6"/>
      <c r="WCG3749" s="6"/>
      <c r="WCH3749" s="6"/>
      <c r="WCI3749" s="6"/>
      <c r="WCJ3749" s="6"/>
      <c r="WCK3749" s="6"/>
      <c r="WCL3749" s="6"/>
      <c r="WCM3749" s="6"/>
      <c r="WCN3749" s="6"/>
      <c r="WCO3749" s="6"/>
      <c r="WCP3749" s="6"/>
      <c r="WCQ3749" s="6"/>
      <c r="WCR3749" s="6"/>
      <c r="WCS3749" s="6"/>
      <c r="WCT3749" s="6"/>
      <c r="WCU3749" s="6"/>
      <c r="WCV3749" s="6"/>
      <c r="WCW3749" s="6"/>
      <c r="WCX3749" s="6"/>
      <c r="WCY3749" s="6"/>
      <c r="WCZ3749" s="6"/>
      <c r="WDA3749" s="6"/>
      <c r="WDB3749" s="6"/>
      <c r="WDC3749" s="6"/>
      <c r="WDD3749" s="6"/>
      <c r="WDE3749" s="6"/>
      <c r="WDF3749" s="6"/>
      <c r="WDG3749" s="6"/>
      <c r="WDH3749" s="6"/>
      <c r="WDI3749" s="6"/>
      <c r="WDJ3749" s="6"/>
      <c r="WDK3749" s="6"/>
      <c r="WDL3749" s="6"/>
      <c r="WDM3749" s="6"/>
      <c r="WDN3749" s="6"/>
      <c r="WDO3749" s="6"/>
      <c r="WDP3749" s="6"/>
      <c r="WDQ3749" s="6"/>
      <c r="WDR3749" s="6"/>
      <c r="WDS3749" s="6"/>
      <c r="WDT3749" s="6"/>
      <c r="WDU3749" s="6"/>
      <c r="WDV3749" s="6"/>
      <c r="WDW3749" s="6"/>
      <c r="WDX3749" s="6"/>
      <c r="WDY3749" s="6"/>
      <c r="WDZ3749" s="6"/>
      <c r="WEA3749" s="6"/>
      <c r="WEB3749" s="6"/>
      <c r="WEC3749" s="6"/>
      <c r="WED3749" s="6"/>
      <c r="WEE3749" s="6"/>
      <c r="WEF3749" s="6"/>
      <c r="WEG3749" s="6"/>
      <c r="WEH3749" s="6"/>
      <c r="WEI3749" s="6"/>
      <c r="WEJ3749" s="6"/>
      <c r="WEK3749" s="6"/>
      <c r="WEL3749" s="6"/>
      <c r="WEM3749" s="6"/>
      <c r="WEN3749" s="6"/>
      <c r="WEO3749" s="6"/>
      <c r="WEP3749" s="6"/>
      <c r="WEQ3749" s="6"/>
      <c r="WER3749" s="6"/>
      <c r="WES3749" s="6"/>
      <c r="WET3749" s="6"/>
      <c r="WEU3749" s="6"/>
      <c r="WEV3749" s="6"/>
      <c r="WEW3749" s="6"/>
      <c r="WEX3749" s="6"/>
      <c r="WEY3749" s="6"/>
      <c r="WEZ3749" s="6"/>
      <c r="WFA3749" s="6"/>
      <c r="WFB3749" s="6"/>
      <c r="WFC3749" s="6"/>
      <c r="WFD3749" s="6"/>
      <c r="WFE3749" s="6"/>
      <c r="WFF3749" s="6"/>
      <c r="WFG3749" s="6"/>
      <c r="WFH3749" s="6"/>
      <c r="WFI3749" s="6"/>
      <c r="WFJ3749" s="6"/>
      <c r="WFK3749" s="6"/>
      <c r="WFL3749" s="6"/>
      <c r="WFM3749" s="6"/>
      <c r="WFN3749" s="6"/>
      <c r="WFO3749" s="6"/>
      <c r="WFP3749" s="6"/>
      <c r="WFQ3749" s="6"/>
      <c r="WFR3749" s="6"/>
      <c r="WFS3749" s="6"/>
      <c r="WFT3749" s="6"/>
      <c r="WFU3749" s="6"/>
      <c r="WFV3749" s="6"/>
      <c r="WFW3749" s="6"/>
      <c r="WFX3749" s="6"/>
      <c r="WFY3749" s="6"/>
      <c r="WFZ3749" s="6"/>
      <c r="WGA3749" s="6"/>
      <c r="WGB3749" s="6"/>
      <c r="WGC3749" s="6"/>
      <c r="WGD3749" s="6"/>
      <c r="WGE3749" s="6"/>
      <c r="WGF3749" s="6"/>
      <c r="WGG3749" s="6"/>
      <c r="WGH3749" s="6"/>
      <c r="WGI3749" s="6"/>
      <c r="WGJ3749" s="6"/>
      <c r="WGK3749" s="6"/>
      <c r="WGL3749" s="6"/>
      <c r="WGM3749" s="6"/>
      <c r="WGN3749" s="6"/>
      <c r="WGO3749" s="6"/>
      <c r="WGP3749" s="6"/>
      <c r="WGQ3749" s="6"/>
      <c r="WGR3749" s="6"/>
      <c r="WGS3749" s="6"/>
      <c r="WGT3749" s="6"/>
      <c r="WGU3749" s="6"/>
      <c r="WGV3749" s="6"/>
      <c r="WGW3749" s="6"/>
      <c r="WGX3749" s="6"/>
      <c r="WGY3749" s="6"/>
      <c r="WGZ3749" s="6"/>
      <c r="WHA3749" s="6"/>
      <c r="WHB3749" s="6"/>
      <c r="WHC3749" s="6"/>
      <c r="WHD3749" s="6"/>
      <c r="WHE3749" s="6"/>
      <c r="WHF3749" s="6"/>
      <c r="WHG3749" s="6"/>
      <c r="WHH3749" s="6"/>
      <c r="WHI3749" s="6"/>
      <c r="WHJ3749" s="6"/>
      <c r="WHK3749" s="6"/>
      <c r="WHL3749" s="6"/>
      <c r="WHM3749" s="6"/>
      <c r="WHN3749" s="6"/>
      <c r="WHO3749" s="6"/>
      <c r="WHP3749" s="6"/>
      <c r="WHQ3749" s="6"/>
      <c r="WHR3749" s="6"/>
      <c r="WHS3749" s="6"/>
      <c r="WHT3749" s="6"/>
      <c r="WHU3749" s="6"/>
      <c r="WHV3749" s="6"/>
      <c r="WHW3749" s="6"/>
      <c r="WHX3749" s="6"/>
      <c r="WHY3749" s="6"/>
      <c r="WHZ3749" s="6"/>
      <c r="WIA3749" s="6"/>
      <c r="WIB3749" s="6"/>
      <c r="WIC3749" s="6"/>
      <c r="WID3749" s="6"/>
      <c r="WIE3749" s="6"/>
      <c r="WIF3749" s="6"/>
      <c r="WIG3749" s="6"/>
      <c r="WIH3749" s="6"/>
      <c r="WII3749" s="6"/>
      <c r="WIJ3749" s="6"/>
      <c r="WIK3749" s="6"/>
      <c r="WIL3749" s="6"/>
      <c r="WIM3749" s="6"/>
      <c r="WIN3749" s="6"/>
      <c r="WIO3749" s="6"/>
      <c r="WIP3749" s="6"/>
      <c r="WIQ3749" s="6"/>
      <c r="WIR3749" s="6"/>
      <c r="WIS3749" s="6"/>
      <c r="WIT3749" s="6"/>
      <c r="WIU3749" s="6"/>
      <c r="WIV3749" s="6"/>
      <c r="WIW3749" s="6"/>
      <c r="WIX3749" s="6"/>
      <c r="WIY3749" s="6"/>
      <c r="WIZ3749" s="6"/>
      <c r="WJA3749" s="6"/>
      <c r="WJB3749" s="6"/>
      <c r="WJC3749" s="6"/>
      <c r="WJD3749" s="6"/>
      <c r="WJE3749" s="6"/>
      <c r="WJF3749" s="6"/>
      <c r="WJG3749" s="6"/>
      <c r="WJH3749" s="6"/>
      <c r="WJI3749" s="6"/>
      <c r="WJJ3749" s="6"/>
      <c r="WJK3749" s="6"/>
      <c r="WJL3749" s="6"/>
      <c r="WJM3749" s="6"/>
      <c r="WJN3749" s="6"/>
      <c r="WJO3749" s="6"/>
      <c r="WJP3749" s="6"/>
      <c r="WJQ3749" s="6"/>
      <c r="WJR3749" s="6"/>
      <c r="WJS3749" s="6"/>
      <c r="WJT3749" s="6"/>
      <c r="WJU3749" s="6"/>
      <c r="WJV3749" s="6"/>
      <c r="WJW3749" s="6"/>
      <c r="WJX3749" s="6"/>
      <c r="WJY3749" s="6"/>
      <c r="WJZ3749" s="6"/>
      <c r="WKA3749" s="6"/>
      <c r="WKB3749" s="6"/>
      <c r="WKC3749" s="6"/>
      <c r="WKD3749" s="6"/>
      <c r="WKE3749" s="6"/>
      <c r="WKF3749" s="6"/>
      <c r="WKG3749" s="6"/>
      <c r="WKH3749" s="6"/>
      <c r="WKI3749" s="6"/>
      <c r="WKJ3749" s="6"/>
      <c r="WKK3749" s="6"/>
      <c r="WKL3749" s="6"/>
      <c r="WKM3749" s="6"/>
      <c r="WKN3749" s="6"/>
      <c r="WKO3749" s="6"/>
      <c r="WKP3749" s="6"/>
      <c r="WKQ3749" s="6"/>
      <c r="WKR3749" s="6"/>
      <c r="WKS3749" s="6"/>
      <c r="WKT3749" s="6"/>
      <c r="WKU3749" s="6"/>
      <c r="WKV3749" s="6"/>
      <c r="WKW3749" s="6"/>
      <c r="WKX3749" s="6"/>
      <c r="WKY3749" s="6"/>
      <c r="WKZ3749" s="6"/>
      <c r="WLA3749" s="6"/>
      <c r="WLB3749" s="6"/>
      <c r="WLC3749" s="6"/>
      <c r="WLD3749" s="6"/>
      <c r="WLE3749" s="6"/>
      <c r="WLF3749" s="6"/>
      <c r="WLG3749" s="6"/>
      <c r="WLH3749" s="6"/>
      <c r="WLI3749" s="6"/>
      <c r="WLJ3749" s="6"/>
      <c r="WLK3749" s="6"/>
      <c r="WLL3749" s="6"/>
      <c r="WLM3749" s="6"/>
      <c r="WLN3749" s="6"/>
      <c r="WLO3749" s="6"/>
      <c r="WLP3749" s="6"/>
      <c r="WLQ3749" s="6"/>
      <c r="WLR3749" s="6"/>
      <c r="WLS3749" s="6"/>
      <c r="WLT3749" s="6"/>
      <c r="WLU3749" s="6"/>
      <c r="WLV3749" s="6"/>
      <c r="WLW3749" s="6"/>
      <c r="WLX3749" s="6"/>
      <c r="WLY3749" s="6"/>
      <c r="WLZ3749" s="6"/>
      <c r="WMA3749" s="6"/>
      <c r="WMB3749" s="6"/>
      <c r="WMC3749" s="6"/>
      <c r="WMD3749" s="6"/>
      <c r="WME3749" s="6"/>
      <c r="WMF3749" s="6"/>
      <c r="WMG3749" s="6"/>
      <c r="WMH3749" s="6"/>
      <c r="WMI3749" s="6"/>
      <c r="WMJ3749" s="6"/>
      <c r="WMK3749" s="6"/>
      <c r="WML3749" s="6"/>
      <c r="WMM3749" s="6"/>
      <c r="WMN3749" s="6"/>
      <c r="WMO3749" s="6"/>
      <c r="WMP3749" s="6"/>
      <c r="WMQ3749" s="6"/>
      <c r="WMR3749" s="6"/>
      <c r="WMS3749" s="6"/>
      <c r="WMT3749" s="6"/>
      <c r="WMU3749" s="6"/>
      <c r="WMV3749" s="6"/>
      <c r="WMW3749" s="6"/>
      <c r="WMX3749" s="6"/>
      <c r="WMY3749" s="6"/>
      <c r="WMZ3749" s="6"/>
      <c r="WNA3749" s="6"/>
      <c r="WNB3749" s="6"/>
      <c r="WNC3749" s="6"/>
      <c r="WND3749" s="6"/>
      <c r="WNE3749" s="6"/>
      <c r="WNF3749" s="6"/>
      <c r="WNG3749" s="6"/>
      <c r="WNH3749" s="6"/>
      <c r="WNI3749" s="6"/>
      <c r="WNJ3749" s="6"/>
      <c r="WNK3749" s="6"/>
      <c r="WNL3749" s="6"/>
      <c r="WNM3749" s="6"/>
      <c r="WNN3749" s="6"/>
      <c r="WNO3749" s="6"/>
      <c r="WNP3749" s="6"/>
      <c r="WNQ3749" s="6"/>
      <c r="WNR3749" s="6"/>
      <c r="WNS3749" s="6"/>
      <c r="WNT3749" s="6"/>
      <c r="WNU3749" s="6"/>
      <c r="WNV3749" s="6"/>
      <c r="WNW3749" s="6"/>
      <c r="WNX3749" s="6"/>
      <c r="WNY3749" s="6"/>
      <c r="WNZ3749" s="6"/>
      <c r="WOA3749" s="6"/>
      <c r="WOB3749" s="6"/>
      <c r="WOC3749" s="6"/>
      <c r="WOD3749" s="6"/>
      <c r="WOE3749" s="6"/>
      <c r="WOF3749" s="6"/>
      <c r="WOG3749" s="6"/>
      <c r="WOH3749" s="6"/>
      <c r="WOI3749" s="6"/>
      <c r="WOJ3749" s="6"/>
      <c r="WOK3749" s="6"/>
      <c r="WOL3749" s="6"/>
      <c r="WOM3749" s="6"/>
      <c r="WON3749" s="6"/>
      <c r="WOO3749" s="6"/>
      <c r="WOP3749" s="6"/>
      <c r="WOQ3749" s="6"/>
      <c r="WOR3749" s="6"/>
      <c r="WOS3749" s="6"/>
      <c r="WOT3749" s="6"/>
      <c r="WOU3749" s="6"/>
      <c r="WOV3749" s="6"/>
      <c r="WOW3749" s="6"/>
      <c r="WOX3749" s="6"/>
      <c r="WOY3749" s="6"/>
      <c r="WOZ3749" s="6"/>
      <c r="WPA3749" s="6"/>
      <c r="WPB3749" s="6"/>
      <c r="WPC3749" s="6"/>
      <c r="WPD3749" s="6"/>
      <c r="WPE3749" s="6"/>
      <c r="WPF3749" s="6"/>
      <c r="WPG3749" s="6"/>
      <c r="WPH3749" s="6"/>
      <c r="WPI3749" s="6"/>
      <c r="WPJ3749" s="6"/>
      <c r="WPK3749" s="6"/>
      <c r="WPL3749" s="6"/>
      <c r="WPM3749" s="6"/>
      <c r="WPN3749" s="6"/>
      <c r="WPO3749" s="6"/>
      <c r="WPP3749" s="6"/>
      <c r="WPQ3749" s="6"/>
      <c r="WPR3749" s="6"/>
      <c r="WPS3749" s="6"/>
      <c r="WPT3749" s="6"/>
      <c r="WPU3749" s="6"/>
      <c r="WPV3749" s="6"/>
      <c r="WPW3749" s="6"/>
      <c r="WPX3749" s="6"/>
      <c r="WPY3749" s="6"/>
      <c r="WPZ3749" s="6"/>
      <c r="WQA3749" s="6"/>
      <c r="WQB3749" s="6"/>
      <c r="WQC3749" s="6"/>
      <c r="WQD3749" s="6"/>
      <c r="WQE3749" s="6"/>
      <c r="WQF3749" s="6"/>
      <c r="WQG3749" s="6"/>
      <c r="WQH3749" s="6"/>
      <c r="WQI3749" s="6"/>
      <c r="WQJ3749" s="6"/>
      <c r="WQK3749" s="6"/>
      <c r="WQL3749" s="6"/>
      <c r="WQM3749" s="6"/>
      <c r="WQN3749" s="6"/>
      <c r="WQO3749" s="6"/>
      <c r="WQP3749" s="6"/>
      <c r="WQQ3749" s="6"/>
      <c r="WQR3749" s="6"/>
      <c r="WQS3749" s="6"/>
      <c r="WQT3749" s="6"/>
      <c r="WQU3749" s="6"/>
      <c r="WQV3749" s="6"/>
      <c r="WQW3749" s="6"/>
      <c r="WQX3749" s="6"/>
      <c r="WQY3749" s="6"/>
      <c r="WQZ3749" s="6"/>
      <c r="WRA3749" s="6"/>
      <c r="WRB3749" s="6"/>
      <c r="WRC3749" s="6"/>
      <c r="WRD3749" s="6"/>
      <c r="WRE3749" s="6"/>
      <c r="WRF3749" s="6"/>
      <c r="WRG3749" s="6"/>
      <c r="WRH3749" s="6"/>
      <c r="WRI3749" s="6"/>
      <c r="WRJ3749" s="6"/>
      <c r="WRK3749" s="6"/>
      <c r="WRL3749" s="6"/>
      <c r="WRM3749" s="6"/>
      <c r="WRN3749" s="6"/>
      <c r="WRO3749" s="6"/>
      <c r="WRP3749" s="6"/>
      <c r="WRQ3749" s="6"/>
      <c r="WRR3749" s="6"/>
      <c r="WRS3749" s="6"/>
      <c r="WRT3749" s="6"/>
      <c r="WRU3749" s="6"/>
      <c r="WRV3749" s="6"/>
      <c r="WRW3749" s="6"/>
      <c r="WRX3749" s="6"/>
      <c r="WRY3749" s="6"/>
      <c r="WRZ3749" s="6"/>
      <c r="WSA3749" s="6"/>
      <c r="WSB3749" s="6"/>
      <c r="WSC3749" s="6"/>
      <c r="WSD3749" s="6"/>
      <c r="WSE3749" s="6"/>
      <c r="WSF3749" s="6"/>
      <c r="WSG3749" s="6"/>
      <c r="WSH3749" s="6"/>
      <c r="WSI3749" s="6"/>
      <c r="WSJ3749" s="6"/>
      <c r="WSK3749" s="6"/>
      <c r="WSL3749" s="6"/>
      <c r="WSM3749" s="6"/>
      <c r="WSN3749" s="6"/>
      <c r="WSO3749" s="6"/>
      <c r="WSP3749" s="6"/>
      <c r="WSQ3749" s="6"/>
      <c r="WSR3749" s="6"/>
      <c r="WSS3749" s="6"/>
      <c r="WST3749" s="6"/>
      <c r="WSU3749" s="6"/>
      <c r="WSV3749" s="6"/>
      <c r="WSW3749" s="6"/>
      <c r="WSX3749" s="6"/>
      <c r="WSY3749" s="6"/>
      <c r="WSZ3749" s="6"/>
      <c r="WTA3749" s="6"/>
      <c r="WTB3749" s="6"/>
      <c r="WTC3749" s="6"/>
      <c r="WTD3749" s="6"/>
      <c r="WTE3749" s="6"/>
      <c r="WTF3749" s="6"/>
      <c r="WTG3749" s="6"/>
      <c r="WTH3749" s="6"/>
      <c r="WTI3749" s="6"/>
      <c r="WTJ3749" s="6"/>
      <c r="WTK3749" s="6"/>
      <c r="WTL3749" s="6"/>
      <c r="WTM3749" s="6"/>
      <c r="WTN3749" s="6"/>
      <c r="WTO3749" s="6"/>
      <c r="WTP3749" s="6"/>
      <c r="WTQ3749" s="6"/>
      <c r="WTR3749" s="6"/>
      <c r="WTS3749" s="6"/>
      <c r="WTT3749" s="6"/>
      <c r="WTU3749" s="6"/>
      <c r="WTV3749" s="6"/>
      <c r="WTW3749" s="6"/>
      <c r="WTX3749" s="6"/>
      <c r="WTY3749" s="6"/>
      <c r="WTZ3749" s="6"/>
      <c r="WUA3749" s="6"/>
      <c r="WUB3749" s="6"/>
      <c r="WUC3749" s="6"/>
      <c r="WUD3749" s="6"/>
      <c r="WUE3749" s="6"/>
      <c r="WUF3749" s="6"/>
      <c r="WUG3749" s="6"/>
      <c r="WUH3749" s="6"/>
      <c r="WUI3749" s="6"/>
      <c r="WUJ3749" s="6"/>
      <c r="WUK3749" s="6"/>
      <c r="WUL3749" s="6"/>
      <c r="WUM3749" s="6"/>
      <c r="WUN3749" s="6"/>
      <c r="WUO3749" s="6"/>
      <c r="WUP3749" s="6"/>
      <c r="WUQ3749" s="6"/>
      <c r="WUR3749" s="6"/>
      <c r="WUS3749" s="6"/>
      <c r="WUT3749" s="6"/>
      <c r="WUU3749" s="6"/>
      <c r="WUV3749" s="6"/>
      <c r="WUW3749" s="6"/>
      <c r="WUX3749" s="6"/>
      <c r="WUY3749" s="6"/>
      <c r="WUZ3749" s="6"/>
      <c r="WVA3749" s="6"/>
      <c r="WVB3749" s="6"/>
      <c r="WVC3749" s="6"/>
      <c r="WVD3749" s="6"/>
      <c r="WVE3749" s="6"/>
      <c r="WVF3749" s="6"/>
      <c r="WVG3749" s="6"/>
      <c r="WVH3749" s="6"/>
      <c r="WVI3749" s="6"/>
      <c r="WVJ3749" s="6"/>
      <c r="WVK3749" s="6"/>
      <c r="WVL3749" s="6"/>
      <c r="WVM3749" s="6"/>
      <c r="WVN3749" s="6"/>
      <c r="WVO3749" s="6"/>
      <c r="WVP3749" s="6"/>
      <c r="WVQ3749" s="6"/>
      <c r="WVR3749" s="6"/>
      <c r="WVS3749" s="6"/>
      <c r="WVT3749" s="6"/>
      <c r="WVU3749" s="6"/>
      <c r="WVV3749" s="6"/>
      <c r="WVW3749" s="6"/>
      <c r="WVX3749" s="6"/>
      <c r="WVY3749" s="6"/>
      <c r="WVZ3749" s="6"/>
      <c r="WWA3749" s="6"/>
      <c r="WWB3749" s="6"/>
      <c r="WWC3749" s="6"/>
      <c r="WWD3749" s="6"/>
      <c r="WWE3749" s="6"/>
      <c r="WWF3749" s="6"/>
      <c r="WWG3749" s="6"/>
      <c r="WWH3749" s="6"/>
      <c r="WWI3749" s="6"/>
      <c r="WWJ3749" s="6"/>
      <c r="WWK3749" s="6"/>
      <c r="WWL3749" s="6"/>
      <c r="WWM3749" s="6"/>
      <c r="WWN3749" s="6"/>
      <c r="WWO3749" s="6"/>
      <c r="WWP3749" s="6"/>
      <c r="WWQ3749" s="6"/>
      <c r="WWR3749" s="6"/>
      <c r="WWS3749" s="6"/>
      <c r="WWT3749" s="6"/>
      <c r="WWU3749" s="6"/>
      <c r="WWV3749" s="6"/>
      <c r="WWW3749" s="6"/>
      <c r="WWX3749" s="6"/>
      <c r="WWY3749" s="6"/>
      <c r="WWZ3749" s="6"/>
      <c r="WXA3749" s="6"/>
      <c r="WXB3749" s="6"/>
      <c r="WXC3749" s="6"/>
      <c r="WXD3749" s="6"/>
      <c r="WXE3749" s="6"/>
      <c r="WXF3749" s="6"/>
      <c r="WXG3749" s="6"/>
      <c r="WXH3749" s="6"/>
      <c r="WXI3749" s="6"/>
      <c r="WXJ3749" s="6"/>
      <c r="WXK3749" s="6"/>
      <c r="WXL3749" s="6"/>
      <c r="WXM3749" s="6"/>
      <c r="WXN3749" s="6"/>
      <c r="WXO3749" s="6"/>
      <c r="WXP3749" s="6"/>
      <c r="WXQ3749" s="6"/>
      <c r="WXR3749" s="6"/>
      <c r="WXS3749" s="6"/>
      <c r="WXT3749" s="6"/>
      <c r="WXU3749" s="6"/>
      <c r="WXV3749" s="6"/>
      <c r="WXW3749" s="6"/>
      <c r="WXX3749" s="6"/>
      <c r="WXY3749" s="6"/>
      <c r="WXZ3749" s="6"/>
      <c r="WYA3749" s="6"/>
      <c r="WYB3749" s="6"/>
      <c r="WYC3749" s="6"/>
      <c r="WYD3749" s="6"/>
      <c r="WYE3749" s="6"/>
      <c r="WYF3749" s="6"/>
      <c r="WYG3749" s="6"/>
      <c r="WYH3749" s="6"/>
      <c r="WYI3749" s="6"/>
      <c r="WYJ3749" s="6"/>
      <c r="WYK3749" s="6"/>
      <c r="WYL3749" s="6"/>
      <c r="WYM3749" s="6"/>
      <c r="WYN3749" s="6"/>
      <c r="WYO3749" s="6"/>
      <c r="WYP3749" s="6"/>
      <c r="WYQ3749" s="6"/>
      <c r="WYR3749" s="6"/>
      <c r="WYS3749" s="6"/>
      <c r="WYT3749" s="6"/>
      <c r="WYU3749" s="6"/>
      <c r="WYV3749" s="6"/>
      <c r="WYW3749" s="6"/>
      <c r="WYX3749" s="6"/>
      <c r="WYY3749" s="6"/>
      <c r="WYZ3749" s="6"/>
      <c r="WZA3749" s="6"/>
      <c r="WZB3749" s="6"/>
      <c r="WZC3749" s="6"/>
      <c r="WZD3749" s="6"/>
      <c r="WZE3749" s="6"/>
      <c r="WZF3749" s="6"/>
      <c r="WZG3749" s="6"/>
      <c r="WZH3749" s="6"/>
      <c r="WZI3749" s="6"/>
      <c r="WZJ3749" s="6"/>
      <c r="WZK3749" s="6"/>
      <c r="WZL3749" s="6"/>
      <c r="WZM3749" s="6"/>
      <c r="WZN3749" s="6"/>
      <c r="WZO3749" s="6"/>
      <c r="WZP3749" s="6"/>
      <c r="WZQ3749" s="6"/>
      <c r="WZR3749" s="6"/>
      <c r="WZS3749" s="6"/>
      <c r="WZT3749" s="6"/>
      <c r="WZU3749" s="6"/>
      <c r="WZV3749" s="6"/>
      <c r="WZW3749" s="6"/>
      <c r="WZX3749" s="6"/>
      <c r="WZY3749" s="6"/>
      <c r="WZZ3749" s="6"/>
      <c r="XAA3749" s="6"/>
      <c r="XAB3749" s="6"/>
      <c r="XAC3749" s="6"/>
      <c r="XAD3749" s="6"/>
      <c r="XAE3749" s="6"/>
      <c r="XAF3749" s="6"/>
      <c r="XAG3749" s="6"/>
      <c r="XAH3749" s="6"/>
      <c r="XAI3749" s="6"/>
      <c r="XAJ3749" s="6"/>
      <c r="XAK3749" s="6"/>
      <c r="XAL3749" s="6"/>
      <c r="XAM3749" s="6"/>
      <c r="XAN3749" s="6"/>
      <c r="XAO3749" s="6"/>
      <c r="XAP3749" s="6"/>
      <c r="XAQ3749" s="6"/>
      <c r="XAR3749" s="6"/>
      <c r="XAS3749" s="6"/>
      <c r="XAT3749" s="6"/>
      <c r="XAU3749" s="6"/>
      <c r="XAV3749" s="6"/>
      <c r="XAW3749" s="6"/>
      <c r="XAX3749" s="6"/>
      <c r="XAY3749" s="6"/>
      <c r="XAZ3749" s="6"/>
      <c r="XBA3749" s="6"/>
      <c r="XBB3749" s="6"/>
      <c r="XBC3749" s="6"/>
      <c r="XBD3749" s="6"/>
      <c r="XBE3749" s="6"/>
      <c r="XBF3749" s="6"/>
      <c r="XBG3749" s="6"/>
      <c r="XBH3749" s="6"/>
      <c r="XBI3749" s="6"/>
      <c r="XBJ3749" s="6"/>
      <c r="XBK3749" s="6"/>
      <c r="XBL3749" s="6"/>
      <c r="XBM3749" s="6"/>
      <c r="XBN3749" s="6"/>
      <c r="XBO3749" s="6"/>
      <c r="XBP3749" s="6"/>
      <c r="XBQ3749" s="6"/>
      <c r="XBR3749" s="6"/>
      <c r="XBS3749" s="6"/>
      <c r="XBT3749" s="6"/>
      <c r="XBU3749" s="6"/>
      <c r="XBV3749" s="6"/>
      <c r="XBW3749" s="6"/>
      <c r="XBX3749" s="6"/>
      <c r="XBY3749" s="6"/>
      <c r="XBZ3749" s="6"/>
      <c r="XCA3749" s="6"/>
      <c r="XCB3749" s="6"/>
      <c r="XCC3749" s="6"/>
      <c r="XCD3749" s="6"/>
      <c r="XCE3749" s="6"/>
      <c r="XCF3749" s="6"/>
      <c r="XCG3749" s="6"/>
      <c r="XCH3749" s="6"/>
      <c r="XCI3749" s="6"/>
      <c r="XCJ3749" s="6"/>
      <c r="XCK3749" s="6"/>
      <c r="XCL3749" s="6"/>
      <c r="XCM3749" s="6"/>
      <c r="XCN3749" s="6"/>
      <c r="XCO3749" s="6"/>
      <c r="XCP3749" s="6"/>
      <c r="XCQ3749" s="6"/>
      <c r="XCR3749" s="6"/>
      <c r="XCS3749" s="6"/>
      <c r="XCT3749" s="6"/>
      <c r="XCU3749" s="6"/>
      <c r="XCV3749" s="6"/>
      <c r="XCW3749" s="6"/>
      <c r="XCX3749" s="6"/>
      <c r="XCY3749" s="6"/>
      <c r="XCZ3749" s="6"/>
      <c r="XDA3749" s="6"/>
      <c r="XDB3749" s="6"/>
      <c r="XDC3749" s="6"/>
      <c r="XDD3749" s="6"/>
      <c r="XDE3749" s="6"/>
      <c r="XDF3749" s="6"/>
      <c r="XDG3749" s="6"/>
      <c r="XDH3749" s="6"/>
      <c r="XDI3749" s="6"/>
      <c r="XDJ3749" s="6"/>
      <c r="XDK3749" s="6"/>
      <c r="XDL3749" s="6"/>
      <c r="XDM3749" s="6"/>
      <c r="XDN3749" s="6"/>
      <c r="XDO3749" s="6"/>
      <c r="XDP3749" s="6"/>
      <c r="XDQ3749" s="6"/>
      <c r="XDR3749" s="6"/>
      <c r="XDS3749" s="6"/>
      <c r="XDT3749" s="6"/>
      <c r="XDU3749" s="6"/>
      <c r="XDV3749" s="6"/>
      <c r="XDW3749" s="6"/>
      <c r="XDX3749" s="6"/>
      <c r="XDY3749" s="6"/>
      <c r="XDZ3749" s="6"/>
      <c r="XEA3749" s="6"/>
      <c r="XEB3749" s="6"/>
      <c r="XEC3749" s="6"/>
      <c r="XED3749" s="6"/>
      <c r="XEE3749" s="6"/>
      <c r="XEF3749" s="6"/>
      <c r="XEG3749" s="6"/>
      <c r="XEH3749" s="6"/>
      <c r="XEI3749" s="6"/>
      <c r="XEJ3749" s="6"/>
      <c r="XEK3749" s="6"/>
      <c r="XEL3749" s="6"/>
      <c r="XEM3749" s="6"/>
      <c r="XEN3749" s="6"/>
      <c r="XEO3749" s="6"/>
      <c r="XEP3749" s="6"/>
      <c r="XEQ3749" s="6"/>
      <c r="XER3749" s="6"/>
      <c r="XES3749" s="6"/>
      <c r="XET3749" s="6"/>
      <c r="XEU3749" s="6"/>
      <c r="XEV3749" s="6"/>
      <c r="XEW3749" s="6"/>
      <c r="XEX3749" s="6"/>
      <c r="XEY3749" s="6"/>
      <c r="XEZ3749" s="6"/>
      <c r="XFA3749" s="6"/>
      <c r="XFB3749" s="6"/>
    </row>
    <row r="3750" s="4" customFormat="1" ht="14.25" spans="1:10">
      <c r="A3750" s="66"/>
      <c r="B3750" s="55"/>
      <c r="C3750" s="53"/>
      <c r="D3750" s="59"/>
      <c r="E3750" s="59"/>
      <c r="F3750" s="53"/>
      <c r="G3750" s="53"/>
      <c r="H3750" s="31"/>
      <c r="I3750" s="56"/>
      <c r="J3750" s="31"/>
    </row>
    <row r="3751" s="4" customFormat="1" ht="14.25" spans="1:10">
      <c r="A3751" s="66"/>
      <c r="B3751" s="55"/>
      <c r="C3751" s="53"/>
      <c r="D3751" s="59"/>
      <c r="E3751" s="59"/>
      <c r="F3751" s="53"/>
      <c r="G3751" s="53"/>
      <c r="H3751" s="31"/>
      <c r="I3751" s="56"/>
      <c r="J3751" s="31"/>
    </row>
    <row r="3752" s="6" customFormat="1" ht="14.25" spans="1:16382">
      <c r="A3752" s="66"/>
      <c r="B3752" s="55"/>
      <c r="C3752" s="53"/>
      <c r="D3752" s="59"/>
      <c r="E3752" s="59"/>
      <c r="F3752" s="53"/>
      <c r="G3752" s="53"/>
      <c r="H3752" s="31"/>
      <c r="I3752" s="56"/>
      <c r="J3752" s="31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  <c r="AR3752" s="4"/>
      <c r="AS3752" s="4"/>
      <c r="AT3752" s="4"/>
      <c r="AU3752" s="4"/>
      <c r="AV3752" s="4"/>
      <c r="AW3752" s="4"/>
      <c r="AX3752" s="4"/>
      <c r="AY3752" s="4"/>
      <c r="AZ3752" s="4"/>
      <c r="BA3752" s="4"/>
      <c r="BB3752" s="4"/>
      <c r="BC3752" s="4"/>
      <c r="BD3752" s="4"/>
      <c r="BE3752" s="4"/>
      <c r="BF3752" s="4"/>
      <c r="BG3752" s="4"/>
      <c r="BH3752" s="4"/>
      <c r="BI3752" s="4"/>
      <c r="BJ3752" s="4"/>
      <c r="BK3752" s="4"/>
      <c r="BL3752" s="4"/>
      <c r="BM3752" s="4"/>
      <c r="BN3752" s="4"/>
      <c r="BO3752" s="4"/>
      <c r="BP3752" s="4"/>
      <c r="BQ3752" s="4"/>
      <c r="BR3752" s="4"/>
      <c r="BS3752" s="4"/>
      <c r="BT3752" s="4"/>
      <c r="BU3752" s="4"/>
      <c r="BV3752" s="4"/>
      <c r="BW3752" s="4"/>
      <c r="BX3752" s="4"/>
      <c r="BY3752" s="4"/>
      <c r="BZ3752" s="4"/>
      <c r="CA3752" s="4"/>
      <c r="CB3752" s="4"/>
      <c r="CC3752" s="4"/>
      <c r="CD3752" s="4"/>
      <c r="CE3752" s="4"/>
      <c r="CF3752" s="4"/>
      <c r="CG3752" s="4"/>
      <c r="CH3752" s="4"/>
      <c r="CI3752" s="4"/>
      <c r="CJ3752" s="4"/>
      <c r="CK3752" s="4"/>
      <c r="CL3752" s="4"/>
      <c r="CM3752" s="4"/>
      <c r="CN3752" s="4"/>
      <c r="CO3752" s="4"/>
      <c r="CP3752" s="4"/>
      <c r="CQ3752" s="4"/>
      <c r="CR3752" s="4"/>
      <c r="CS3752" s="4"/>
      <c r="CT3752" s="4"/>
      <c r="CU3752" s="4"/>
      <c r="CV3752" s="4"/>
      <c r="CW3752" s="4"/>
      <c r="CX3752" s="4"/>
      <c r="CY3752" s="4"/>
      <c r="CZ3752" s="4"/>
      <c r="DA3752" s="4"/>
      <c r="DB3752" s="4"/>
      <c r="DC3752" s="4"/>
      <c r="DD3752" s="4"/>
      <c r="DE3752" s="4"/>
      <c r="DF3752" s="4"/>
      <c r="DG3752" s="4"/>
      <c r="DH3752" s="4"/>
      <c r="DI3752" s="4"/>
      <c r="DJ3752" s="4"/>
      <c r="DK3752" s="4"/>
      <c r="DL3752" s="4"/>
      <c r="DM3752" s="4"/>
      <c r="DN3752" s="4"/>
      <c r="DO3752" s="4"/>
      <c r="DP3752" s="4"/>
      <c r="DQ3752" s="4"/>
      <c r="DR3752" s="4"/>
      <c r="DS3752" s="4"/>
      <c r="DT3752" s="4"/>
      <c r="DU3752" s="4"/>
      <c r="DV3752" s="4"/>
      <c r="DW3752" s="4"/>
      <c r="DX3752" s="4"/>
      <c r="DY3752" s="4"/>
      <c r="DZ3752" s="4"/>
      <c r="EA3752" s="4"/>
      <c r="EB3752" s="4"/>
      <c r="EC3752" s="4"/>
      <c r="ED3752" s="4"/>
      <c r="EE3752" s="4"/>
      <c r="EF3752" s="4"/>
      <c r="EG3752" s="4"/>
      <c r="EH3752" s="4"/>
      <c r="EI3752" s="4"/>
      <c r="EJ3752" s="4"/>
      <c r="EK3752" s="4"/>
      <c r="EL3752" s="4"/>
      <c r="EM3752" s="4"/>
      <c r="EN3752" s="4"/>
      <c r="EO3752" s="4"/>
      <c r="EP3752" s="4"/>
      <c r="EQ3752" s="4"/>
      <c r="ER3752" s="4"/>
      <c r="ES3752" s="4"/>
      <c r="ET3752" s="4"/>
      <c r="EU3752" s="4"/>
      <c r="EV3752" s="4"/>
      <c r="EW3752" s="4"/>
      <c r="EX3752" s="4"/>
      <c r="EY3752" s="4"/>
      <c r="EZ3752" s="4"/>
      <c r="FA3752" s="4"/>
      <c r="FB3752" s="4"/>
      <c r="FC3752" s="4"/>
      <c r="FD3752" s="4"/>
      <c r="FE3752" s="4"/>
      <c r="FF3752" s="4"/>
      <c r="FG3752" s="4"/>
      <c r="FH3752" s="4"/>
      <c r="FI3752" s="4"/>
      <c r="FJ3752" s="4"/>
      <c r="FK3752" s="4"/>
      <c r="FL3752" s="4"/>
      <c r="FM3752" s="4"/>
      <c r="FN3752" s="4"/>
      <c r="FO3752" s="4"/>
      <c r="FP3752" s="4"/>
      <c r="FQ3752" s="4"/>
      <c r="FR3752" s="4"/>
      <c r="FS3752" s="4"/>
      <c r="FT3752" s="4"/>
      <c r="FU3752" s="4"/>
      <c r="FV3752" s="4"/>
      <c r="FW3752" s="4"/>
      <c r="FX3752" s="4"/>
      <c r="FY3752" s="4"/>
      <c r="FZ3752" s="4"/>
      <c r="GA3752" s="4"/>
      <c r="GB3752" s="4"/>
      <c r="GC3752" s="4"/>
      <c r="GD3752" s="4"/>
      <c r="GE3752" s="4"/>
      <c r="GF3752" s="4"/>
      <c r="GG3752" s="4"/>
      <c r="GH3752" s="4"/>
      <c r="GI3752" s="4"/>
      <c r="GJ3752" s="4"/>
      <c r="GK3752" s="4"/>
      <c r="GL3752" s="4"/>
      <c r="GM3752" s="4"/>
      <c r="GN3752" s="4"/>
      <c r="GO3752" s="4"/>
      <c r="GP3752" s="4"/>
      <c r="GQ3752" s="4"/>
      <c r="GR3752" s="4"/>
      <c r="GS3752" s="4"/>
      <c r="GT3752" s="4"/>
      <c r="GU3752" s="4"/>
      <c r="GV3752" s="4"/>
      <c r="GW3752" s="4"/>
      <c r="GX3752" s="4"/>
      <c r="GY3752" s="4"/>
      <c r="GZ3752" s="4"/>
      <c r="HA3752" s="4"/>
      <c r="HB3752" s="4"/>
      <c r="HC3752" s="4"/>
      <c r="HD3752" s="4"/>
      <c r="HE3752" s="4"/>
      <c r="HF3752" s="4"/>
      <c r="HG3752" s="4"/>
      <c r="HH3752" s="4"/>
      <c r="HI3752" s="4"/>
      <c r="HJ3752" s="4"/>
      <c r="HK3752" s="4"/>
      <c r="HL3752" s="4"/>
      <c r="HM3752" s="4"/>
      <c r="HN3752" s="4"/>
      <c r="HO3752" s="4"/>
      <c r="HP3752" s="4"/>
      <c r="HQ3752" s="4"/>
      <c r="HR3752" s="4"/>
      <c r="HS3752" s="4"/>
      <c r="HT3752" s="4"/>
      <c r="HU3752" s="4"/>
      <c r="HV3752" s="4"/>
      <c r="HW3752" s="4"/>
      <c r="HX3752" s="4"/>
      <c r="HY3752" s="4"/>
      <c r="HZ3752" s="4"/>
      <c r="IA3752" s="4"/>
      <c r="IB3752" s="4"/>
      <c r="IC3752" s="4"/>
      <c r="ID3752" s="4"/>
      <c r="IE3752" s="4"/>
      <c r="IF3752" s="4"/>
      <c r="IG3752" s="4"/>
      <c r="IH3752" s="4"/>
      <c r="II3752" s="4"/>
      <c r="IJ3752" s="4"/>
      <c r="IK3752" s="4"/>
      <c r="IL3752" s="4"/>
      <c r="IM3752" s="4"/>
      <c r="IN3752" s="4"/>
      <c r="IO3752" s="4"/>
      <c r="IP3752" s="4"/>
      <c r="IQ3752" s="4"/>
      <c r="IR3752" s="4"/>
      <c r="IS3752" s="4"/>
      <c r="IT3752" s="4"/>
      <c r="IU3752" s="4"/>
      <c r="IV3752" s="4"/>
      <c r="IW3752" s="4"/>
      <c r="IX3752" s="4"/>
      <c r="IY3752" s="4"/>
      <c r="IZ3752" s="4"/>
      <c r="JA3752" s="4"/>
      <c r="JB3752" s="4"/>
      <c r="JC3752" s="4"/>
      <c r="JD3752" s="4"/>
      <c r="JE3752" s="4"/>
      <c r="JF3752" s="4"/>
      <c r="JG3752" s="4"/>
      <c r="JH3752" s="4"/>
      <c r="JI3752" s="4"/>
      <c r="JJ3752" s="4"/>
      <c r="JK3752" s="4"/>
      <c r="JL3752" s="4"/>
      <c r="JM3752" s="4"/>
      <c r="JN3752" s="4"/>
      <c r="JO3752" s="4"/>
      <c r="JP3752" s="4"/>
      <c r="JQ3752" s="4"/>
      <c r="JR3752" s="4"/>
      <c r="JS3752" s="4"/>
      <c r="JT3752" s="4"/>
      <c r="JU3752" s="4"/>
      <c r="JV3752" s="4"/>
      <c r="JW3752" s="4"/>
      <c r="JX3752" s="4"/>
      <c r="JY3752" s="4"/>
      <c r="JZ3752" s="4"/>
      <c r="KA3752" s="4"/>
      <c r="KB3752" s="4"/>
      <c r="KC3752" s="4"/>
      <c r="KD3752" s="4"/>
      <c r="KE3752" s="4"/>
      <c r="KF3752" s="4"/>
      <c r="KG3752" s="4"/>
      <c r="KH3752" s="4"/>
      <c r="KI3752" s="4"/>
      <c r="KJ3752" s="4"/>
      <c r="KK3752" s="4"/>
      <c r="KL3752" s="4"/>
      <c r="KM3752" s="4"/>
      <c r="KN3752" s="4"/>
      <c r="KO3752" s="4"/>
      <c r="KP3752" s="4"/>
      <c r="KQ3752" s="4"/>
      <c r="KR3752" s="4"/>
      <c r="KS3752" s="4"/>
      <c r="KT3752" s="4"/>
      <c r="KU3752" s="4"/>
      <c r="KV3752" s="4"/>
      <c r="KW3752" s="4"/>
      <c r="KX3752" s="4"/>
      <c r="KY3752" s="4"/>
      <c r="KZ3752" s="4"/>
      <c r="LA3752" s="4"/>
      <c r="LB3752" s="4"/>
      <c r="LC3752" s="4"/>
      <c r="LD3752" s="4"/>
      <c r="LE3752" s="4"/>
      <c r="LF3752" s="4"/>
      <c r="LG3752" s="4"/>
      <c r="LH3752" s="4"/>
      <c r="LI3752" s="4"/>
      <c r="LJ3752" s="4"/>
      <c r="LK3752" s="4"/>
      <c r="LL3752" s="4"/>
      <c r="LM3752" s="4"/>
      <c r="LN3752" s="4"/>
      <c r="LO3752" s="4"/>
      <c r="LP3752" s="4"/>
      <c r="LQ3752" s="4"/>
      <c r="LR3752" s="4"/>
      <c r="LS3752" s="4"/>
      <c r="LT3752" s="4"/>
      <c r="LU3752" s="4"/>
      <c r="LV3752" s="4"/>
      <c r="LW3752" s="4"/>
      <c r="LX3752" s="4"/>
      <c r="LY3752" s="4"/>
      <c r="LZ3752" s="4"/>
      <c r="MA3752" s="4"/>
      <c r="MB3752" s="4"/>
      <c r="MC3752" s="4"/>
      <c r="MD3752" s="4"/>
      <c r="ME3752" s="4"/>
      <c r="MF3752" s="4"/>
      <c r="MG3752" s="4"/>
      <c r="MH3752" s="4"/>
      <c r="MI3752" s="4"/>
      <c r="MJ3752" s="4"/>
      <c r="MK3752" s="4"/>
      <c r="ML3752" s="4"/>
      <c r="MM3752" s="4"/>
      <c r="MN3752" s="4"/>
      <c r="MO3752" s="4"/>
      <c r="MP3752" s="4"/>
      <c r="MQ3752" s="4"/>
      <c r="MR3752" s="4"/>
      <c r="MS3752" s="4"/>
      <c r="MT3752" s="4"/>
      <c r="MU3752" s="4"/>
      <c r="MV3752" s="4"/>
      <c r="MW3752" s="4"/>
      <c r="MX3752" s="4"/>
      <c r="MY3752" s="4"/>
      <c r="MZ3752" s="4"/>
      <c r="NA3752" s="4"/>
      <c r="NB3752" s="4"/>
      <c r="NC3752" s="4"/>
      <c r="ND3752" s="4"/>
      <c r="NE3752" s="4"/>
      <c r="NF3752" s="4"/>
      <c r="NG3752" s="4"/>
      <c r="NH3752" s="4"/>
      <c r="NI3752" s="4"/>
      <c r="NJ3752" s="4"/>
      <c r="NK3752" s="4"/>
      <c r="NL3752" s="4"/>
      <c r="NM3752" s="4"/>
      <c r="NN3752" s="4"/>
      <c r="NO3752" s="4"/>
      <c r="NP3752" s="4"/>
      <c r="NQ3752" s="4"/>
      <c r="NR3752" s="4"/>
      <c r="NS3752" s="4"/>
      <c r="NT3752" s="4"/>
      <c r="NU3752" s="4"/>
      <c r="NV3752" s="4"/>
      <c r="NW3752" s="4"/>
      <c r="NX3752" s="4"/>
      <c r="NY3752" s="4"/>
      <c r="NZ3752" s="4"/>
      <c r="OA3752" s="4"/>
      <c r="OB3752" s="4"/>
      <c r="OC3752" s="4"/>
      <c r="OD3752" s="4"/>
      <c r="OE3752" s="4"/>
      <c r="OF3752" s="4"/>
      <c r="OG3752" s="4"/>
      <c r="OH3752" s="4"/>
      <c r="OI3752" s="4"/>
      <c r="OJ3752" s="4"/>
      <c r="OK3752" s="4"/>
      <c r="OL3752" s="4"/>
      <c r="OM3752" s="4"/>
      <c r="ON3752" s="4"/>
      <c r="OO3752" s="4"/>
      <c r="OP3752" s="4"/>
      <c r="OQ3752" s="4"/>
      <c r="OR3752" s="4"/>
      <c r="OS3752" s="4"/>
      <c r="OT3752" s="4"/>
      <c r="OU3752" s="4"/>
      <c r="OV3752" s="4"/>
      <c r="OW3752" s="4"/>
      <c r="OX3752" s="4"/>
      <c r="OY3752" s="4"/>
      <c r="OZ3752" s="4"/>
      <c r="PA3752" s="4"/>
      <c r="PB3752" s="4"/>
      <c r="PC3752" s="4"/>
      <c r="PD3752" s="4"/>
      <c r="PE3752" s="4"/>
      <c r="PF3752" s="4"/>
      <c r="PG3752" s="4"/>
      <c r="PH3752" s="4"/>
      <c r="PI3752" s="4"/>
      <c r="PJ3752" s="4"/>
      <c r="PK3752" s="4"/>
      <c r="PL3752" s="4"/>
      <c r="PM3752" s="4"/>
      <c r="PN3752" s="4"/>
      <c r="PO3752" s="4"/>
      <c r="PP3752" s="4"/>
      <c r="PQ3752" s="4"/>
      <c r="PR3752" s="4"/>
      <c r="PS3752" s="4"/>
      <c r="PT3752" s="4"/>
      <c r="PU3752" s="4"/>
      <c r="PV3752" s="4"/>
      <c r="PW3752" s="4"/>
      <c r="PX3752" s="4"/>
      <c r="PY3752" s="4"/>
      <c r="PZ3752" s="4"/>
      <c r="QA3752" s="4"/>
      <c r="QB3752" s="4"/>
      <c r="QC3752" s="4"/>
      <c r="QD3752" s="4"/>
      <c r="QE3752" s="4"/>
      <c r="QF3752" s="4"/>
      <c r="QG3752" s="4"/>
      <c r="QH3752" s="4"/>
      <c r="QI3752" s="4"/>
      <c r="QJ3752" s="4"/>
      <c r="QK3752" s="4"/>
      <c r="QL3752" s="4"/>
      <c r="QM3752" s="4"/>
      <c r="QN3752" s="4"/>
      <c r="QO3752" s="4"/>
      <c r="QP3752" s="4"/>
      <c r="QQ3752" s="4"/>
      <c r="QR3752" s="4"/>
      <c r="QS3752" s="4"/>
      <c r="QT3752" s="4"/>
      <c r="QU3752" s="4"/>
      <c r="QV3752" s="4"/>
      <c r="QW3752" s="4"/>
      <c r="QX3752" s="4"/>
      <c r="QY3752" s="4"/>
      <c r="QZ3752" s="4"/>
      <c r="RA3752" s="4"/>
      <c r="RB3752" s="4"/>
      <c r="RC3752" s="4"/>
      <c r="RD3752" s="4"/>
      <c r="RE3752" s="4"/>
      <c r="RF3752" s="4"/>
      <c r="RG3752" s="4"/>
      <c r="RH3752" s="4"/>
      <c r="RI3752" s="4"/>
      <c r="RJ3752" s="4"/>
      <c r="RK3752" s="4"/>
      <c r="RL3752" s="4"/>
      <c r="RM3752" s="4"/>
      <c r="RN3752" s="4"/>
      <c r="RO3752" s="4"/>
      <c r="RP3752" s="4"/>
      <c r="RQ3752" s="4"/>
      <c r="RR3752" s="4"/>
      <c r="RS3752" s="4"/>
      <c r="RT3752" s="4"/>
      <c r="RU3752" s="4"/>
      <c r="RV3752" s="4"/>
      <c r="RW3752" s="4"/>
      <c r="RX3752" s="4"/>
      <c r="RY3752" s="4"/>
      <c r="RZ3752" s="4"/>
      <c r="SA3752" s="4"/>
      <c r="SB3752" s="4"/>
      <c r="SC3752" s="4"/>
      <c r="SD3752" s="4"/>
      <c r="SE3752" s="4"/>
      <c r="SF3752" s="4"/>
      <c r="SG3752" s="4"/>
      <c r="SH3752" s="4"/>
      <c r="SI3752" s="4"/>
      <c r="SJ3752" s="4"/>
      <c r="SK3752" s="4"/>
      <c r="SL3752" s="4"/>
      <c r="SM3752" s="4"/>
      <c r="SN3752" s="4"/>
      <c r="SO3752" s="4"/>
      <c r="SP3752" s="4"/>
      <c r="SQ3752" s="4"/>
      <c r="SR3752" s="4"/>
      <c r="SS3752" s="4"/>
      <c r="ST3752" s="4"/>
      <c r="SU3752" s="4"/>
      <c r="SV3752" s="4"/>
      <c r="SW3752" s="4"/>
      <c r="SX3752" s="4"/>
      <c r="SY3752" s="4"/>
      <c r="SZ3752" s="4"/>
      <c r="TA3752" s="4"/>
      <c r="TB3752" s="4"/>
      <c r="TC3752" s="4"/>
      <c r="TD3752" s="4"/>
      <c r="TE3752" s="4"/>
      <c r="TF3752" s="4"/>
      <c r="TG3752" s="4"/>
      <c r="TH3752" s="4"/>
      <c r="TI3752" s="4"/>
      <c r="TJ3752" s="4"/>
      <c r="TK3752" s="4"/>
      <c r="TL3752" s="4"/>
      <c r="TM3752" s="4"/>
      <c r="TN3752" s="4"/>
      <c r="TO3752" s="4"/>
      <c r="TP3752" s="4"/>
      <c r="TQ3752" s="4"/>
      <c r="TR3752" s="4"/>
      <c r="TS3752" s="4"/>
      <c r="TT3752" s="4"/>
      <c r="TU3752" s="4"/>
      <c r="TV3752" s="4"/>
      <c r="TW3752" s="4"/>
      <c r="TX3752" s="4"/>
      <c r="TY3752" s="4"/>
      <c r="TZ3752" s="4"/>
      <c r="UA3752" s="4"/>
      <c r="UB3752" s="4"/>
      <c r="UC3752" s="4"/>
      <c r="UD3752" s="4"/>
      <c r="UE3752" s="4"/>
      <c r="UF3752" s="4"/>
      <c r="UG3752" s="4"/>
      <c r="UH3752" s="4"/>
      <c r="UI3752" s="4"/>
      <c r="UJ3752" s="4"/>
      <c r="UK3752" s="4"/>
      <c r="UL3752" s="4"/>
      <c r="UM3752" s="4"/>
      <c r="UN3752" s="4"/>
      <c r="UO3752" s="4"/>
      <c r="UP3752" s="4"/>
      <c r="UQ3752" s="4"/>
      <c r="UR3752" s="4"/>
      <c r="US3752" s="4"/>
      <c r="UT3752" s="4"/>
      <c r="UU3752" s="4"/>
      <c r="UV3752" s="4"/>
      <c r="UW3752" s="4"/>
      <c r="UX3752" s="4"/>
      <c r="UY3752" s="4"/>
      <c r="UZ3752" s="4"/>
      <c r="VA3752" s="4"/>
      <c r="VB3752" s="4"/>
      <c r="VC3752" s="4"/>
      <c r="VD3752" s="4"/>
      <c r="VE3752" s="4"/>
      <c r="VF3752" s="4"/>
      <c r="VG3752" s="4"/>
      <c r="VH3752" s="4"/>
      <c r="VI3752" s="4"/>
      <c r="VJ3752" s="4"/>
      <c r="VK3752" s="4"/>
      <c r="VL3752" s="4"/>
      <c r="VM3752" s="4"/>
      <c r="VN3752" s="4"/>
      <c r="VO3752" s="4"/>
      <c r="VP3752" s="4"/>
      <c r="VQ3752" s="4"/>
      <c r="VR3752" s="4"/>
      <c r="VS3752" s="4"/>
      <c r="VT3752" s="4"/>
      <c r="VU3752" s="4"/>
      <c r="VV3752" s="4"/>
      <c r="VW3752" s="4"/>
      <c r="VX3752" s="4"/>
      <c r="VY3752" s="4"/>
      <c r="VZ3752" s="4"/>
      <c r="WA3752" s="4"/>
      <c r="WB3752" s="4"/>
      <c r="WC3752" s="4"/>
      <c r="WD3752" s="4"/>
      <c r="WE3752" s="4"/>
      <c r="WF3752" s="4"/>
      <c r="WG3752" s="4"/>
      <c r="WH3752" s="4"/>
      <c r="WI3752" s="4"/>
      <c r="WJ3752" s="4"/>
      <c r="WK3752" s="4"/>
      <c r="WL3752" s="4"/>
      <c r="WM3752" s="4"/>
      <c r="WN3752" s="4"/>
      <c r="WO3752" s="4"/>
      <c r="WP3752" s="4"/>
      <c r="WQ3752" s="4"/>
      <c r="WR3752" s="4"/>
      <c r="WS3752" s="4"/>
      <c r="WT3752" s="4"/>
      <c r="WU3752" s="4"/>
      <c r="WV3752" s="4"/>
      <c r="WW3752" s="4"/>
      <c r="WX3752" s="4"/>
      <c r="WY3752" s="4"/>
      <c r="WZ3752" s="4"/>
      <c r="XA3752" s="4"/>
      <c r="XB3752" s="4"/>
      <c r="XC3752" s="4"/>
      <c r="XD3752" s="4"/>
      <c r="XE3752" s="4"/>
      <c r="XF3752" s="4"/>
      <c r="XG3752" s="4"/>
      <c r="XH3752" s="4"/>
      <c r="XI3752" s="4"/>
      <c r="XJ3752" s="4"/>
      <c r="XK3752" s="4"/>
      <c r="XL3752" s="4"/>
      <c r="XM3752" s="4"/>
      <c r="XN3752" s="4"/>
      <c r="XO3752" s="4"/>
      <c r="XP3752" s="4"/>
      <c r="XQ3752" s="4"/>
      <c r="XR3752" s="4"/>
      <c r="XS3752" s="4"/>
      <c r="XT3752" s="4"/>
      <c r="XU3752" s="4"/>
      <c r="XV3752" s="4"/>
      <c r="XW3752" s="4"/>
      <c r="XX3752" s="4"/>
      <c r="XY3752" s="4"/>
      <c r="XZ3752" s="4"/>
      <c r="YA3752" s="4"/>
      <c r="YB3752" s="4"/>
      <c r="YC3752" s="4"/>
      <c r="YD3752" s="4"/>
      <c r="YE3752" s="4"/>
      <c r="YF3752" s="4"/>
      <c r="YG3752" s="4"/>
      <c r="YH3752" s="4"/>
      <c r="YI3752" s="4"/>
      <c r="YJ3752" s="4"/>
      <c r="YK3752" s="4"/>
      <c r="YL3752" s="4"/>
      <c r="YM3752" s="4"/>
      <c r="YN3752" s="4"/>
      <c r="YO3752" s="4"/>
      <c r="YP3752" s="4"/>
      <c r="YQ3752" s="4"/>
      <c r="YR3752" s="4"/>
      <c r="YS3752" s="4"/>
      <c r="YT3752" s="4"/>
      <c r="YU3752" s="4"/>
      <c r="YV3752" s="4"/>
      <c r="YW3752" s="4"/>
      <c r="YX3752" s="4"/>
      <c r="YY3752" s="4"/>
      <c r="YZ3752" s="4"/>
      <c r="ZA3752" s="4"/>
      <c r="ZB3752" s="4"/>
      <c r="ZC3752" s="4"/>
      <c r="ZD3752" s="4"/>
      <c r="ZE3752" s="4"/>
      <c r="ZF3752" s="4"/>
      <c r="ZG3752" s="4"/>
      <c r="ZH3752" s="4"/>
      <c r="ZI3752" s="4"/>
      <c r="ZJ3752" s="4"/>
      <c r="ZK3752" s="4"/>
      <c r="ZL3752" s="4"/>
      <c r="ZM3752" s="4"/>
      <c r="ZN3752" s="4"/>
      <c r="ZO3752" s="4"/>
      <c r="ZP3752" s="4"/>
      <c r="ZQ3752" s="4"/>
      <c r="ZR3752" s="4"/>
      <c r="ZS3752" s="4"/>
      <c r="ZT3752" s="4"/>
      <c r="ZU3752" s="4"/>
      <c r="ZV3752" s="4"/>
      <c r="ZW3752" s="4"/>
      <c r="ZX3752" s="4"/>
      <c r="ZY3752" s="4"/>
      <c r="ZZ3752" s="4"/>
      <c r="AAA3752" s="4"/>
      <c r="AAB3752" s="4"/>
      <c r="AAC3752" s="4"/>
      <c r="AAD3752" s="4"/>
      <c r="AAE3752" s="4"/>
      <c r="AAF3752" s="4"/>
      <c r="AAG3752" s="4"/>
      <c r="AAH3752" s="4"/>
      <c r="AAI3752" s="4"/>
      <c r="AAJ3752" s="4"/>
      <c r="AAK3752" s="4"/>
      <c r="AAL3752" s="4"/>
      <c r="AAM3752" s="4"/>
      <c r="AAN3752" s="4"/>
      <c r="AAO3752" s="4"/>
      <c r="AAP3752" s="4"/>
      <c r="AAQ3752" s="4"/>
      <c r="AAR3752" s="4"/>
      <c r="AAS3752" s="4"/>
      <c r="AAT3752" s="4"/>
      <c r="AAU3752" s="4"/>
      <c r="AAV3752" s="4"/>
      <c r="AAW3752" s="4"/>
      <c r="AAX3752" s="4"/>
      <c r="AAY3752" s="4"/>
      <c r="AAZ3752" s="4"/>
      <c r="ABA3752" s="4"/>
      <c r="ABB3752" s="4"/>
      <c r="ABC3752" s="4"/>
      <c r="ABD3752" s="4"/>
      <c r="ABE3752" s="4"/>
      <c r="ABF3752" s="4"/>
      <c r="ABG3752" s="4"/>
      <c r="ABH3752" s="4"/>
      <c r="ABI3752" s="4"/>
      <c r="ABJ3752" s="4"/>
      <c r="ABK3752" s="4"/>
      <c r="ABL3752" s="4"/>
      <c r="ABM3752" s="4"/>
      <c r="ABN3752" s="4"/>
      <c r="ABO3752" s="4"/>
      <c r="ABP3752" s="4"/>
      <c r="ABQ3752" s="4"/>
      <c r="ABR3752" s="4"/>
      <c r="ABS3752" s="4"/>
      <c r="ABT3752" s="4"/>
      <c r="ABU3752" s="4"/>
      <c r="ABV3752" s="4"/>
      <c r="ABW3752" s="4"/>
      <c r="ABX3752" s="4"/>
      <c r="ABY3752" s="4"/>
      <c r="ABZ3752" s="4"/>
      <c r="ACA3752" s="4"/>
      <c r="ACB3752" s="4"/>
      <c r="ACC3752" s="4"/>
      <c r="ACD3752" s="4"/>
      <c r="ACE3752" s="4"/>
      <c r="ACF3752" s="4"/>
      <c r="ACG3752" s="4"/>
      <c r="ACH3752" s="4"/>
      <c r="ACI3752" s="4"/>
      <c r="ACJ3752" s="4"/>
      <c r="ACK3752" s="4"/>
      <c r="ACL3752" s="4"/>
      <c r="ACM3752" s="4"/>
      <c r="ACN3752" s="4"/>
      <c r="ACO3752" s="4"/>
      <c r="ACP3752" s="4"/>
      <c r="ACQ3752" s="4"/>
      <c r="ACR3752" s="4"/>
      <c r="ACS3752" s="4"/>
      <c r="ACT3752" s="4"/>
      <c r="ACU3752" s="4"/>
      <c r="ACV3752" s="4"/>
      <c r="ACW3752" s="4"/>
      <c r="ACX3752" s="4"/>
      <c r="ACY3752" s="4"/>
      <c r="ACZ3752" s="4"/>
      <c r="ADA3752" s="4"/>
      <c r="ADB3752" s="4"/>
      <c r="ADC3752" s="4"/>
      <c r="ADD3752" s="4"/>
      <c r="ADE3752" s="4"/>
      <c r="ADF3752" s="4"/>
      <c r="ADG3752" s="4"/>
      <c r="ADH3752" s="4"/>
      <c r="ADI3752" s="4"/>
      <c r="ADJ3752" s="4"/>
      <c r="ADK3752" s="4"/>
      <c r="ADL3752" s="4"/>
      <c r="ADM3752" s="4"/>
      <c r="ADN3752" s="4"/>
      <c r="ADO3752" s="4"/>
      <c r="ADP3752" s="4"/>
      <c r="ADQ3752" s="4"/>
      <c r="ADR3752" s="4"/>
      <c r="ADS3752" s="4"/>
      <c r="ADT3752" s="4"/>
      <c r="ADU3752" s="4"/>
      <c r="ADV3752" s="4"/>
      <c r="ADW3752" s="4"/>
      <c r="ADX3752" s="4"/>
      <c r="ADY3752" s="4"/>
      <c r="ADZ3752" s="4"/>
      <c r="AEA3752" s="4"/>
      <c r="AEB3752" s="4"/>
      <c r="AEC3752" s="4"/>
      <c r="AED3752" s="4"/>
      <c r="AEE3752" s="4"/>
      <c r="AEF3752" s="4"/>
      <c r="AEG3752" s="4"/>
      <c r="AEH3752" s="4"/>
      <c r="AEI3752" s="4"/>
      <c r="AEJ3752" s="4"/>
      <c r="AEK3752" s="4"/>
      <c r="AEL3752" s="4"/>
      <c r="AEM3752" s="4"/>
      <c r="AEN3752" s="4"/>
      <c r="AEO3752" s="4"/>
      <c r="AEP3752" s="4"/>
      <c r="AEQ3752" s="4"/>
      <c r="AER3752" s="4"/>
      <c r="AES3752" s="4"/>
      <c r="AET3752" s="4"/>
      <c r="AEU3752" s="4"/>
      <c r="AEV3752" s="4"/>
      <c r="AEW3752" s="4"/>
      <c r="AEX3752" s="4"/>
      <c r="AEY3752" s="4"/>
      <c r="AEZ3752" s="4"/>
      <c r="AFA3752" s="4"/>
      <c r="AFB3752" s="4"/>
      <c r="AFC3752" s="4"/>
      <c r="AFD3752" s="4"/>
      <c r="AFE3752" s="4"/>
      <c r="AFF3752" s="4"/>
      <c r="AFG3752" s="4"/>
      <c r="AFH3752" s="4"/>
      <c r="AFI3752" s="4"/>
      <c r="AFJ3752" s="4"/>
      <c r="AFK3752" s="4"/>
      <c r="AFL3752" s="4"/>
      <c r="AFM3752" s="4"/>
      <c r="AFN3752" s="4"/>
      <c r="AFO3752" s="4"/>
      <c r="AFP3752" s="4"/>
      <c r="AFQ3752" s="4"/>
      <c r="AFR3752" s="4"/>
      <c r="AFS3752" s="4"/>
      <c r="AFT3752" s="4"/>
      <c r="AFU3752" s="4"/>
      <c r="AFV3752" s="4"/>
      <c r="AFW3752" s="4"/>
      <c r="AFX3752" s="4"/>
      <c r="AFY3752" s="4"/>
      <c r="AFZ3752" s="4"/>
      <c r="AGA3752" s="4"/>
      <c r="AGB3752" s="4"/>
      <c r="AGC3752" s="4"/>
      <c r="AGD3752" s="4"/>
      <c r="AGE3752" s="4"/>
      <c r="AGF3752" s="4"/>
      <c r="AGG3752" s="4"/>
      <c r="AGH3752" s="4"/>
      <c r="AGI3752" s="4"/>
      <c r="AGJ3752" s="4"/>
      <c r="AGK3752" s="4"/>
      <c r="AGL3752" s="4"/>
      <c r="AGM3752" s="4"/>
      <c r="AGN3752" s="4"/>
      <c r="AGO3752" s="4"/>
      <c r="AGP3752" s="4"/>
      <c r="AGQ3752" s="4"/>
      <c r="AGR3752" s="4"/>
      <c r="AGS3752" s="4"/>
      <c r="AGT3752" s="4"/>
      <c r="AGU3752" s="4"/>
      <c r="AGV3752" s="4"/>
      <c r="AGW3752" s="4"/>
      <c r="AGX3752" s="4"/>
      <c r="AGY3752" s="4"/>
      <c r="AGZ3752" s="4"/>
      <c r="AHA3752" s="4"/>
      <c r="AHB3752" s="4"/>
      <c r="AHC3752" s="4"/>
      <c r="AHD3752" s="4"/>
      <c r="AHE3752" s="4"/>
      <c r="AHF3752" s="4"/>
      <c r="AHG3752" s="4"/>
      <c r="AHH3752" s="4"/>
      <c r="AHI3752" s="4"/>
      <c r="AHJ3752" s="4"/>
      <c r="AHK3752" s="4"/>
      <c r="AHL3752" s="4"/>
      <c r="AHM3752" s="4"/>
      <c r="AHN3752" s="4"/>
      <c r="AHO3752" s="4"/>
      <c r="AHP3752" s="4"/>
      <c r="AHQ3752" s="4"/>
      <c r="AHR3752" s="4"/>
      <c r="AHS3752" s="4"/>
      <c r="AHT3752" s="4"/>
      <c r="AHU3752" s="4"/>
      <c r="AHV3752" s="4"/>
      <c r="AHW3752" s="4"/>
      <c r="AHX3752" s="4"/>
      <c r="AHY3752" s="4"/>
      <c r="AHZ3752" s="4"/>
      <c r="AIA3752" s="4"/>
      <c r="AIB3752" s="4"/>
      <c r="AIC3752" s="4"/>
      <c r="AID3752" s="4"/>
      <c r="AIE3752" s="4"/>
      <c r="AIF3752" s="4"/>
      <c r="AIG3752" s="4"/>
      <c r="AIH3752" s="4"/>
      <c r="AII3752" s="4"/>
      <c r="AIJ3752" s="4"/>
      <c r="AIK3752" s="4"/>
      <c r="AIL3752" s="4"/>
      <c r="AIM3752" s="4"/>
      <c r="AIN3752" s="4"/>
      <c r="AIO3752" s="4"/>
      <c r="AIP3752" s="4"/>
      <c r="AIQ3752" s="4"/>
      <c r="AIR3752" s="4"/>
      <c r="AIS3752" s="4"/>
      <c r="AIT3752" s="4"/>
      <c r="AIU3752" s="4"/>
      <c r="AIV3752" s="4"/>
      <c r="AIW3752" s="4"/>
      <c r="AIX3752" s="4"/>
      <c r="AIY3752" s="4"/>
      <c r="AIZ3752" s="4"/>
      <c r="AJA3752" s="4"/>
      <c r="AJB3752" s="4"/>
      <c r="AJC3752" s="4"/>
      <c r="AJD3752" s="4"/>
      <c r="AJE3752" s="4"/>
      <c r="AJF3752" s="4"/>
      <c r="AJG3752" s="4"/>
      <c r="AJH3752" s="4"/>
      <c r="AJI3752" s="4"/>
      <c r="AJJ3752" s="4"/>
      <c r="AJK3752" s="4"/>
      <c r="AJL3752" s="4"/>
      <c r="AJM3752" s="4"/>
      <c r="AJN3752" s="4"/>
      <c r="AJO3752" s="4"/>
      <c r="AJP3752" s="4"/>
      <c r="AJQ3752" s="4"/>
      <c r="AJR3752" s="4"/>
      <c r="AJS3752" s="4"/>
      <c r="AJT3752" s="4"/>
      <c r="AJU3752" s="4"/>
      <c r="AJV3752" s="4"/>
      <c r="AJW3752" s="4"/>
      <c r="AJX3752" s="4"/>
      <c r="AJY3752" s="4"/>
      <c r="AJZ3752" s="4"/>
      <c r="AKA3752" s="4"/>
      <c r="AKB3752" s="4"/>
      <c r="AKC3752" s="4"/>
      <c r="AKD3752" s="4"/>
      <c r="AKE3752" s="4"/>
      <c r="AKF3752" s="4"/>
      <c r="AKG3752" s="4"/>
      <c r="AKH3752" s="4"/>
      <c r="AKI3752" s="4"/>
      <c r="AKJ3752" s="4"/>
      <c r="AKK3752" s="4"/>
      <c r="AKL3752" s="4"/>
      <c r="AKM3752" s="4"/>
      <c r="AKN3752" s="4"/>
      <c r="AKO3752" s="4"/>
      <c r="AKP3752" s="4"/>
      <c r="AKQ3752" s="4"/>
      <c r="AKR3752" s="4"/>
      <c r="AKS3752" s="4"/>
      <c r="AKT3752" s="4"/>
      <c r="AKU3752" s="4"/>
      <c r="AKV3752" s="4"/>
      <c r="AKW3752" s="4"/>
      <c r="AKX3752" s="4"/>
      <c r="AKY3752" s="4"/>
      <c r="AKZ3752" s="4"/>
      <c r="ALA3752" s="4"/>
      <c r="ALB3752" s="4"/>
      <c r="ALC3752" s="4"/>
      <c r="ALD3752" s="4"/>
      <c r="ALE3752" s="4"/>
      <c r="ALF3752" s="4"/>
      <c r="ALG3752" s="4"/>
      <c r="ALH3752" s="4"/>
      <c r="ALI3752" s="4"/>
      <c r="ALJ3752" s="4"/>
      <c r="ALK3752" s="4"/>
      <c r="ALL3752" s="4"/>
      <c r="ALM3752" s="4"/>
      <c r="ALN3752" s="4"/>
      <c r="ALO3752" s="4"/>
      <c r="ALP3752" s="4"/>
      <c r="ALQ3752" s="4"/>
      <c r="ALR3752" s="4"/>
      <c r="ALS3752" s="4"/>
      <c r="ALT3752" s="4"/>
      <c r="ALU3752" s="4"/>
      <c r="ALV3752" s="4"/>
      <c r="ALW3752" s="4"/>
      <c r="ALX3752" s="4"/>
      <c r="ALY3752" s="4"/>
      <c r="ALZ3752" s="4"/>
      <c r="AMA3752" s="4"/>
      <c r="AMB3752" s="4"/>
      <c r="AMC3752" s="4"/>
      <c r="AMD3752" s="4"/>
      <c r="AME3752" s="4"/>
      <c r="AMF3752" s="4"/>
      <c r="AMG3752" s="4"/>
      <c r="AMH3752" s="4"/>
      <c r="AMI3752" s="4"/>
      <c r="AMJ3752" s="4"/>
      <c r="AMK3752" s="4"/>
      <c r="AML3752" s="4"/>
      <c r="AMM3752" s="4"/>
      <c r="AMN3752" s="4"/>
      <c r="AMO3752" s="4"/>
      <c r="AMP3752" s="4"/>
      <c r="AMQ3752" s="4"/>
      <c r="AMR3752" s="4"/>
      <c r="AMS3752" s="4"/>
      <c r="AMT3752" s="4"/>
      <c r="AMU3752" s="4"/>
      <c r="AMV3752" s="4"/>
      <c r="AMW3752" s="4"/>
      <c r="AMX3752" s="4"/>
      <c r="AMY3752" s="4"/>
      <c r="AMZ3752" s="4"/>
      <c r="ANA3752" s="4"/>
      <c r="ANB3752" s="4"/>
      <c r="ANC3752" s="4"/>
      <c r="AND3752" s="4"/>
      <c r="ANE3752" s="4"/>
      <c r="ANF3752" s="4"/>
      <c r="ANG3752" s="4"/>
      <c r="ANH3752" s="4"/>
      <c r="ANI3752" s="4"/>
      <c r="ANJ3752" s="4"/>
      <c r="ANK3752" s="4"/>
      <c r="ANL3752" s="4"/>
      <c r="ANM3752" s="4"/>
      <c r="ANN3752" s="4"/>
      <c r="ANO3752" s="4"/>
      <c r="ANP3752" s="4"/>
      <c r="ANQ3752" s="4"/>
      <c r="ANR3752" s="4"/>
      <c r="ANS3752" s="4"/>
      <c r="ANT3752" s="4"/>
      <c r="ANU3752" s="4"/>
      <c r="ANV3752" s="4"/>
      <c r="ANW3752" s="4"/>
      <c r="ANX3752" s="4"/>
      <c r="ANY3752" s="4"/>
      <c r="ANZ3752" s="4"/>
      <c r="AOA3752" s="4"/>
      <c r="AOB3752" s="4"/>
      <c r="AOC3752" s="4"/>
      <c r="AOD3752" s="4"/>
      <c r="AOE3752" s="4"/>
      <c r="AOF3752" s="4"/>
      <c r="AOG3752" s="4"/>
      <c r="AOH3752" s="4"/>
      <c r="AOI3752" s="4"/>
      <c r="AOJ3752" s="4"/>
      <c r="AOK3752" s="4"/>
      <c r="AOL3752" s="4"/>
      <c r="AOM3752" s="4"/>
      <c r="AON3752" s="4"/>
      <c r="AOO3752" s="4"/>
      <c r="AOP3752" s="4"/>
      <c r="AOQ3752" s="4"/>
      <c r="AOR3752" s="4"/>
      <c r="AOS3752" s="4"/>
      <c r="AOT3752" s="4"/>
      <c r="AOU3752" s="4"/>
      <c r="AOV3752" s="4"/>
      <c r="AOW3752" s="4"/>
      <c r="AOX3752" s="4"/>
      <c r="AOY3752" s="4"/>
      <c r="AOZ3752" s="4"/>
      <c r="APA3752" s="4"/>
      <c r="APB3752" s="4"/>
      <c r="APC3752" s="4"/>
      <c r="APD3752" s="4"/>
      <c r="APE3752" s="4"/>
      <c r="APF3752" s="4"/>
      <c r="APG3752" s="4"/>
      <c r="APH3752" s="4"/>
      <c r="API3752" s="4"/>
      <c r="APJ3752" s="4"/>
      <c r="APK3752" s="4"/>
      <c r="APL3752" s="4"/>
      <c r="APM3752" s="4"/>
      <c r="APN3752" s="4"/>
      <c r="APO3752" s="4"/>
      <c r="APP3752" s="4"/>
      <c r="APQ3752" s="4"/>
      <c r="APR3752" s="4"/>
      <c r="APS3752" s="4"/>
      <c r="APT3752" s="4"/>
      <c r="APU3752" s="4"/>
      <c r="APV3752" s="4"/>
      <c r="APW3752" s="4"/>
      <c r="APX3752" s="4"/>
      <c r="APY3752" s="4"/>
      <c r="APZ3752" s="4"/>
      <c r="AQA3752" s="4"/>
      <c r="AQB3752" s="4"/>
      <c r="AQC3752" s="4"/>
      <c r="AQD3752" s="4"/>
      <c r="AQE3752" s="4"/>
      <c r="AQF3752" s="4"/>
      <c r="AQG3752" s="4"/>
      <c r="AQH3752" s="4"/>
      <c r="AQI3752" s="4"/>
      <c r="AQJ3752" s="4"/>
      <c r="AQK3752" s="4"/>
      <c r="AQL3752" s="4"/>
      <c r="AQM3752" s="4"/>
      <c r="AQN3752" s="4"/>
      <c r="AQO3752" s="4"/>
      <c r="AQP3752" s="4"/>
      <c r="AQQ3752" s="4"/>
      <c r="AQR3752" s="4"/>
      <c r="AQS3752" s="4"/>
      <c r="AQT3752" s="4"/>
      <c r="AQU3752" s="4"/>
      <c r="AQV3752" s="4"/>
      <c r="AQW3752" s="4"/>
      <c r="AQX3752" s="4"/>
      <c r="AQY3752" s="4"/>
      <c r="AQZ3752" s="4"/>
      <c r="ARA3752" s="4"/>
      <c r="ARB3752" s="4"/>
      <c r="ARC3752" s="4"/>
      <c r="ARD3752" s="4"/>
      <c r="ARE3752" s="4"/>
      <c r="ARF3752" s="4"/>
      <c r="ARG3752" s="4"/>
      <c r="ARH3752" s="4"/>
      <c r="ARI3752" s="4"/>
      <c r="ARJ3752" s="4"/>
      <c r="ARK3752" s="4"/>
      <c r="ARL3752" s="4"/>
      <c r="ARM3752" s="4"/>
      <c r="ARN3752" s="4"/>
      <c r="ARO3752" s="4"/>
      <c r="ARP3752" s="4"/>
      <c r="ARQ3752" s="4"/>
      <c r="ARR3752" s="4"/>
      <c r="ARS3752" s="4"/>
      <c r="ART3752" s="4"/>
      <c r="ARU3752" s="4"/>
      <c r="ARV3752" s="4"/>
      <c r="ARW3752" s="4"/>
      <c r="ARX3752" s="4"/>
      <c r="ARY3752" s="4"/>
      <c r="ARZ3752" s="4"/>
      <c r="ASA3752" s="4"/>
      <c r="ASB3752" s="4"/>
      <c r="ASC3752" s="4"/>
      <c r="ASD3752" s="4"/>
      <c r="ASE3752" s="4"/>
      <c r="ASF3752" s="4"/>
      <c r="ASG3752" s="4"/>
      <c r="ASH3752" s="4"/>
      <c r="ASI3752" s="4"/>
      <c r="ASJ3752" s="4"/>
      <c r="ASK3752" s="4"/>
      <c r="ASL3752" s="4"/>
      <c r="ASM3752" s="4"/>
      <c r="ASN3752" s="4"/>
      <c r="ASO3752" s="4"/>
      <c r="ASP3752" s="4"/>
      <c r="ASQ3752" s="4"/>
      <c r="ASR3752" s="4"/>
      <c r="ASS3752" s="4"/>
      <c r="AST3752" s="4"/>
      <c r="ASU3752" s="4"/>
      <c r="ASV3752" s="4"/>
      <c r="ASW3752" s="4"/>
      <c r="ASX3752" s="4"/>
      <c r="ASY3752" s="4"/>
      <c r="ASZ3752" s="4"/>
      <c r="ATA3752" s="4"/>
      <c r="ATB3752" s="4"/>
      <c r="ATC3752" s="4"/>
      <c r="ATD3752" s="4"/>
      <c r="ATE3752" s="4"/>
      <c r="ATF3752" s="4"/>
      <c r="ATG3752" s="4"/>
      <c r="ATH3752" s="4"/>
      <c r="ATI3752" s="4"/>
      <c r="ATJ3752" s="4"/>
      <c r="ATK3752" s="4"/>
      <c r="ATL3752" s="4"/>
      <c r="ATM3752" s="4"/>
      <c r="ATN3752" s="4"/>
      <c r="ATO3752" s="4"/>
      <c r="ATP3752" s="4"/>
      <c r="ATQ3752" s="4"/>
      <c r="ATR3752" s="4"/>
      <c r="ATS3752" s="4"/>
      <c r="ATT3752" s="4"/>
      <c r="ATU3752" s="4"/>
      <c r="ATV3752" s="4"/>
      <c r="ATW3752" s="4"/>
      <c r="ATX3752" s="4"/>
      <c r="ATY3752" s="4"/>
      <c r="ATZ3752" s="4"/>
      <c r="AUA3752" s="4"/>
      <c r="AUB3752" s="4"/>
      <c r="AUC3752" s="4"/>
      <c r="AUD3752" s="4"/>
      <c r="AUE3752" s="4"/>
      <c r="AUF3752" s="4"/>
      <c r="AUG3752" s="4"/>
      <c r="AUH3752" s="4"/>
      <c r="AUI3752" s="4"/>
      <c r="AUJ3752" s="4"/>
      <c r="AUK3752" s="4"/>
      <c r="AUL3752" s="4"/>
      <c r="AUM3752" s="4"/>
      <c r="AUN3752" s="4"/>
      <c r="AUO3752" s="4"/>
      <c r="AUP3752" s="4"/>
      <c r="AUQ3752" s="4"/>
      <c r="AUR3752" s="4"/>
      <c r="AUS3752" s="4"/>
      <c r="AUT3752" s="4"/>
      <c r="AUU3752" s="4"/>
      <c r="AUV3752" s="4"/>
      <c r="AUW3752" s="4"/>
      <c r="AUX3752" s="4"/>
      <c r="AUY3752" s="4"/>
      <c r="AUZ3752" s="4"/>
      <c r="AVA3752" s="4"/>
      <c r="AVB3752" s="4"/>
      <c r="AVC3752" s="4"/>
      <c r="AVD3752" s="4"/>
      <c r="AVE3752" s="4"/>
      <c r="AVF3752" s="4"/>
      <c r="AVG3752" s="4"/>
      <c r="AVH3752" s="4"/>
      <c r="AVI3752" s="4"/>
      <c r="AVJ3752" s="4"/>
      <c r="AVK3752" s="4"/>
      <c r="AVL3752" s="4"/>
      <c r="AVM3752" s="4"/>
      <c r="AVN3752" s="4"/>
      <c r="AVO3752" s="4"/>
      <c r="AVP3752" s="4"/>
      <c r="AVQ3752" s="4"/>
      <c r="AVR3752" s="4"/>
      <c r="AVS3752" s="4"/>
      <c r="AVT3752" s="4"/>
      <c r="AVU3752" s="4"/>
      <c r="AVV3752" s="4"/>
      <c r="AVW3752" s="4"/>
      <c r="AVX3752" s="4"/>
      <c r="AVY3752" s="4"/>
      <c r="AVZ3752" s="4"/>
      <c r="AWA3752" s="4"/>
      <c r="AWB3752" s="4"/>
      <c r="AWC3752" s="4"/>
      <c r="AWD3752" s="4"/>
      <c r="AWE3752" s="4"/>
      <c r="AWF3752" s="4"/>
      <c r="AWG3752" s="4"/>
      <c r="AWH3752" s="4"/>
      <c r="AWI3752" s="4"/>
      <c r="AWJ3752" s="4"/>
      <c r="AWK3752" s="4"/>
      <c r="AWL3752" s="4"/>
      <c r="AWM3752" s="4"/>
      <c r="AWN3752" s="4"/>
      <c r="AWO3752" s="4"/>
      <c r="AWP3752" s="4"/>
      <c r="AWQ3752" s="4"/>
      <c r="AWR3752" s="4"/>
      <c r="AWS3752" s="4"/>
      <c r="AWT3752" s="4"/>
      <c r="AWU3752" s="4"/>
      <c r="AWV3752" s="4"/>
      <c r="AWW3752" s="4"/>
      <c r="AWX3752" s="4"/>
      <c r="AWY3752" s="4"/>
      <c r="AWZ3752" s="4"/>
      <c r="AXA3752" s="4"/>
      <c r="AXB3752" s="4"/>
      <c r="AXC3752" s="4"/>
      <c r="AXD3752" s="4"/>
      <c r="AXE3752" s="4"/>
      <c r="AXF3752" s="4"/>
      <c r="AXG3752" s="4"/>
      <c r="AXH3752" s="4"/>
      <c r="AXI3752" s="4"/>
      <c r="AXJ3752" s="4"/>
      <c r="AXK3752" s="4"/>
      <c r="AXL3752" s="4"/>
      <c r="AXM3752" s="4"/>
      <c r="AXN3752" s="4"/>
      <c r="AXO3752" s="4"/>
      <c r="AXP3752" s="4"/>
      <c r="AXQ3752" s="4"/>
      <c r="AXR3752" s="4"/>
      <c r="AXS3752" s="4"/>
      <c r="AXT3752" s="4"/>
      <c r="AXU3752" s="4"/>
      <c r="AXV3752" s="4"/>
      <c r="AXW3752" s="4"/>
      <c r="AXX3752" s="4"/>
      <c r="AXY3752" s="4"/>
      <c r="AXZ3752" s="4"/>
      <c r="AYA3752" s="4"/>
      <c r="AYB3752" s="4"/>
      <c r="AYC3752" s="4"/>
      <c r="AYD3752" s="4"/>
      <c r="AYE3752" s="4"/>
      <c r="AYF3752" s="4"/>
      <c r="AYG3752" s="4"/>
      <c r="AYH3752" s="4"/>
      <c r="AYI3752" s="4"/>
      <c r="AYJ3752" s="4"/>
      <c r="AYK3752" s="4"/>
      <c r="AYL3752" s="4"/>
      <c r="AYM3752" s="4"/>
      <c r="AYN3752" s="4"/>
      <c r="AYO3752" s="4"/>
      <c r="AYP3752" s="4"/>
      <c r="AYQ3752" s="4"/>
      <c r="AYR3752" s="4"/>
      <c r="AYS3752" s="4"/>
      <c r="AYT3752" s="4"/>
      <c r="AYU3752" s="4"/>
      <c r="AYV3752" s="4"/>
      <c r="AYW3752" s="4"/>
      <c r="AYX3752" s="4"/>
      <c r="AYY3752" s="4"/>
      <c r="AYZ3752" s="4"/>
      <c r="AZA3752" s="4"/>
      <c r="AZB3752" s="4"/>
      <c r="AZC3752" s="4"/>
      <c r="AZD3752" s="4"/>
      <c r="AZE3752" s="4"/>
      <c r="AZF3752" s="4"/>
      <c r="AZG3752" s="4"/>
      <c r="AZH3752" s="4"/>
      <c r="AZI3752" s="4"/>
      <c r="AZJ3752" s="4"/>
      <c r="AZK3752" s="4"/>
      <c r="AZL3752" s="4"/>
      <c r="AZM3752" s="4"/>
      <c r="AZN3752" s="4"/>
      <c r="AZO3752" s="4"/>
      <c r="AZP3752" s="4"/>
      <c r="AZQ3752" s="4"/>
      <c r="AZR3752" s="4"/>
      <c r="AZS3752" s="4"/>
      <c r="AZT3752" s="4"/>
      <c r="AZU3752" s="4"/>
      <c r="AZV3752" s="4"/>
      <c r="AZW3752" s="4"/>
      <c r="AZX3752" s="4"/>
      <c r="AZY3752" s="4"/>
      <c r="AZZ3752" s="4"/>
      <c r="BAA3752" s="4"/>
      <c r="BAB3752" s="4"/>
      <c r="BAC3752" s="4"/>
      <c r="BAD3752" s="4"/>
      <c r="BAE3752" s="4"/>
      <c r="BAF3752" s="4"/>
      <c r="BAG3752" s="4"/>
      <c r="BAH3752" s="4"/>
      <c r="BAI3752" s="4"/>
      <c r="BAJ3752" s="4"/>
      <c r="BAK3752" s="4"/>
      <c r="BAL3752" s="4"/>
      <c r="BAM3752" s="4"/>
      <c r="BAN3752" s="4"/>
      <c r="BAO3752" s="4"/>
      <c r="BAP3752" s="4"/>
      <c r="BAQ3752" s="4"/>
      <c r="BAR3752" s="4"/>
      <c r="BAS3752" s="4"/>
      <c r="BAT3752" s="4"/>
      <c r="BAU3752" s="4"/>
      <c r="BAV3752" s="4"/>
      <c r="BAW3752" s="4"/>
      <c r="BAX3752" s="4"/>
      <c r="BAY3752" s="4"/>
      <c r="BAZ3752" s="4"/>
      <c r="BBA3752" s="4"/>
      <c r="BBB3752" s="4"/>
      <c r="BBC3752" s="4"/>
      <c r="BBD3752" s="4"/>
      <c r="BBE3752" s="4"/>
      <c r="BBF3752" s="4"/>
      <c r="BBG3752" s="4"/>
      <c r="BBH3752" s="4"/>
      <c r="BBI3752" s="4"/>
      <c r="BBJ3752" s="4"/>
      <c r="BBK3752" s="4"/>
      <c r="BBL3752" s="4"/>
      <c r="BBM3752" s="4"/>
      <c r="BBN3752" s="4"/>
      <c r="BBO3752" s="4"/>
      <c r="BBP3752" s="4"/>
      <c r="BBQ3752" s="4"/>
      <c r="BBR3752" s="4"/>
      <c r="BBS3752" s="4"/>
      <c r="BBT3752" s="4"/>
      <c r="BBU3752" s="4"/>
      <c r="BBV3752" s="4"/>
      <c r="BBW3752" s="4"/>
      <c r="BBX3752" s="4"/>
      <c r="BBY3752" s="4"/>
      <c r="BBZ3752" s="4"/>
      <c r="BCA3752" s="4"/>
      <c r="BCB3752" s="4"/>
      <c r="BCC3752" s="4"/>
      <c r="BCD3752" s="4"/>
      <c r="BCE3752" s="4"/>
      <c r="BCF3752" s="4"/>
      <c r="BCG3752" s="4"/>
      <c r="BCH3752" s="4"/>
      <c r="BCI3752" s="4"/>
      <c r="BCJ3752" s="4"/>
      <c r="BCK3752" s="4"/>
      <c r="BCL3752" s="4"/>
      <c r="BCM3752" s="4"/>
      <c r="BCN3752" s="4"/>
      <c r="BCO3752" s="4"/>
      <c r="BCP3752" s="4"/>
      <c r="BCQ3752" s="4"/>
      <c r="BCR3752" s="4"/>
      <c r="BCS3752" s="4"/>
      <c r="BCT3752" s="4"/>
      <c r="BCU3752" s="4"/>
      <c r="BCV3752" s="4"/>
      <c r="BCW3752" s="4"/>
      <c r="BCX3752" s="4"/>
      <c r="BCY3752" s="4"/>
      <c r="BCZ3752" s="4"/>
      <c r="BDA3752" s="4"/>
      <c r="BDB3752" s="4"/>
      <c r="BDC3752" s="4"/>
      <c r="BDD3752" s="4"/>
      <c r="BDE3752" s="4"/>
      <c r="BDF3752" s="4"/>
      <c r="BDG3752" s="4"/>
      <c r="BDH3752" s="4"/>
      <c r="BDI3752" s="4"/>
      <c r="BDJ3752" s="4"/>
      <c r="BDK3752" s="4"/>
      <c r="BDL3752" s="4"/>
      <c r="BDM3752" s="4"/>
      <c r="BDN3752" s="4"/>
      <c r="BDO3752" s="4"/>
      <c r="BDP3752" s="4"/>
      <c r="BDQ3752" s="4"/>
      <c r="BDR3752" s="4"/>
      <c r="BDS3752" s="4"/>
      <c r="BDT3752" s="4"/>
      <c r="BDU3752" s="4"/>
      <c r="BDV3752" s="4"/>
      <c r="BDW3752" s="4"/>
      <c r="BDX3752" s="4"/>
      <c r="BDY3752" s="4"/>
      <c r="BDZ3752" s="4"/>
      <c r="BEA3752" s="4"/>
      <c r="BEB3752" s="4"/>
      <c r="BEC3752" s="4"/>
      <c r="BED3752" s="4"/>
      <c r="BEE3752" s="4"/>
      <c r="BEF3752" s="4"/>
      <c r="BEG3752" s="4"/>
      <c r="BEH3752" s="4"/>
      <c r="BEI3752" s="4"/>
      <c r="BEJ3752" s="4"/>
      <c r="BEK3752" s="4"/>
      <c r="BEL3752" s="4"/>
      <c r="BEM3752" s="4"/>
      <c r="BEN3752" s="4"/>
      <c r="BEO3752" s="4"/>
      <c r="BEP3752" s="4"/>
      <c r="BEQ3752" s="4"/>
      <c r="BER3752" s="4"/>
      <c r="BES3752" s="4"/>
      <c r="BET3752" s="4"/>
      <c r="BEU3752" s="4"/>
      <c r="BEV3752" s="4"/>
      <c r="BEW3752" s="4"/>
      <c r="BEX3752" s="4"/>
      <c r="BEY3752" s="4"/>
      <c r="BEZ3752" s="4"/>
      <c r="BFA3752" s="4"/>
      <c r="BFB3752" s="4"/>
      <c r="BFC3752" s="4"/>
      <c r="BFD3752" s="4"/>
      <c r="BFE3752" s="4"/>
      <c r="BFF3752" s="4"/>
      <c r="BFG3752" s="4"/>
      <c r="BFH3752" s="4"/>
      <c r="BFI3752" s="4"/>
      <c r="BFJ3752" s="4"/>
      <c r="BFK3752" s="4"/>
      <c r="BFL3752" s="4"/>
      <c r="BFM3752" s="4"/>
      <c r="BFN3752" s="4"/>
      <c r="BFO3752" s="4"/>
      <c r="BFP3752" s="4"/>
      <c r="BFQ3752" s="4"/>
      <c r="BFR3752" s="4"/>
      <c r="BFS3752" s="4"/>
      <c r="BFT3752" s="4"/>
      <c r="BFU3752" s="4"/>
      <c r="BFV3752" s="4"/>
      <c r="BFW3752" s="4"/>
      <c r="BFX3752" s="4"/>
      <c r="BFY3752" s="4"/>
      <c r="BFZ3752" s="4"/>
      <c r="BGA3752" s="4"/>
      <c r="BGB3752" s="4"/>
      <c r="BGC3752" s="4"/>
      <c r="BGD3752" s="4"/>
      <c r="BGE3752" s="4"/>
      <c r="BGF3752" s="4"/>
      <c r="BGG3752" s="4"/>
      <c r="BGH3752" s="4"/>
      <c r="BGI3752" s="4"/>
      <c r="BGJ3752" s="4"/>
      <c r="BGK3752" s="4"/>
      <c r="BGL3752" s="4"/>
      <c r="BGM3752" s="4"/>
      <c r="BGN3752" s="4"/>
      <c r="BGO3752" s="4"/>
      <c r="BGP3752" s="4"/>
      <c r="BGQ3752" s="4"/>
      <c r="BGR3752" s="4"/>
      <c r="BGS3752" s="4"/>
      <c r="BGT3752" s="4"/>
      <c r="BGU3752" s="4"/>
      <c r="BGV3752" s="4"/>
      <c r="BGW3752" s="4"/>
      <c r="BGX3752" s="4"/>
      <c r="BGY3752" s="4"/>
      <c r="BGZ3752" s="4"/>
      <c r="BHA3752" s="4"/>
      <c r="BHB3752" s="4"/>
      <c r="BHC3752" s="4"/>
      <c r="BHD3752" s="4"/>
      <c r="BHE3752" s="4"/>
      <c r="BHF3752" s="4"/>
      <c r="BHG3752" s="4"/>
      <c r="BHH3752" s="4"/>
      <c r="BHI3752" s="4"/>
      <c r="BHJ3752" s="4"/>
      <c r="BHK3752" s="4"/>
      <c r="BHL3752" s="4"/>
      <c r="BHM3752" s="4"/>
      <c r="BHN3752" s="4"/>
      <c r="BHO3752" s="4"/>
      <c r="BHP3752" s="4"/>
      <c r="BHQ3752" s="4"/>
      <c r="BHR3752" s="4"/>
      <c r="BHS3752" s="4"/>
      <c r="BHT3752" s="4"/>
      <c r="BHU3752" s="4"/>
      <c r="BHV3752" s="4"/>
      <c r="BHW3752" s="4"/>
      <c r="BHX3752" s="4"/>
      <c r="BHY3752" s="4"/>
      <c r="BHZ3752" s="4"/>
      <c r="BIA3752" s="4"/>
      <c r="BIB3752" s="4"/>
      <c r="BIC3752" s="4"/>
      <c r="BID3752" s="4"/>
      <c r="BIE3752" s="4"/>
      <c r="BIF3752" s="4"/>
      <c r="BIG3752" s="4"/>
      <c r="BIH3752" s="4"/>
      <c r="BII3752" s="4"/>
      <c r="BIJ3752" s="4"/>
      <c r="BIK3752" s="4"/>
      <c r="BIL3752" s="4"/>
      <c r="BIM3752" s="4"/>
      <c r="BIN3752" s="4"/>
      <c r="BIO3752" s="4"/>
      <c r="BIP3752" s="4"/>
      <c r="BIQ3752" s="4"/>
      <c r="BIR3752" s="4"/>
      <c r="BIS3752" s="4"/>
      <c r="BIT3752" s="4"/>
      <c r="BIU3752" s="4"/>
      <c r="BIV3752" s="4"/>
      <c r="BIW3752" s="4"/>
      <c r="BIX3752" s="4"/>
      <c r="BIY3752" s="4"/>
      <c r="BIZ3752" s="4"/>
      <c r="BJA3752" s="4"/>
      <c r="BJB3752" s="4"/>
      <c r="BJC3752" s="4"/>
      <c r="BJD3752" s="4"/>
      <c r="BJE3752" s="4"/>
      <c r="BJF3752" s="4"/>
      <c r="BJG3752" s="4"/>
      <c r="BJH3752" s="4"/>
      <c r="BJI3752" s="4"/>
      <c r="BJJ3752" s="4"/>
      <c r="BJK3752" s="4"/>
      <c r="BJL3752" s="4"/>
      <c r="BJM3752" s="4"/>
      <c r="BJN3752" s="4"/>
      <c r="BJO3752" s="4"/>
      <c r="BJP3752" s="4"/>
      <c r="BJQ3752" s="4"/>
      <c r="BJR3752" s="4"/>
      <c r="BJS3752" s="4"/>
      <c r="BJT3752" s="4"/>
      <c r="BJU3752" s="4"/>
      <c r="BJV3752" s="4"/>
      <c r="BJW3752" s="4"/>
      <c r="BJX3752" s="4"/>
      <c r="BJY3752" s="4"/>
      <c r="BJZ3752" s="4"/>
      <c r="BKA3752" s="4"/>
      <c r="BKB3752" s="4"/>
      <c r="BKC3752" s="4"/>
      <c r="BKD3752" s="4"/>
      <c r="BKE3752" s="4"/>
      <c r="BKF3752" s="4"/>
      <c r="BKG3752" s="4"/>
      <c r="BKH3752" s="4"/>
      <c r="BKI3752" s="4"/>
      <c r="BKJ3752" s="4"/>
      <c r="BKK3752" s="4"/>
      <c r="BKL3752" s="4"/>
      <c r="BKM3752" s="4"/>
      <c r="BKN3752" s="4"/>
      <c r="BKO3752" s="4"/>
      <c r="BKP3752" s="4"/>
      <c r="BKQ3752" s="4"/>
      <c r="BKR3752" s="4"/>
      <c r="BKS3752" s="4"/>
      <c r="BKT3752" s="4"/>
      <c r="BKU3752" s="4"/>
      <c r="BKV3752" s="4"/>
      <c r="BKW3752" s="4"/>
      <c r="BKX3752" s="4"/>
      <c r="BKY3752" s="4"/>
      <c r="BKZ3752" s="4"/>
      <c r="BLA3752" s="4"/>
      <c r="BLB3752" s="4"/>
      <c r="BLC3752" s="4"/>
      <c r="BLD3752" s="4"/>
      <c r="BLE3752" s="4"/>
      <c r="BLF3752" s="4"/>
      <c r="BLG3752" s="4"/>
      <c r="BLH3752" s="4"/>
      <c r="BLI3752" s="4"/>
      <c r="BLJ3752" s="4"/>
      <c r="BLK3752" s="4"/>
      <c r="BLL3752" s="4"/>
      <c r="BLM3752" s="4"/>
      <c r="BLN3752" s="4"/>
      <c r="BLO3752" s="4"/>
      <c r="BLP3752" s="4"/>
      <c r="BLQ3752" s="4"/>
      <c r="BLR3752" s="4"/>
      <c r="BLS3752" s="4"/>
      <c r="BLT3752" s="4"/>
      <c r="BLU3752" s="4"/>
      <c r="BLV3752" s="4"/>
      <c r="BLW3752" s="4"/>
      <c r="BLX3752" s="4"/>
      <c r="BLY3752" s="4"/>
      <c r="BLZ3752" s="4"/>
      <c r="BMA3752" s="4"/>
      <c r="BMB3752" s="4"/>
      <c r="BMC3752" s="4"/>
      <c r="BMD3752" s="4"/>
      <c r="BME3752" s="4"/>
      <c r="BMF3752" s="4"/>
      <c r="BMG3752" s="4"/>
      <c r="BMH3752" s="4"/>
      <c r="BMI3752" s="4"/>
      <c r="BMJ3752" s="4"/>
      <c r="BMK3752" s="4"/>
      <c r="BML3752" s="4"/>
      <c r="BMM3752" s="4"/>
      <c r="BMN3752" s="4"/>
      <c r="BMO3752" s="4"/>
      <c r="BMP3752" s="4"/>
      <c r="BMQ3752" s="4"/>
      <c r="BMR3752" s="4"/>
      <c r="BMS3752" s="4"/>
      <c r="BMT3752" s="4"/>
      <c r="BMU3752" s="4"/>
      <c r="BMV3752" s="4"/>
      <c r="BMW3752" s="4"/>
      <c r="BMX3752" s="4"/>
      <c r="BMY3752" s="4"/>
      <c r="BMZ3752" s="4"/>
      <c r="BNA3752" s="4"/>
      <c r="BNB3752" s="4"/>
      <c r="BNC3752" s="4"/>
      <c r="BND3752" s="4"/>
      <c r="BNE3752" s="4"/>
      <c r="BNF3752" s="4"/>
      <c r="BNG3752" s="4"/>
      <c r="BNH3752" s="4"/>
      <c r="BNI3752" s="4"/>
      <c r="BNJ3752" s="4"/>
      <c r="BNK3752" s="4"/>
      <c r="BNL3752" s="4"/>
      <c r="BNM3752" s="4"/>
      <c r="BNN3752" s="4"/>
      <c r="BNO3752" s="4"/>
      <c r="BNP3752" s="4"/>
      <c r="BNQ3752" s="4"/>
      <c r="BNR3752" s="4"/>
      <c r="BNS3752" s="4"/>
      <c r="BNT3752" s="4"/>
      <c r="BNU3752" s="4"/>
      <c r="BNV3752" s="4"/>
      <c r="BNW3752" s="4"/>
      <c r="BNX3752" s="4"/>
      <c r="BNY3752" s="4"/>
      <c r="BNZ3752" s="4"/>
      <c r="BOA3752" s="4"/>
      <c r="BOB3752" s="4"/>
      <c r="BOC3752" s="4"/>
      <c r="BOD3752" s="4"/>
      <c r="BOE3752" s="4"/>
      <c r="BOF3752" s="4"/>
      <c r="BOG3752" s="4"/>
      <c r="BOH3752" s="4"/>
      <c r="BOI3752" s="4"/>
      <c r="BOJ3752" s="4"/>
      <c r="BOK3752" s="4"/>
      <c r="BOL3752" s="4"/>
      <c r="BOM3752" s="4"/>
      <c r="BON3752" s="4"/>
      <c r="BOO3752" s="4"/>
      <c r="BOP3752" s="4"/>
      <c r="BOQ3752" s="4"/>
      <c r="BOR3752" s="4"/>
      <c r="BOS3752" s="4"/>
      <c r="BOT3752" s="4"/>
      <c r="BOU3752" s="4"/>
      <c r="BOV3752" s="4"/>
      <c r="BOW3752" s="4"/>
      <c r="BOX3752" s="4"/>
      <c r="BOY3752" s="4"/>
      <c r="BOZ3752" s="4"/>
      <c r="BPA3752" s="4"/>
      <c r="BPB3752" s="4"/>
      <c r="BPC3752" s="4"/>
      <c r="BPD3752" s="4"/>
      <c r="BPE3752" s="4"/>
      <c r="BPF3752" s="4"/>
      <c r="BPG3752" s="4"/>
      <c r="BPH3752" s="4"/>
      <c r="BPI3752" s="4"/>
      <c r="BPJ3752" s="4"/>
      <c r="BPK3752" s="4"/>
      <c r="BPL3752" s="4"/>
      <c r="BPM3752" s="4"/>
      <c r="BPN3752" s="4"/>
      <c r="BPO3752" s="4"/>
      <c r="BPP3752" s="4"/>
      <c r="BPQ3752" s="4"/>
      <c r="BPR3752" s="4"/>
      <c r="BPS3752" s="4"/>
      <c r="BPT3752" s="4"/>
      <c r="BPU3752" s="4"/>
      <c r="BPV3752" s="4"/>
      <c r="BPW3752" s="4"/>
      <c r="BPX3752" s="4"/>
      <c r="BPY3752" s="4"/>
      <c r="BPZ3752" s="4"/>
      <c r="BQA3752" s="4"/>
      <c r="BQB3752" s="4"/>
      <c r="BQC3752" s="4"/>
      <c r="BQD3752" s="4"/>
      <c r="BQE3752" s="4"/>
      <c r="BQF3752" s="4"/>
      <c r="BQG3752" s="4"/>
      <c r="BQH3752" s="4"/>
      <c r="BQI3752" s="4"/>
      <c r="BQJ3752" s="4"/>
      <c r="BQK3752" s="4"/>
      <c r="BQL3752" s="4"/>
      <c r="BQM3752" s="4"/>
      <c r="BQN3752" s="4"/>
      <c r="BQO3752" s="4"/>
      <c r="BQP3752" s="4"/>
      <c r="BQQ3752" s="4"/>
      <c r="BQR3752" s="4"/>
      <c r="BQS3752" s="4"/>
      <c r="BQT3752" s="4"/>
      <c r="BQU3752" s="4"/>
      <c r="BQV3752" s="4"/>
      <c r="BQW3752" s="4"/>
      <c r="BQX3752" s="4"/>
      <c r="BQY3752" s="4"/>
      <c r="BQZ3752" s="4"/>
      <c r="BRA3752" s="4"/>
      <c r="BRB3752" s="4"/>
      <c r="BRC3752" s="4"/>
      <c r="BRD3752" s="4"/>
      <c r="BRE3752" s="4"/>
      <c r="BRF3752" s="4"/>
      <c r="BRG3752" s="4"/>
      <c r="BRH3752" s="4"/>
      <c r="BRI3752" s="4"/>
      <c r="BRJ3752" s="4"/>
      <c r="BRK3752" s="4"/>
      <c r="BRL3752" s="4"/>
      <c r="BRM3752" s="4"/>
      <c r="BRN3752" s="4"/>
      <c r="BRO3752" s="4"/>
      <c r="BRP3752" s="4"/>
      <c r="BRQ3752" s="4"/>
      <c r="BRR3752" s="4"/>
      <c r="BRS3752" s="4"/>
      <c r="BRT3752" s="4"/>
      <c r="BRU3752" s="4"/>
      <c r="BRV3752" s="4"/>
      <c r="BRW3752" s="4"/>
      <c r="BRX3752" s="4"/>
      <c r="BRY3752" s="4"/>
      <c r="BRZ3752" s="4"/>
      <c r="BSA3752" s="4"/>
      <c r="BSB3752" s="4"/>
      <c r="BSC3752" s="4"/>
      <c r="BSD3752" s="4"/>
      <c r="BSE3752" s="4"/>
      <c r="BSF3752" s="4"/>
      <c r="BSG3752" s="4"/>
      <c r="BSH3752" s="4"/>
      <c r="BSI3752" s="4"/>
      <c r="BSJ3752" s="4"/>
      <c r="BSK3752" s="4"/>
      <c r="BSL3752" s="4"/>
      <c r="BSM3752" s="4"/>
      <c r="BSN3752" s="4"/>
      <c r="BSO3752" s="4"/>
      <c r="BSP3752" s="4"/>
      <c r="BSQ3752" s="4"/>
      <c r="BSR3752" s="4"/>
      <c r="BSS3752" s="4"/>
      <c r="BST3752" s="4"/>
      <c r="BSU3752" s="4"/>
      <c r="BSV3752" s="4"/>
      <c r="BSW3752" s="4"/>
      <c r="BSX3752" s="4"/>
      <c r="BSY3752" s="4"/>
      <c r="BSZ3752" s="4"/>
      <c r="BTA3752" s="4"/>
      <c r="BTB3752" s="4"/>
      <c r="BTC3752" s="4"/>
      <c r="BTD3752" s="4"/>
      <c r="BTE3752" s="4"/>
      <c r="BTF3752" s="4"/>
      <c r="BTG3752" s="4"/>
      <c r="BTH3752" s="4"/>
      <c r="BTI3752" s="4"/>
      <c r="BTJ3752" s="4"/>
      <c r="BTK3752" s="4"/>
      <c r="BTL3752" s="4"/>
      <c r="BTM3752" s="4"/>
      <c r="BTN3752" s="4"/>
      <c r="BTO3752" s="4"/>
      <c r="BTP3752" s="4"/>
      <c r="BTQ3752" s="4"/>
      <c r="BTR3752" s="4"/>
      <c r="BTS3752" s="4"/>
      <c r="BTT3752" s="4"/>
      <c r="BTU3752" s="4"/>
      <c r="BTV3752" s="4"/>
      <c r="BTW3752" s="4"/>
      <c r="BTX3752" s="4"/>
      <c r="BTY3752" s="4"/>
      <c r="BTZ3752" s="4"/>
      <c r="BUA3752" s="4"/>
      <c r="BUB3752" s="4"/>
      <c r="BUC3752" s="4"/>
      <c r="BUD3752" s="4"/>
      <c r="BUE3752" s="4"/>
      <c r="BUF3752" s="4"/>
      <c r="BUG3752" s="4"/>
      <c r="BUH3752" s="4"/>
      <c r="BUI3752" s="4"/>
      <c r="BUJ3752" s="4"/>
      <c r="BUK3752" s="4"/>
      <c r="BUL3752" s="4"/>
      <c r="BUM3752" s="4"/>
      <c r="BUN3752" s="4"/>
      <c r="BUO3752" s="4"/>
      <c r="BUP3752" s="4"/>
      <c r="BUQ3752" s="4"/>
      <c r="BUR3752" s="4"/>
      <c r="BUS3752" s="4"/>
      <c r="BUT3752" s="4"/>
      <c r="BUU3752" s="4"/>
      <c r="BUV3752" s="4"/>
      <c r="BUW3752" s="4"/>
      <c r="BUX3752" s="4"/>
      <c r="BUY3752" s="4"/>
      <c r="BUZ3752" s="4"/>
      <c r="BVA3752" s="4"/>
      <c r="BVB3752" s="4"/>
      <c r="BVC3752" s="4"/>
      <c r="BVD3752" s="4"/>
      <c r="BVE3752" s="4"/>
      <c r="BVF3752" s="4"/>
      <c r="BVG3752" s="4"/>
      <c r="BVH3752" s="4"/>
      <c r="BVI3752" s="4"/>
      <c r="BVJ3752" s="4"/>
      <c r="BVK3752" s="4"/>
      <c r="BVL3752" s="4"/>
      <c r="BVM3752" s="4"/>
      <c r="BVN3752" s="4"/>
      <c r="BVO3752" s="4"/>
      <c r="BVP3752" s="4"/>
      <c r="BVQ3752" s="4"/>
      <c r="BVR3752" s="4"/>
      <c r="BVS3752" s="4"/>
      <c r="BVT3752" s="4"/>
      <c r="BVU3752" s="4"/>
      <c r="BVV3752" s="4"/>
      <c r="BVW3752" s="4"/>
      <c r="BVX3752" s="4"/>
      <c r="BVY3752" s="4"/>
      <c r="BVZ3752" s="4"/>
      <c r="BWA3752" s="4"/>
      <c r="BWB3752" s="4"/>
      <c r="BWC3752" s="4"/>
      <c r="BWD3752" s="4"/>
      <c r="BWE3752" s="4"/>
      <c r="BWF3752" s="4"/>
      <c r="BWG3752" s="4"/>
      <c r="BWH3752" s="4"/>
      <c r="BWI3752" s="4"/>
      <c r="BWJ3752" s="4"/>
      <c r="BWK3752" s="4"/>
      <c r="BWL3752" s="4"/>
      <c r="BWM3752" s="4"/>
      <c r="BWN3752" s="4"/>
      <c r="BWO3752" s="4"/>
      <c r="BWP3752" s="4"/>
      <c r="BWQ3752" s="4"/>
      <c r="BWR3752" s="4"/>
      <c r="BWS3752" s="4"/>
      <c r="BWT3752" s="4"/>
      <c r="BWU3752" s="4"/>
      <c r="BWV3752" s="4"/>
      <c r="BWW3752" s="4"/>
      <c r="BWX3752" s="4"/>
      <c r="BWY3752" s="4"/>
      <c r="BWZ3752" s="4"/>
      <c r="BXA3752" s="4"/>
      <c r="BXB3752" s="4"/>
      <c r="BXC3752" s="4"/>
      <c r="BXD3752" s="4"/>
      <c r="BXE3752" s="4"/>
      <c r="BXF3752" s="4"/>
      <c r="BXG3752" s="4"/>
      <c r="BXH3752" s="4"/>
      <c r="BXI3752" s="4"/>
      <c r="BXJ3752" s="4"/>
      <c r="BXK3752" s="4"/>
      <c r="BXL3752" s="4"/>
      <c r="BXM3752" s="4"/>
      <c r="BXN3752" s="4"/>
      <c r="BXO3752" s="4"/>
      <c r="BXP3752" s="4"/>
      <c r="BXQ3752" s="4"/>
      <c r="BXR3752" s="4"/>
      <c r="BXS3752" s="4"/>
      <c r="BXT3752" s="4"/>
      <c r="BXU3752" s="4"/>
      <c r="BXV3752" s="4"/>
      <c r="BXW3752" s="4"/>
      <c r="BXX3752" s="4"/>
      <c r="BXY3752" s="4"/>
      <c r="BXZ3752" s="4"/>
      <c r="BYA3752" s="4"/>
      <c r="BYB3752" s="4"/>
      <c r="BYC3752" s="4"/>
      <c r="BYD3752" s="4"/>
      <c r="BYE3752" s="4"/>
      <c r="BYF3752" s="4"/>
      <c r="BYG3752" s="4"/>
      <c r="BYH3752" s="4"/>
      <c r="BYI3752" s="4"/>
      <c r="BYJ3752" s="4"/>
      <c r="BYK3752" s="4"/>
      <c r="BYL3752" s="4"/>
      <c r="BYM3752" s="4"/>
      <c r="BYN3752" s="4"/>
      <c r="BYO3752" s="4"/>
      <c r="BYP3752" s="4"/>
      <c r="BYQ3752" s="4"/>
      <c r="BYR3752" s="4"/>
      <c r="BYS3752" s="4"/>
      <c r="BYT3752" s="4"/>
      <c r="BYU3752" s="4"/>
      <c r="BYV3752" s="4"/>
      <c r="BYW3752" s="4"/>
      <c r="BYX3752" s="4"/>
      <c r="BYY3752" s="4"/>
      <c r="BYZ3752" s="4"/>
      <c r="BZA3752" s="4"/>
      <c r="BZB3752" s="4"/>
      <c r="BZC3752" s="4"/>
      <c r="BZD3752" s="4"/>
      <c r="BZE3752" s="4"/>
      <c r="BZF3752" s="4"/>
      <c r="BZG3752" s="4"/>
      <c r="BZH3752" s="4"/>
      <c r="BZI3752" s="4"/>
      <c r="BZJ3752" s="4"/>
      <c r="BZK3752" s="4"/>
      <c r="BZL3752" s="4"/>
      <c r="BZM3752" s="4"/>
      <c r="BZN3752" s="4"/>
      <c r="BZO3752" s="4"/>
      <c r="BZP3752" s="4"/>
      <c r="BZQ3752" s="4"/>
      <c r="BZR3752" s="4"/>
      <c r="BZS3752" s="4"/>
      <c r="BZT3752" s="4"/>
      <c r="BZU3752" s="4"/>
      <c r="BZV3752" s="4"/>
      <c r="BZW3752" s="4"/>
      <c r="BZX3752" s="4"/>
      <c r="BZY3752" s="4"/>
      <c r="BZZ3752" s="4"/>
      <c r="CAA3752" s="4"/>
      <c r="CAB3752" s="4"/>
      <c r="CAC3752" s="4"/>
      <c r="CAD3752" s="4"/>
      <c r="CAE3752" s="4"/>
      <c r="CAF3752" s="4"/>
      <c r="CAG3752" s="4"/>
      <c r="CAH3752" s="4"/>
      <c r="CAI3752" s="4"/>
      <c r="CAJ3752" s="4"/>
      <c r="CAK3752" s="4"/>
      <c r="CAL3752" s="4"/>
      <c r="CAM3752" s="4"/>
      <c r="CAN3752" s="4"/>
      <c r="CAO3752" s="4"/>
      <c r="CAP3752" s="4"/>
      <c r="CAQ3752" s="4"/>
      <c r="CAR3752" s="4"/>
      <c r="CAS3752" s="4"/>
      <c r="CAT3752" s="4"/>
      <c r="CAU3752" s="4"/>
      <c r="CAV3752" s="4"/>
      <c r="CAW3752" s="4"/>
      <c r="CAX3752" s="4"/>
      <c r="CAY3752" s="4"/>
      <c r="CAZ3752" s="4"/>
      <c r="CBA3752" s="4"/>
      <c r="CBB3752" s="4"/>
      <c r="CBC3752" s="4"/>
      <c r="CBD3752" s="4"/>
      <c r="CBE3752" s="4"/>
      <c r="CBF3752" s="4"/>
      <c r="CBG3752" s="4"/>
      <c r="CBH3752" s="4"/>
      <c r="CBI3752" s="4"/>
      <c r="CBJ3752" s="4"/>
      <c r="CBK3752" s="4"/>
      <c r="CBL3752" s="4"/>
      <c r="CBM3752" s="4"/>
      <c r="CBN3752" s="4"/>
      <c r="CBO3752" s="4"/>
      <c r="CBP3752" s="4"/>
      <c r="CBQ3752" s="4"/>
      <c r="CBR3752" s="4"/>
      <c r="CBS3752" s="4"/>
      <c r="CBT3752" s="4"/>
      <c r="CBU3752" s="4"/>
      <c r="CBV3752" s="4"/>
      <c r="CBW3752" s="4"/>
      <c r="CBX3752" s="4"/>
      <c r="CBY3752" s="4"/>
      <c r="CBZ3752" s="4"/>
      <c r="CCA3752" s="4"/>
      <c r="CCB3752" s="4"/>
      <c r="CCC3752" s="4"/>
      <c r="CCD3752" s="4"/>
      <c r="CCE3752" s="4"/>
      <c r="CCF3752" s="4"/>
      <c r="CCG3752" s="4"/>
      <c r="CCH3752" s="4"/>
      <c r="CCI3752" s="4"/>
      <c r="CCJ3752" s="4"/>
      <c r="CCK3752" s="4"/>
      <c r="CCL3752" s="4"/>
      <c r="CCM3752" s="4"/>
      <c r="CCN3752" s="4"/>
      <c r="CCO3752" s="4"/>
      <c r="CCP3752" s="4"/>
      <c r="CCQ3752" s="4"/>
      <c r="CCR3752" s="4"/>
      <c r="CCS3752" s="4"/>
      <c r="CCT3752" s="4"/>
      <c r="CCU3752" s="4"/>
      <c r="CCV3752" s="4"/>
      <c r="CCW3752" s="4"/>
      <c r="CCX3752" s="4"/>
      <c r="CCY3752" s="4"/>
      <c r="CCZ3752" s="4"/>
      <c r="CDA3752" s="4"/>
      <c r="CDB3752" s="4"/>
      <c r="CDC3752" s="4"/>
      <c r="CDD3752" s="4"/>
      <c r="CDE3752" s="4"/>
      <c r="CDF3752" s="4"/>
      <c r="CDG3752" s="4"/>
      <c r="CDH3752" s="4"/>
      <c r="CDI3752" s="4"/>
      <c r="CDJ3752" s="4"/>
      <c r="CDK3752" s="4"/>
      <c r="CDL3752" s="4"/>
      <c r="CDM3752" s="4"/>
      <c r="CDN3752" s="4"/>
      <c r="CDO3752" s="4"/>
      <c r="CDP3752" s="4"/>
      <c r="CDQ3752" s="4"/>
      <c r="CDR3752" s="4"/>
      <c r="CDS3752" s="4"/>
      <c r="CDT3752" s="4"/>
      <c r="CDU3752" s="4"/>
      <c r="CDV3752" s="4"/>
      <c r="CDW3752" s="4"/>
      <c r="CDX3752" s="4"/>
      <c r="CDY3752" s="4"/>
      <c r="CDZ3752" s="4"/>
      <c r="CEA3752" s="4"/>
      <c r="CEB3752" s="4"/>
      <c r="CEC3752" s="4"/>
      <c r="CED3752" s="4"/>
      <c r="CEE3752" s="4"/>
      <c r="CEF3752" s="4"/>
      <c r="CEG3752" s="4"/>
      <c r="CEH3752" s="4"/>
      <c r="CEI3752" s="4"/>
      <c r="CEJ3752" s="4"/>
      <c r="CEK3752" s="4"/>
      <c r="CEL3752" s="4"/>
      <c r="CEM3752" s="4"/>
      <c r="CEN3752" s="4"/>
      <c r="CEO3752" s="4"/>
      <c r="CEP3752" s="4"/>
      <c r="CEQ3752" s="4"/>
      <c r="CER3752" s="4"/>
      <c r="CES3752" s="4"/>
      <c r="CET3752" s="4"/>
      <c r="CEU3752" s="4"/>
      <c r="CEV3752" s="4"/>
      <c r="CEW3752" s="4"/>
      <c r="CEX3752" s="4"/>
      <c r="CEY3752" s="4"/>
      <c r="CEZ3752" s="4"/>
      <c r="CFA3752" s="4"/>
      <c r="CFB3752" s="4"/>
      <c r="CFC3752" s="4"/>
      <c r="CFD3752" s="4"/>
      <c r="CFE3752" s="4"/>
      <c r="CFF3752" s="4"/>
      <c r="CFG3752" s="4"/>
      <c r="CFH3752" s="4"/>
      <c r="CFI3752" s="4"/>
      <c r="CFJ3752" s="4"/>
      <c r="CFK3752" s="4"/>
      <c r="CFL3752" s="4"/>
      <c r="CFM3752" s="4"/>
      <c r="CFN3752" s="4"/>
      <c r="CFO3752" s="4"/>
      <c r="CFP3752" s="4"/>
      <c r="CFQ3752" s="4"/>
      <c r="CFR3752" s="4"/>
      <c r="CFS3752" s="4"/>
      <c r="CFT3752" s="4"/>
      <c r="CFU3752" s="4"/>
      <c r="CFV3752" s="4"/>
      <c r="CFW3752" s="4"/>
      <c r="CFX3752" s="4"/>
      <c r="CFY3752" s="4"/>
      <c r="CFZ3752" s="4"/>
      <c r="CGA3752" s="4"/>
      <c r="CGB3752" s="4"/>
      <c r="CGC3752" s="4"/>
      <c r="CGD3752" s="4"/>
      <c r="CGE3752" s="4"/>
      <c r="CGF3752" s="4"/>
      <c r="CGG3752" s="4"/>
      <c r="CGH3752" s="4"/>
      <c r="CGI3752" s="4"/>
      <c r="CGJ3752" s="4"/>
      <c r="CGK3752" s="4"/>
      <c r="CGL3752" s="4"/>
      <c r="CGM3752" s="4"/>
      <c r="CGN3752" s="4"/>
      <c r="CGO3752" s="4"/>
      <c r="CGP3752" s="4"/>
      <c r="CGQ3752" s="4"/>
      <c r="CGR3752" s="4"/>
      <c r="CGS3752" s="4"/>
      <c r="CGT3752" s="4"/>
      <c r="CGU3752" s="4"/>
      <c r="CGV3752" s="4"/>
      <c r="CGW3752" s="4"/>
      <c r="CGX3752" s="4"/>
      <c r="CGY3752" s="4"/>
      <c r="CGZ3752" s="4"/>
      <c r="CHA3752" s="4"/>
      <c r="CHB3752" s="4"/>
      <c r="CHC3752" s="4"/>
      <c r="CHD3752" s="4"/>
      <c r="CHE3752" s="4"/>
      <c r="CHF3752" s="4"/>
      <c r="CHG3752" s="4"/>
      <c r="CHH3752" s="4"/>
      <c r="CHI3752" s="4"/>
      <c r="CHJ3752" s="4"/>
      <c r="CHK3752" s="4"/>
      <c r="CHL3752" s="4"/>
      <c r="CHM3752" s="4"/>
      <c r="CHN3752" s="4"/>
      <c r="CHO3752" s="4"/>
      <c r="CHP3752" s="4"/>
      <c r="CHQ3752" s="4"/>
      <c r="CHR3752" s="4"/>
      <c r="CHS3752" s="4"/>
      <c r="CHT3752" s="4"/>
      <c r="CHU3752" s="4"/>
      <c r="CHV3752" s="4"/>
      <c r="CHW3752" s="4"/>
      <c r="CHX3752" s="4"/>
      <c r="CHY3752" s="4"/>
      <c r="CHZ3752" s="4"/>
      <c r="CIA3752" s="4"/>
      <c r="CIB3752" s="4"/>
      <c r="CIC3752" s="4"/>
      <c r="CID3752" s="4"/>
      <c r="CIE3752" s="4"/>
      <c r="CIF3752" s="4"/>
      <c r="CIG3752" s="4"/>
      <c r="CIH3752" s="4"/>
      <c r="CII3752" s="4"/>
      <c r="CIJ3752" s="4"/>
      <c r="CIK3752" s="4"/>
      <c r="CIL3752" s="4"/>
      <c r="CIM3752" s="4"/>
      <c r="CIN3752" s="4"/>
      <c r="CIO3752" s="4"/>
      <c r="CIP3752" s="4"/>
      <c r="CIQ3752" s="4"/>
      <c r="CIR3752" s="4"/>
      <c r="CIS3752" s="4"/>
      <c r="CIT3752" s="4"/>
      <c r="CIU3752" s="4"/>
      <c r="CIV3752" s="4"/>
      <c r="CIW3752" s="4"/>
      <c r="CIX3752" s="4"/>
      <c r="CIY3752" s="4"/>
      <c r="CIZ3752" s="4"/>
      <c r="CJA3752" s="4"/>
      <c r="CJB3752" s="4"/>
      <c r="CJC3752" s="4"/>
      <c r="CJD3752" s="4"/>
      <c r="CJE3752" s="4"/>
      <c r="CJF3752" s="4"/>
      <c r="CJG3752" s="4"/>
      <c r="CJH3752" s="4"/>
      <c r="CJI3752" s="4"/>
      <c r="CJJ3752" s="4"/>
      <c r="CJK3752" s="4"/>
      <c r="CJL3752" s="4"/>
      <c r="CJM3752" s="4"/>
      <c r="CJN3752" s="4"/>
      <c r="CJO3752" s="4"/>
      <c r="CJP3752" s="4"/>
      <c r="CJQ3752" s="4"/>
      <c r="CJR3752" s="4"/>
      <c r="CJS3752" s="4"/>
      <c r="CJT3752" s="4"/>
      <c r="CJU3752" s="4"/>
      <c r="CJV3752" s="4"/>
      <c r="CJW3752" s="4"/>
      <c r="CJX3752" s="4"/>
      <c r="CJY3752" s="4"/>
      <c r="CJZ3752" s="4"/>
      <c r="CKA3752" s="4"/>
      <c r="CKB3752" s="4"/>
      <c r="CKC3752" s="4"/>
      <c r="CKD3752" s="4"/>
      <c r="CKE3752" s="4"/>
      <c r="CKF3752" s="4"/>
      <c r="CKG3752" s="4"/>
      <c r="CKH3752" s="4"/>
      <c r="CKI3752" s="4"/>
      <c r="CKJ3752" s="4"/>
      <c r="CKK3752" s="4"/>
      <c r="CKL3752" s="4"/>
      <c r="CKM3752" s="4"/>
      <c r="CKN3752" s="4"/>
      <c r="CKO3752" s="4"/>
      <c r="CKP3752" s="4"/>
      <c r="CKQ3752" s="4"/>
      <c r="CKR3752" s="4"/>
      <c r="CKS3752" s="4"/>
      <c r="CKT3752" s="4"/>
      <c r="CKU3752" s="4"/>
      <c r="CKV3752" s="4"/>
      <c r="CKW3752" s="4"/>
      <c r="CKX3752" s="4"/>
      <c r="CKY3752" s="4"/>
      <c r="CKZ3752" s="4"/>
      <c r="CLA3752" s="4"/>
      <c r="CLB3752" s="4"/>
      <c r="CLC3752" s="4"/>
      <c r="CLD3752" s="4"/>
      <c r="CLE3752" s="4"/>
      <c r="CLF3752" s="4"/>
      <c r="CLG3752" s="4"/>
      <c r="CLH3752" s="4"/>
      <c r="CLI3752" s="4"/>
      <c r="CLJ3752" s="4"/>
      <c r="CLK3752" s="4"/>
      <c r="CLL3752" s="4"/>
      <c r="CLM3752" s="4"/>
      <c r="CLN3752" s="4"/>
      <c r="CLO3752" s="4"/>
      <c r="CLP3752" s="4"/>
      <c r="CLQ3752" s="4"/>
      <c r="CLR3752" s="4"/>
      <c r="CLS3752" s="4"/>
      <c r="CLT3752" s="4"/>
      <c r="CLU3752" s="4"/>
      <c r="CLV3752" s="4"/>
      <c r="CLW3752" s="4"/>
      <c r="CLX3752" s="4"/>
      <c r="CLY3752" s="4"/>
      <c r="CLZ3752" s="4"/>
      <c r="CMA3752" s="4"/>
      <c r="CMB3752" s="4"/>
      <c r="CMC3752" s="4"/>
      <c r="CMD3752" s="4"/>
      <c r="CME3752" s="4"/>
      <c r="CMF3752" s="4"/>
      <c r="CMG3752" s="4"/>
      <c r="CMH3752" s="4"/>
      <c r="CMI3752" s="4"/>
      <c r="CMJ3752" s="4"/>
      <c r="CMK3752" s="4"/>
      <c r="CML3752" s="4"/>
      <c r="CMM3752" s="4"/>
      <c r="CMN3752" s="4"/>
      <c r="CMO3752" s="4"/>
      <c r="CMP3752" s="4"/>
      <c r="CMQ3752" s="4"/>
      <c r="CMR3752" s="4"/>
      <c r="CMS3752" s="4"/>
      <c r="CMT3752" s="4"/>
      <c r="CMU3752" s="4"/>
      <c r="CMV3752" s="4"/>
      <c r="CMW3752" s="4"/>
      <c r="CMX3752" s="4"/>
      <c r="CMY3752" s="4"/>
      <c r="CMZ3752" s="4"/>
      <c r="CNA3752" s="4"/>
      <c r="CNB3752" s="4"/>
      <c r="CNC3752" s="4"/>
      <c r="CND3752" s="4"/>
      <c r="CNE3752" s="4"/>
      <c r="CNF3752" s="4"/>
      <c r="CNG3752" s="4"/>
      <c r="CNH3752" s="4"/>
      <c r="CNI3752" s="4"/>
      <c r="CNJ3752" s="4"/>
      <c r="CNK3752" s="4"/>
      <c r="CNL3752" s="4"/>
      <c r="CNM3752" s="4"/>
      <c r="CNN3752" s="4"/>
      <c r="CNO3752" s="4"/>
      <c r="CNP3752" s="4"/>
      <c r="CNQ3752" s="4"/>
      <c r="CNR3752" s="4"/>
      <c r="CNS3752" s="4"/>
      <c r="CNT3752" s="4"/>
      <c r="CNU3752" s="4"/>
      <c r="CNV3752" s="4"/>
      <c r="CNW3752" s="4"/>
      <c r="CNX3752" s="4"/>
      <c r="CNY3752" s="4"/>
      <c r="CNZ3752" s="4"/>
      <c r="COA3752" s="4"/>
      <c r="COB3752" s="4"/>
      <c r="COC3752" s="4"/>
      <c r="COD3752" s="4"/>
      <c r="COE3752" s="4"/>
      <c r="COF3752" s="4"/>
      <c r="COG3752" s="4"/>
      <c r="COH3752" s="4"/>
      <c r="COI3752" s="4"/>
      <c r="COJ3752" s="4"/>
      <c r="COK3752" s="4"/>
      <c r="COL3752" s="4"/>
      <c r="COM3752" s="4"/>
      <c r="CON3752" s="4"/>
      <c r="COO3752" s="4"/>
      <c r="COP3752" s="4"/>
      <c r="COQ3752" s="4"/>
      <c r="COR3752" s="4"/>
      <c r="COS3752" s="4"/>
      <c r="COT3752" s="4"/>
      <c r="COU3752" s="4"/>
      <c r="COV3752" s="4"/>
      <c r="COW3752" s="4"/>
      <c r="COX3752" s="4"/>
      <c r="COY3752" s="4"/>
      <c r="COZ3752" s="4"/>
      <c r="CPA3752" s="4"/>
      <c r="CPB3752" s="4"/>
      <c r="CPC3752" s="4"/>
      <c r="CPD3752" s="4"/>
      <c r="CPE3752" s="4"/>
      <c r="CPF3752" s="4"/>
      <c r="CPG3752" s="4"/>
      <c r="CPH3752" s="4"/>
      <c r="CPI3752" s="4"/>
      <c r="CPJ3752" s="4"/>
      <c r="CPK3752" s="4"/>
      <c r="CPL3752" s="4"/>
      <c r="CPM3752" s="4"/>
      <c r="CPN3752" s="4"/>
      <c r="CPO3752" s="4"/>
      <c r="CPP3752" s="4"/>
      <c r="CPQ3752" s="4"/>
      <c r="CPR3752" s="4"/>
      <c r="CPS3752" s="4"/>
      <c r="CPT3752" s="4"/>
      <c r="CPU3752" s="4"/>
      <c r="CPV3752" s="4"/>
      <c r="CPW3752" s="4"/>
      <c r="CPX3752" s="4"/>
      <c r="CPY3752" s="4"/>
      <c r="CPZ3752" s="4"/>
      <c r="CQA3752" s="4"/>
      <c r="CQB3752" s="4"/>
      <c r="CQC3752" s="4"/>
      <c r="CQD3752" s="4"/>
      <c r="CQE3752" s="4"/>
      <c r="CQF3752" s="4"/>
      <c r="CQG3752" s="4"/>
      <c r="CQH3752" s="4"/>
      <c r="CQI3752" s="4"/>
      <c r="CQJ3752" s="4"/>
      <c r="CQK3752" s="4"/>
      <c r="CQL3752" s="4"/>
      <c r="CQM3752" s="4"/>
      <c r="CQN3752" s="4"/>
      <c r="CQO3752" s="4"/>
      <c r="CQP3752" s="4"/>
      <c r="CQQ3752" s="4"/>
      <c r="CQR3752" s="4"/>
      <c r="CQS3752" s="4"/>
      <c r="CQT3752" s="4"/>
      <c r="CQU3752" s="4"/>
      <c r="CQV3752" s="4"/>
      <c r="CQW3752" s="4"/>
      <c r="CQX3752" s="4"/>
      <c r="CQY3752" s="4"/>
      <c r="CQZ3752" s="4"/>
      <c r="CRA3752" s="4"/>
      <c r="CRB3752" s="4"/>
      <c r="CRC3752" s="4"/>
      <c r="CRD3752" s="4"/>
      <c r="CRE3752" s="4"/>
      <c r="CRF3752" s="4"/>
      <c r="CRG3752" s="4"/>
      <c r="CRH3752" s="4"/>
      <c r="CRI3752" s="4"/>
      <c r="CRJ3752" s="4"/>
      <c r="CRK3752" s="4"/>
      <c r="CRL3752" s="4"/>
      <c r="CRM3752" s="4"/>
      <c r="CRN3752" s="4"/>
      <c r="CRO3752" s="4"/>
      <c r="CRP3752" s="4"/>
      <c r="CRQ3752" s="4"/>
      <c r="CRR3752" s="4"/>
      <c r="CRS3752" s="4"/>
      <c r="CRT3752" s="4"/>
      <c r="CRU3752" s="4"/>
      <c r="CRV3752" s="4"/>
      <c r="CRW3752" s="4"/>
      <c r="CRX3752" s="4"/>
      <c r="CRY3752" s="4"/>
      <c r="CRZ3752" s="4"/>
      <c r="CSA3752" s="4"/>
      <c r="CSB3752" s="4"/>
      <c r="CSC3752" s="4"/>
      <c r="CSD3752" s="4"/>
      <c r="CSE3752" s="4"/>
      <c r="CSF3752" s="4"/>
      <c r="CSG3752" s="4"/>
      <c r="CSH3752" s="4"/>
      <c r="CSI3752" s="4"/>
      <c r="CSJ3752" s="4"/>
      <c r="CSK3752" s="4"/>
      <c r="CSL3752" s="4"/>
      <c r="CSM3752" s="4"/>
      <c r="CSN3752" s="4"/>
      <c r="CSO3752" s="4"/>
      <c r="CSP3752" s="4"/>
      <c r="CSQ3752" s="4"/>
      <c r="CSR3752" s="4"/>
      <c r="CSS3752" s="4"/>
      <c r="CST3752" s="4"/>
      <c r="CSU3752" s="4"/>
      <c r="CSV3752" s="4"/>
      <c r="CSW3752" s="4"/>
      <c r="CSX3752" s="4"/>
      <c r="CSY3752" s="4"/>
      <c r="CSZ3752" s="4"/>
      <c r="CTA3752" s="4"/>
      <c r="CTB3752" s="4"/>
      <c r="CTC3752" s="4"/>
      <c r="CTD3752" s="4"/>
      <c r="CTE3752" s="4"/>
      <c r="CTF3752" s="4"/>
      <c r="CTG3752" s="4"/>
      <c r="CTH3752" s="4"/>
      <c r="CTI3752" s="4"/>
      <c r="CTJ3752" s="4"/>
      <c r="CTK3752" s="4"/>
      <c r="CTL3752" s="4"/>
      <c r="CTM3752" s="4"/>
      <c r="CTN3752" s="4"/>
      <c r="CTO3752" s="4"/>
      <c r="CTP3752" s="4"/>
      <c r="CTQ3752" s="4"/>
      <c r="CTR3752" s="4"/>
      <c r="CTS3752" s="4"/>
      <c r="CTT3752" s="4"/>
      <c r="CTU3752" s="4"/>
      <c r="CTV3752" s="4"/>
      <c r="CTW3752" s="4"/>
      <c r="CTX3752" s="4"/>
      <c r="CTY3752" s="4"/>
      <c r="CTZ3752" s="4"/>
      <c r="CUA3752" s="4"/>
      <c r="CUB3752" s="4"/>
      <c r="CUC3752" s="4"/>
      <c r="CUD3752" s="4"/>
      <c r="CUE3752" s="4"/>
      <c r="CUF3752" s="4"/>
      <c r="CUG3752" s="4"/>
      <c r="CUH3752" s="4"/>
      <c r="CUI3752" s="4"/>
      <c r="CUJ3752" s="4"/>
      <c r="CUK3752" s="4"/>
      <c r="CUL3752" s="4"/>
      <c r="CUM3752" s="4"/>
      <c r="CUN3752" s="4"/>
      <c r="CUO3752" s="4"/>
      <c r="CUP3752" s="4"/>
      <c r="CUQ3752" s="4"/>
      <c r="CUR3752" s="4"/>
      <c r="CUS3752" s="4"/>
      <c r="CUT3752" s="4"/>
      <c r="CUU3752" s="4"/>
      <c r="CUV3752" s="4"/>
      <c r="CUW3752" s="4"/>
      <c r="CUX3752" s="4"/>
      <c r="CUY3752" s="4"/>
      <c r="CUZ3752" s="4"/>
      <c r="CVA3752" s="4"/>
      <c r="CVB3752" s="4"/>
      <c r="CVC3752" s="4"/>
      <c r="CVD3752" s="4"/>
      <c r="CVE3752" s="4"/>
      <c r="CVF3752" s="4"/>
      <c r="CVG3752" s="4"/>
      <c r="CVH3752" s="4"/>
      <c r="CVI3752" s="4"/>
      <c r="CVJ3752" s="4"/>
      <c r="CVK3752" s="4"/>
      <c r="CVL3752" s="4"/>
      <c r="CVM3752" s="4"/>
      <c r="CVN3752" s="4"/>
      <c r="CVO3752" s="4"/>
      <c r="CVP3752" s="4"/>
      <c r="CVQ3752" s="4"/>
      <c r="CVR3752" s="4"/>
      <c r="CVS3752" s="4"/>
      <c r="CVT3752" s="4"/>
      <c r="CVU3752" s="4"/>
      <c r="CVV3752" s="4"/>
      <c r="CVW3752" s="4"/>
      <c r="CVX3752" s="4"/>
      <c r="CVY3752" s="4"/>
      <c r="CVZ3752" s="4"/>
      <c r="CWA3752" s="4"/>
      <c r="CWB3752" s="4"/>
      <c r="CWC3752" s="4"/>
      <c r="CWD3752" s="4"/>
      <c r="CWE3752" s="4"/>
      <c r="CWF3752" s="4"/>
      <c r="CWG3752" s="4"/>
      <c r="CWH3752" s="4"/>
      <c r="CWI3752" s="4"/>
      <c r="CWJ3752" s="4"/>
      <c r="CWK3752" s="4"/>
      <c r="CWL3752" s="4"/>
      <c r="CWM3752" s="4"/>
      <c r="CWN3752" s="4"/>
      <c r="CWO3752" s="4"/>
      <c r="CWP3752" s="4"/>
      <c r="CWQ3752" s="4"/>
      <c r="CWR3752" s="4"/>
      <c r="CWS3752" s="4"/>
      <c r="CWT3752" s="4"/>
      <c r="CWU3752" s="4"/>
      <c r="CWV3752" s="4"/>
      <c r="CWW3752" s="4"/>
      <c r="CWX3752" s="4"/>
      <c r="CWY3752" s="4"/>
      <c r="CWZ3752" s="4"/>
      <c r="CXA3752" s="4"/>
      <c r="CXB3752" s="4"/>
      <c r="CXC3752" s="4"/>
      <c r="CXD3752" s="4"/>
      <c r="CXE3752" s="4"/>
      <c r="CXF3752" s="4"/>
      <c r="CXG3752" s="4"/>
      <c r="CXH3752" s="4"/>
      <c r="CXI3752" s="4"/>
      <c r="CXJ3752" s="4"/>
      <c r="CXK3752" s="4"/>
      <c r="CXL3752" s="4"/>
      <c r="CXM3752" s="4"/>
      <c r="CXN3752" s="4"/>
      <c r="CXO3752" s="4"/>
      <c r="CXP3752" s="4"/>
      <c r="CXQ3752" s="4"/>
      <c r="CXR3752" s="4"/>
      <c r="CXS3752" s="4"/>
      <c r="CXT3752" s="4"/>
      <c r="CXU3752" s="4"/>
      <c r="CXV3752" s="4"/>
      <c r="CXW3752" s="4"/>
      <c r="CXX3752" s="4"/>
      <c r="CXY3752" s="4"/>
      <c r="CXZ3752" s="4"/>
      <c r="CYA3752" s="4"/>
      <c r="CYB3752" s="4"/>
      <c r="CYC3752" s="4"/>
      <c r="CYD3752" s="4"/>
      <c r="CYE3752" s="4"/>
      <c r="CYF3752" s="4"/>
      <c r="CYG3752" s="4"/>
      <c r="CYH3752" s="4"/>
      <c r="CYI3752" s="4"/>
      <c r="CYJ3752" s="4"/>
      <c r="CYK3752" s="4"/>
      <c r="CYL3752" s="4"/>
      <c r="CYM3752" s="4"/>
      <c r="CYN3752" s="4"/>
      <c r="CYO3752" s="4"/>
      <c r="CYP3752" s="4"/>
      <c r="CYQ3752" s="4"/>
      <c r="CYR3752" s="4"/>
      <c r="CYS3752" s="4"/>
      <c r="CYT3752" s="4"/>
      <c r="CYU3752" s="4"/>
      <c r="CYV3752" s="4"/>
      <c r="CYW3752" s="4"/>
      <c r="CYX3752" s="4"/>
      <c r="CYY3752" s="4"/>
      <c r="CYZ3752" s="4"/>
      <c r="CZA3752" s="4"/>
      <c r="CZB3752" s="4"/>
      <c r="CZC3752" s="4"/>
      <c r="CZD3752" s="4"/>
      <c r="CZE3752" s="4"/>
      <c r="CZF3752" s="4"/>
      <c r="CZG3752" s="4"/>
      <c r="CZH3752" s="4"/>
      <c r="CZI3752" s="4"/>
      <c r="CZJ3752" s="4"/>
      <c r="CZK3752" s="4"/>
      <c r="CZL3752" s="4"/>
      <c r="CZM3752" s="4"/>
      <c r="CZN3752" s="4"/>
      <c r="CZO3752" s="4"/>
      <c r="CZP3752" s="4"/>
      <c r="CZQ3752" s="4"/>
      <c r="CZR3752" s="4"/>
      <c r="CZS3752" s="4"/>
      <c r="CZT3752" s="4"/>
      <c r="CZU3752" s="4"/>
      <c r="CZV3752" s="4"/>
      <c r="CZW3752" s="4"/>
      <c r="CZX3752" s="4"/>
      <c r="CZY3752" s="4"/>
      <c r="CZZ3752" s="4"/>
      <c r="DAA3752" s="4"/>
      <c r="DAB3752" s="4"/>
      <c r="DAC3752" s="4"/>
      <c r="DAD3752" s="4"/>
      <c r="DAE3752" s="4"/>
      <c r="DAF3752" s="4"/>
      <c r="DAG3752" s="4"/>
      <c r="DAH3752" s="4"/>
      <c r="DAI3752" s="4"/>
      <c r="DAJ3752" s="4"/>
      <c r="DAK3752" s="4"/>
      <c r="DAL3752" s="4"/>
      <c r="DAM3752" s="4"/>
      <c r="DAN3752" s="4"/>
      <c r="DAO3752" s="4"/>
      <c r="DAP3752" s="4"/>
      <c r="DAQ3752" s="4"/>
      <c r="DAR3752" s="4"/>
      <c r="DAS3752" s="4"/>
      <c r="DAT3752" s="4"/>
      <c r="DAU3752" s="4"/>
      <c r="DAV3752" s="4"/>
      <c r="DAW3752" s="4"/>
      <c r="DAX3752" s="4"/>
      <c r="DAY3752" s="4"/>
      <c r="DAZ3752" s="4"/>
      <c r="DBA3752" s="4"/>
      <c r="DBB3752" s="4"/>
      <c r="DBC3752" s="4"/>
      <c r="DBD3752" s="4"/>
      <c r="DBE3752" s="4"/>
      <c r="DBF3752" s="4"/>
      <c r="DBG3752" s="4"/>
      <c r="DBH3752" s="4"/>
      <c r="DBI3752" s="4"/>
      <c r="DBJ3752" s="4"/>
      <c r="DBK3752" s="4"/>
      <c r="DBL3752" s="4"/>
      <c r="DBM3752" s="4"/>
      <c r="DBN3752" s="4"/>
      <c r="DBO3752" s="4"/>
      <c r="DBP3752" s="4"/>
      <c r="DBQ3752" s="4"/>
      <c r="DBR3752" s="4"/>
      <c r="DBS3752" s="4"/>
      <c r="DBT3752" s="4"/>
      <c r="DBU3752" s="4"/>
      <c r="DBV3752" s="4"/>
      <c r="DBW3752" s="4"/>
      <c r="DBX3752" s="4"/>
      <c r="DBY3752" s="4"/>
      <c r="DBZ3752" s="4"/>
      <c r="DCA3752" s="4"/>
      <c r="DCB3752" s="4"/>
      <c r="DCC3752" s="4"/>
      <c r="DCD3752" s="4"/>
      <c r="DCE3752" s="4"/>
      <c r="DCF3752" s="4"/>
      <c r="DCG3752" s="4"/>
      <c r="DCH3752" s="4"/>
      <c r="DCI3752" s="4"/>
      <c r="DCJ3752" s="4"/>
      <c r="DCK3752" s="4"/>
      <c r="DCL3752" s="4"/>
      <c r="DCM3752" s="4"/>
      <c r="DCN3752" s="4"/>
      <c r="DCO3752" s="4"/>
      <c r="DCP3752" s="4"/>
      <c r="DCQ3752" s="4"/>
      <c r="DCR3752" s="4"/>
      <c r="DCS3752" s="4"/>
      <c r="DCT3752" s="4"/>
      <c r="DCU3752" s="4"/>
      <c r="DCV3752" s="4"/>
      <c r="DCW3752" s="4"/>
      <c r="DCX3752" s="4"/>
      <c r="DCY3752" s="4"/>
      <c r="DCZ3752" s="4"/>
      <c r="DDA3752" s="4"/>
      <c r="DDB3752" s="4"/>
      <c r="DDC3752" s="4"/>
      <c r="DDD3752" s="4"/>
      <c r="DDE3752" s="4"/>
      <c r="DDF3752" s="4"/>
      <c r="DDG3752" s="4"/>
      <c r="DDH3752" s="4"/>
      <c r="DDI3752" s="4"/>
      <c r="DDJ3752" s="4"/>
      <c r="DDK3752" s="4"/>
      <c r="DDL3752" s="4"/>
      <c r="DDM3752" s="4"/>
      <c r="DDN3752" s="4"/>
      <c r="DDO3752" s="4"/>
      <c r="DDP3752" s="4"/>
      <c r="DDQ3752" s="4"/>
      <c r="DDR3752" s="4"/>
      <c r="DDS3752" s="4"/>
      <c r="DDT3752" s="4"/>
      <c r="DDU3752" s="4"/>
      <c r="DDV3752" s="4"/>
      <c r="DDW3752" s="4"/>
      <c r="DDX3752" s="4"/>
      <c r="DDY3752" s="4"/>
      <c r="DDZ3752" s="4"/>
      <c r="DEA3752" s="4"/>
      <c r="DEB3752" s="4"/>
      <c r="DEC3752" s="4"/>
      <c r="DED3752" s="4"/>
      <c r="DEE3752" s="4"/>
      <c r="DEF3752" s="4"/>
      <c r="DEG3752" s="4"/>
      <c r="DEH3752" s="4"/>
      <c r="DEI3752" s="4"/>
      <c r="DEJ3752" s="4"/>
      <c r="DEK3752" s="4"/>
      <c r="DEL3752" s="4"/>
      <c r="DEM3752" s="4"/>
      <c r="DEN3752" s="4"/>
      <c r="DEO3752" s="4"/>
      <c r="DEP3752" s="4"/>
      <c r="DEQ3752" s="4"/>
      <c r="DER3752" s="4"/>
      <c r="DES3752" s="4"/>
      <c r="DET3752" s="4"/>
      <c r="DEU3752" s="4"/>
      <c r="DEV3752" s="4"/>
      <c r="DEW3752" s="4"/>
      <c r="DEX3752" s="4"/>
      <c r="DEY3752" s="4"/>
      <c r="DEZ3752" s="4"/>
      <c r="DFA3752" s="4"/>
      <c r="DFB3752" s="4"/>
      <c r="DFC3752" s="4"/>
      <c r="DFD3752" s="4"/>
      <c r="DFE3752" s="4"/>
      <c r="DFF3752" s="4"/>
      <c r="DFG3752" s="4"/>
      <c r="DFH3752" s="4"/>
      <c r="DFI3752" s="4"/>
      <c r="DFJ3752" s="4"/>
      <c r="DFK3752" s="4"/>
      <c r="DFL3752" s="4"/>
      <c r="DFM3752" s="4"/>
      <c r="DFN3752" s="4"/>
      <c r="DFO3752" s="4"/>
      <c r="DFP3752" s="4"/>
      <c r="DFQ3752" s="4"/>
      <c r="DFR3752" s="4"/>
      <c r="DFS3752" s="4"/>
      <c r="DFT3752" s="4"/>
      <c r="DFU3752" s="4"/>
      <c r="DFV3752" s="4"/>
      <c r="DFW3752" s="4"/>
      <c r="DFX3752" s="4"/>
      <c r="DFY3752" s="4"/>
      <c r="DFZ3752" s="4"/>
      <c r="DGA3752" s="4"/>
      <c r="DGB3752" s="4"/>
      <c r="DGC3752" s="4"/>
      <c r="DGD3752" s="4"/>
      <c r="DGE3752" s="4"/>
      <c r="DGF3752" s="4"/>
      <c r="DGG3752" s="4"/>
      <c r="DGH3752" s="4"/>
      <c r="DGI3752" s="4"/>
      <c r="DGJ3752" s="4"/>
      <c r="DGK3752" s="4"/>
      <c r="DGL3752" s="4"/>
      <c r="DGM3752" s="4"/>
      <c r="DGN3752" s="4"/>
      <c r="DGO3752" s="4"/>
      <c r="DGP3752" s="4"/>
      <c r="DGQ3752" s="4"/>
      <c r="DGR3752" s="4"/>
      <c r="DGS3752" s="4"/>
      <c r="DGT3752" s="4"/>
      <c r="DGU3752" s="4"/>
      <c r="DGV3752" s="4"/>
      <c r="DGW3752" s="4"/>
      <c r="DGX3752" s="4"/>
      <c r="DGY3752" s="4"/>
      <c r="DGZ3752" s="4"/>
      <c r="DHA3752" s="4"/>
      <c r="DHB3752" s="4"/>
      <c r="DHC3752" s="4"/>
      <c r="DHD3752" s="4"/>
      <c r="DHE3752" s="4"/>
      <c r="DHF3752" s="4"/>
      <c r="DHG3752" s="4"/>
      <c r="DHH3752" s="4"/>
      <c r="DHI3752" s="4"/>
      <c r="DHJ3752" s="4"/>
      <c r="DHK3752" s="4"/>
      <c r="DHL3752" s="4"/>
      <c r="DHM3752" s="4"/>
      <c r="DHN3752" s="4"/>
      <c r="DHO3752" s="4"/>
      <c r="DHP3752" s="4"/>
      <c r="DHQ3752" s="4"/>
      <c r="DHR3752" s="4"/>
      <c r="DHS3752" s="4"/>
      <c r="DHT3752" s="4"/>
      <c r="DHU3752" s="4"/>
      <c r="DHV3752" s="4"/>
      <c r="DHW3752" s="4"/>
      <c r="DHX3752" s="4"/>
      <c r="DHY3752" s="4"/>
      <c r="DHZ3752" s="4"/>
      <c r="DIA3752" s="4"/>
      <c r="DIB3752" s="4"/>
      <c r="DIC3752" s="4"/>
      <c r="DID3752" s="4"/>
      <c r="DIE3752" s="4"/>
      <c r="DIF3752" s="4"/>
      <c r="DIG3752" s="4"/>
      <c r="DIH3752" s="4"/>
      <c r="DII3752" s="4"/>
      <c r="DIJ3752" s="4"/>
      <c r="DIK3752" s="4"/>
      <c r="DIL3752" s="4"/>
      <c r="DIM3752" s="4"/>
      <c r="DIN3752" s="4"/>
      <c r="DIO3752" s="4"/>
      <c r="DIP3752" s="4"/>
      <c r="DIQ3752" s="4"/>
      <c r="DIR3752" s="4"/>
      <c r="DIS3752" s="4"/>
      <c r="DIT3752" s="4"/>
      <c r="DIU3752" s="4"/>
      <c r="DIV3752" s="4"/>
      <c r="DIW3752" s="4"/>
      <c r="DIX3752" s="4"/>
      <c r="DIY3752" s="4"/>
      <c r="DIZ3752" s="4"/>
      <c r="DJA3752" s="4"/>
      <c r="DJB3752" s="4"/>
      <c r="DJC3752" s="4"/>
      <c r="DJD3752" s="4"/>
      <c r="DJE3752" s="4"/>
      <c r="DJF3752" s="4"/>
      <c r="DJG3752" s="4"/>
      <c r="DJH3752" s="4"/>
      <c r="DJI3752" s="4"/>
      <c r="DJJ3752" s="4"/>
      <c r="DJK3752" s="4"/>
      <c r="DJL3752" s="4"/>
      <c r="DJM3752" s="4"/>
      <c r="DJN3752" s="4"/>
      <c r="DJO3752" s="4"/>
      <c r="DJP3752" s="4"/>
      <c r="DJQ3752" s="4"/>
      <c r="DJR3752" s="4"/>
      <c r="DJS3752" s="4"/>
      <c r="DJT3752" s="4"/>
      <c r="DJU3752" s="4"/>
      <c r="DJV3752" s="4"/>
      <c r="DJW3752" s="4"/>
      <c r="DJX3752" s="4"/>
      <c r="DJY3752" s="4"/>
      <c r="DJZ3752" s="4"/>
      <c r="DKA3752" s="4"/>
      <c r="DKB3752" s="4"/>
      <c r="DKC3752" s="4"/>
      <c r="DKD3752" s="4"/>
      <c r="DKE3752" s="4"/>
      <c r="DKF3752" s="4"/>
      <c r="DKG3752" s="4"/>
      <c r="DKH3752" s="4"/>
      <c r="DKI3752" s="4"/>
      <c r="DKJ3752" s="4"/>
      <c r="DKK3752" s="4"/>
      <c r="DKL3752" s="4"/>
      <c r="DKM3752" s="4"/>
      <c r="DKN3752" s="4"/>
      <c r="DKO3752" s="4"/>
      <c r="DKP3752" s="4"/>
      <c r="DKQ3752" s="4"/>
      <c r="DKR3752" s="4"/>
      <c r="DKS3752" s="4"/>
      <c r="DKT3752" s="4"/>
      <c r="DKU3752" s="4"/>
      <c r="DKV3752" s="4"/>
      <c r="DKW3752" s="4"/>
      <c r="DKX3752" s="4"/>
      <c r="DKY3752" s="4"/>
      <c r="DKZ3752" s="4"/>
      <c r="DLA3752" s="4"/>
      <c r="DLB3752" s="4"/>
      <c r="DLC3752" s="4"/>
      <c r="DLD3752" s="4"/>
      <c r="DLE3752" s="4"/>
      <c r="DLF3752" s="4"/>
      <c r="DLG3752" s="4"/>
      <c r="DLH3752" s="4"/>
      <c r="DLI3752" s="4"/>
      <c r="DLJ3752" s="4"/>
      <c r="DLK3752" s="4"/>
      <c r="DLL3752" s="4"/>
      <c r="DLM3752" s="4"/>
      <c r="DLN3752" s="4"/>
      <c r="DLO3752" s="4"/>
      <c r="DLP3752" s="4"/>
      <c r="DLQ3752" s="4"/>
      <c r="DLR3752" s="4"/>
      <c r="DLS3752" s="4"/>
      <c r="DLT3752" s="4"/>
      <c r="DLU3752" s="4"/>
      <c r="DLV3752" s="4"/>
      <c r="DLW3752" s="4"/>
      <c r="DLX3752" s="4"/>
      <c r="DLY3752" s="4"/>
      <c r="DLZ3752" s="4"/>
      <c r="DMA3752" s="4"/>
      <c r="DMB3752" s="4"/>
      <c r="DMC3752" s="4"/>
      <c r="DMD3752" s="4"/>
      <c r="DME3752" s="4"/>
      <c r="DMF3752" s="4"/>
      <c r="DMG3752" s="4"/>
      <c r="DMH3752" s="4"/>
      <c r="DMI3752" s="4"/>
      <c r="DMJ3752" s="4"/>
      <c r="DMK3752" s="4"/>
      <c r="DML3752" s="4"/>
      <c r="DMM3752" s="4"/>
      <c r="DMN3752" s="4"/>
      <c r="DMO3752" s="4"/>
      <c r="DMP3752" s="4"/>
      <c r="DMQ3752" s="4"/>
      <c r="DMR3752" s="4"/>
      <c r="DMS3752" s="4"/>
      <c r="DMT3752" s="4"/>
      <c r="DMU3752" s="4"/>
      <c r="DMV3752" s="4"/>
      <c r="DMW3752" s="4"/>
      <c r="DMX3752" s="4"/>
      <c r="DMY3752" s="4"/>
      <c r="DMZ3752" s="4"/>
      <c r="DNA3752" s="4"/>
      <c r="DNB3752" s="4"/>
      <c r="DNC3752" s="4"/>
      <c r="DND3752" s="4"/>
      <c r="DNE3752" s="4"/>
      <c r="DNF3752" s="4"/>
      <c r="DNG3752" s="4"/>
      <c r="DNH3752" s="4"/>
      <c r="DNI3752" s="4"/>
      <c r="DNJ3752" s="4"/>
      <c r="DNK3752" s="4"/>
      <c r="DNL3752" s="4"/>
      <c r="DNM3752" s="4"/>
      <c r="DNN3752" s="4"/>
      <c r="DNO3752" s="4"/>
      <c r="DNP3752" s="4"/>
      <c r="DNQ3752" s="4"/>
      <c r="DNR3752" s="4"/>
      <c r="DNS3752" s="4"/>
      <c r="DNT3752" s="4"/>
      <c r="DNU3752" s="4"/>
      <c r="DNV3752" s="4"/>
      <c r="DNW3752" s="4"/>
      <c r="DNX3752" s="4"/>
      <c r="DNY3752" s="4"/>
      <c r="DNZ3752" s="4"/>
      <c r="DOA3752" s="4"/>
      <c r="DOB3752" s="4"/>
      <c r="DOC3752" s="4"/>
      <c r="DOD3752" s="4"/>
      <c r="DOE3752" s="4"/>
      <c r="DOF3752" s="4"/>
      <c r="DOG3752" s="4"/>
      <c r="DOH3752" s="4"/>
      <c r="DOI3752" s="4"/>
      <c r="DOJ3752" s="4"/>
      <c r="DOK3752" s="4"/>
      <c r="DOL3752" s="4"/>
      <c r="DOM3752" s="4"/>
      <c r="DON3752" s="4"/>
      <c r="DOO3752" s="4"/>
      <c r="DOP3752" s="4"/>
      <c r="DOQ3752" s="4"/>
      <c r="DOR3752" s="4"/>
      <c r="DOS3752" s="4"/>
      <c r="DOT3752" s="4"/>
      <c r="DOU3752" s="4"/>
      <c r="DOV3752" s="4"/>
      <c r="DOW3752" s="4"/>
      <c r="DOX3752" s="4"/>
      <c r="DOY3752" s="4"/>
      <c r="DOZ3752" s="4"/>
      <c r="DPA3752" s="4"/>
      <c r="DPB3752" s="4"/>
      <c r="DPC3752" s="4"/>
      <c r="DPD3752" s="4"/>
      <c r="DPE3752" s="4"/>
      <c r="DPF3752" s="4"/>
      <c r="DPG3752" s="4"/>
      <c r="DPH3752" s="4"/>
      <c r="DPI3752" s="4"/>
      <c r="DPJ3752" s="4"/>
      <c r="DPK3752" s="4"/>
      <c r="DPL3752" s="4"/>
      <c r="DPM3752" s="4"/>
      <c r="DPN3752" s="4"/>
      <c r="DPO3752" s="4"/>
      <c r="DPP3752" s="4"/>
      <c r="DPQ3752" s="4"/>
      <c r="DPR3752" s="4"/>
      <c r="DPS3752" s="4"/>
      <c r="DPT3752" s="4"/>
      <c r="DPU3752" s="4"/>
      <c r="DPV3752" s="4"/>
      <c r="DPW3752" s="4"/>
      <c r="DPX3752" s="4"/>
      <c r="DPY3752" s="4"/>
      <c r="DPZ3752" s="4"/>
      <c r="DQA3752" s="4"/>
      <c r="DQB3752" s="4"/>
      <c r="DQC3752" s="4"/>
      <c r="DQD3752" s="4"/>
      <c r="DQE3752" s="4"/>
      <c r="DQF3752" s="4"/>
      <c r="DQG3752" s="4"/>
      <c r="DQH3752" s="4"/>
      <c r="DQI3752" s="4"/>
      <c r="DQJ3752" s="4"/>
      <c r="DQK3752" s="4"/>
      <c r="DQL3752" s="4"/>
      <c r="DQM3752" s="4"/>
      <c r="DQN3752" s="4"/>
      <c r="DQO3752" s="4"/>
      <c r="DQP3752" s="4"/>
      <c r="DQQ3752" s="4"/>
      <c r="DQR3752" s="4"/>
      <c r="DQS3752" s="4"/>
      <c r="DQT3752" s="4"/>
      <c r="DQU3752" s="4"/>
      <c r="DQV3752" s="4"/>
      <c r="DQW3752" s="4"/>
      <c r="DQX3752" s="4"/>
      <c r="DQY3752" s="4"/>
      <c r="DQZ3752" s="4"/>
      <c r="DRA3752" s="4"/>
      <c r="DRB3752" s="4"/>
      <c r="DRC3752" s="4"/>
      <c r="DRD3752" s="4"/>
      <c r="DRE3752" s="4"/>
      <c r="DRF3752" s="4"/>
      <c r="DRG3752" s="4"/>
      <c r="DRH3752" s="4"/>
      <c r="DRI3752" s="4"/>
      <c r="DRJ3752" s="4"/>
      <c r="DRK3752" s="4"/>
      <c r="DRL3752" s="4"/>
      <c r="DRM3752" s="4"/>
      <c r="DRN3752" s="4"/>
      <c r="DRO3752" s="4"/>
      <c r="DRP3752" s="4"/>
      <c r="DRQ3752" s="4"/>
      <c r="DRR3752" s="4"/>
      <c r="DRS3752" s="4"/>
      <c r="DRT3752" s="4"/>
      <c r="DRU3752" s="4"/>
      <c r="DRV3752" s="4"/>
      <c r="DRW3752" s="4"/>
      <c r="DRX3752" s="4"/>
      <c r="DRY3752" s="4"/>
      <c r="DRZ3752" s="4"/>
      <c r="DSA3752" s="4"/>
      <c r="DSB3752" s="4"/>
      <c r="DSC3752" s="4"/>
      <c r="DSD3752" s="4"/>
      <c r="DSE3752" s="4"/>
      <c r="DSF3752" s="4"/>
      <c r="DSG3752" s="4"/>
      <c r="DSH3752" s="4"/>
      <c r="DSI3752" s="4"/>
      <c r="DSJ3752" s="4"/>
      <c r="DSK3752" s="4"/>
      <c r="DSL3752" s="4"/>
      <c r="DSM3752" s="4"/>
      <c r="DSN3752" s="4"/>
      <c r="DSO3752" s="4"/>
      <c r="DSP3752" s="4"/>
      <c r="DSQ3752" s="4"/>
      <c r="DSR3752" s="4"/>
      <c r="DSS3752" s="4"/>
      <c r="DST3752" s="4"/>
      <c r="DSU3752" s="4"/>
      <c r="DSV3752" s="4"/>
      <c r="DSW3752" s="4"/>
      <c r="DSX3752" s="4"/>
      <c r="DSY3752" s="4"/>
      <c r="DSZ3752" s="4"/>
      <c r="DTA3752" s="4"/>
      <c r="DTB3752" s="4"/>
      <c r="DTC3752" s="4"/>
      <c r="DTD3752" s="4"/>
      <c r="DTE3752" s="4"/>
      <c r="DTF3752" s="4"/>
      <c r="DTG3752" s="4"/>
      <c r="DTH3752" s="4"/>
      <c r="DTI3752" s="4"/>
      <c r="DTJ3752" s="4"/>
      <c r="DTK3752" s="4"/>
      <c r="DTL3752" s="4"/>
      <c r="DTM3752" s="4"/>
      <c r="DTN3752" s="4"/>
      <c r="DTO3752" s="4"/>
      <c r="DTP3752" s="4"/>
      <c r="DTQ3752" s="4"/>
      <c r="DTR3752" s="4"/>
      <c r="DTS3752" s="4"/>
      <c r="DTT3752" s="4"/>
      <c r="DTU3752" s="4"/>
      <c r="DTV3752" s="4"/>
      <c r="DTW3752" s="4"/>
      <c r="DTX3752" s="4"/>
      <c r="DTY3752" s="4"/>
      <c r="DTZ3752" s="4"/>
      <c r="DUA3752" s="4"/>
      <c r="DUB3752" s="4"/>
      <c r="DUC3752" s="4"/>
      <c r="DUD3752" s="4"/>
      <c r="DUE3752" s="4"/>
      <c r="DUF3752" s="4"/>
      <c r="DUG3752" s="4"/>
      <c r="DUH3752" s="4"/>
      <c r="DUI3752" s="4"/>
      <c r="DUJ3752" s="4"/>
      <c r="DUK3752" s="4"/>
      <c r="DUL3752" s="4"/>
      <c r="DUM3752" s="4"/>
      <c r="DUN3752" s="4"/>
      <c r="DUO3752" s="4"/>
      <c r="DUP3752" s="4"/>
      <c r="DUQ3752" s="4"/>
      <c r="DUR3752" s="4"/>
      <c r="DUS3752" s="4"/>
      <c r="DUT3752" s="4"/>
      <c r="DUU3752" s="4"/>
      <c r="DUV3752" s="4"/>
      <c r="DUW3752" s="4"/>
      <c r="DUX3752" s="4"/>
      <c r="DUY3752" s="4"/>
      <c r="DUZ3752" s="4"/>
      <c r="DVA3752" s="4"/>
      <c r="DVB3752" s="4"/>
      <c r="DVC3752" s="4"/>
      <c r="DVD3752" s="4"/>
      <c r="DVE3752" s="4"/>
      <c r="DVF3752" s="4"/>
      <c r="DVG3752" s="4"/>
      <c r="DVH3752" s="4"/>
      <c r="DVI3752" s="4"/>
      <c r="DVJ3752" s="4"/>
      <c r="DVK3752" s="4"/>
      <c r="DVL3752" s="4"/>
      <c r="DVM3752" s="4"/>
      <c r="DVN3752" s="4"/>
      <c r="DVO3752" s="4"/>
      <c r="DVP3752" s="4"/>
      <c r="DVQ3752" s="4"/>
      <c r="DVR3752" s="4"/>
      <c r="DVS3752" s="4"/>
      <c r="DVT3752" s="4"/>
      <c r="DVU3752" s="4"/>
      <c r="DVV3752" s="4"/>
      <c r="DVW3752" s="4"/>
      <c r="DVX3752" s="4"/>
      <c r="DVY3752" s="4"/>
      <c r="DVZ3752" s="4"/>
      <c r="DWA3752" s="4"/>
      <c r="DWB3752" s="4"/>
      <c r="DWC3752" s="4"/>
      <c r="DWD3752" s="4"/>
      <c r="DWE3752" s="4"/>
      <c r="DWF3752" s="4"/>
      <c r="DWG3752" s="4"/>
      <c r="DWH3752" s="4"/>
      <c r="DWI3752" s="4"/>
      <c r="DWJ3752" s="4"/>
      <c r="DWK3752" s="4"/>
      <c r="DWL3752" s="4"/>
      <c r="DWM3752" s="4"/>
      <c r="DWN3752" s="4"/>
      <c r="DWO3752" s="4"/>
      <c r="DWP3752" s="4"/>
      <c r="DWQ3752" s="4"/>
      <c r="DWR3752" s="4"/>
      <c r="DWS3752" s="4"/>
      <c r="DWT3752" s="4"/>
      <c r="DWU3752" s="4"/>
      <c r="DWV3752" s="4"/>
      <c r="DWW3752" s="4"/>
      <c r="DWX3752" s="4"/>
      <c r="DWY3752" s="4"/>
      <c r="DWZ3752" s="4"/>
      <c r="DXA3752" s="4"/>
      <c r="DXB3752" s="4"/>
      <c r="DXC3752" s="4"/>
      <c r="DXD3752" s="4"/>
      <c r="DXE3752" s="4"/>
      <c r="DXF3752" s="4"/>
      <c r="DXG3752" s="4"/>
      <c r="DXH3752" s="4"/>
      <c r="DXI3752" s="4"/>
      <c r="DXJ3752" s="4"/>
      <c r="DXK3752" s="4"/>
      <c r="DXL3752" s="4"/>
      <c r="DXM3752" s="4"/>
      <c r="DXN3752" s="4"/>
      <c r="DXO3752" s="4"/>
      <c r="DXP3752" s="4"/>
      <c r="DXQ3752" s="4"/>
      <c r="DXR3752" s="4"/>
      <c r="DXS3752" s="4"/>
      <c r="DXT3752" s="4"/>
      <c r="DXU3752" s="4"/>
      <c r="DXV3752" s="4"/>
      <c r="DXW3752" s="4"/>
      <c r="DXX3752" s="4"/>
      <c r="DXY3752" s="4"/>
      <c r="DXZ3752" s="4"/>
      <c r="DYA3752" s="4"/>
      <c r="DYB3752" s="4"/>
      <c r="DYC3752" s="4"/>
      <c r="DYD3752" s="4"/>
      <c r="DYE3752" s="4"/>
      <c r="DYF3752" s="4"/>
      <c r="DYG3752" s="4"/>
      <c r="DYH3752" s="4"/>
      <c r="DYI3752" s="4"/>
      <c r="DYJ3752" s="4"/>
      <c r="DYK3752" s="4"/>
      <c r="DYL3752" s="4"/>
      <c r="DYM3752" s="4"/>
      <c r="DYN3752" s="4"/>
      <c r="DYO3752" s="4"/>
      <c r="DYP3752" s="4"/>
      <c r="DYQ3752" s="4"/>
      <c r="DYR3752" s="4"/>
      <c r="DYS3752" s="4"/>
      <c r="DYT3752" s="4"/>
      <c r="DYU3752" s="4"/>
      <c r="DYV3752" s="4"/>
      <c r="DYW3752" s="4"/>
      <c r="DYX3752" s="4"/>
      <c r="DYY3752" s="4"/>
      <c r="DYZ3752" s="4"/>
      <c r="DZA3752" s="4"/>
      <c r="DZB3752" s="4"/>
      <c r="DZC3752" s="4"/>
      <c r="DZD3752" s="4"/>
      <c r="DZE3752" s="4"/>
      <c r="DZF3752" s="4"/>
      <c r="DZG3752" s="4"/>
      <c r="DZH3752" s="4"/>
      <c r="DZI3752" s="4"/>
      <c r="DZJ3752" s="4"/>
      <c r="DZK3752" s="4"/>
      <c r="DZL3752" s="4"/>
      <c r="DZM3752" s="4"/>
      <c r="DZN3752" s="4"/>
      <c r="DZO3752" s="4"/>
      <c r="DZP3752" s="4"/>
      <c r="DZQ3752" s="4"/>
      <c r="DZR3752" s="4"/>
      <c r="DZS3752" s="4"/>
      <c r="DZT3752" s="4"/>
      <c r="DZU3752" s="4"/>
      <c r="DZV3752" s="4"/>
      <c r="DZW3752" s="4"/>
      <c r="DZX3752" s="4"/>
      <c r="DZY3752" s="4"/>
      <c r="DZZ3752" s="4"/>
      <c r="EAA3752" s="4"/>
      <c r="EAB3752" s="4"/>
      <c r="EAC3752" s="4"/>
      <c r="EAD3752" s="4"/>
      <c r="EAE3752" s="4"/>
      <c r="EAF3752" s="4"/>
      <c r="EAG3752" s="4"/>
      <c r="EAH3752" s="4"/>
      <c r="EAI3752" s="4"/>
      <c r="EAJ3752" s="4"/>
      <c r="EAK3752" s="4"/>
      <c r="EAL3752" s="4"/>
      <c r="EAM3752" s="4"/>
      <c r="EAN3752" s="4"/>
      <c r="EAO3752" s="4"/>
      <c r="EAP3752" s="4"/>
      <c r="EAQ3752" s="4"/>
      <c r="EAR3752" s="4"/>
      <c r="EAS3752" s="4"/>
      <c r="EAT3752" s="4"/>
      <c r="EAU3752" s="4"/>
      <c r="EAV3752" s="4"/>
      <c r="EAW3752" s="4"/>
      <c r="EAX3752" s="4"/>
      <c r="EAY3752" s="4"/>
      <c r="EAZ3752" s="4"/>
      <c r="EBA3752" s="4"/>
      <c r="EBB3752" s="4"/>
      <c r="EBC3752" s="4"/>
      <c r="EBD3752" s="4"/>
      <c r="EBE3752" s="4"/>
      <c r="EBF3752" s="4"/>
      <c r="EBG3752" s="4"/>
      <c r="EBH3752" s="4"/>
      <c r="EBI3752" s="4"/>
      <c r="EBJ3752" s="4"/>
      <c r="EBK3752" s="4"/>
      <c r="EBL3752" s="4"/>
      <c r="EBM3752" s="4"/>
      <c r="EBN3752" s="4"/>
      <c r="EBO3752" s="4"/>
      <c r="EBP3752" s="4"/>
      <c r="EBQ3752" s="4"/>
      <c r="EBR3752" s="4"/>
      <c r="EBS3752" s="4"/>
      <c r="EBT3752" s="4"/>
      <c r="EBU3752" s="4"/>
      <c r="EBV3752" s="4"/>
      <c r="EBW3752" s="4"/>
      <c r="EBX3752" s="4"/>
      <c r="EBY3752" s="4"/>
      <c r="EBZ3752" s="4"/>
      <c r="ECA3752" s="4"/>
      <c r="ECB3752" s="4"/>
      <c r="ECC3752" s="4"/>
      <c r="ECD3752" s="4"/>
      <c r="ECE3752" s="4"/>
      <c r="ECF3752" s="4"/>
      <c r="ECG3752" s="4"/>
      <c r="ECH3752" s="4"/>
      <c r="ECI3752" s="4"/>
      <c r="ECJ3752" s="4"/>
      <c r="ECK3752" s="4"/>
      <c r="ECL3752" s="4"/>
      <c r="ECM3752" s="4"/>
      <c r="ECN3752" s="4"/>
      <c r="ECO3752" s="4"/>
      <c r="ECP3752" s="4"/>
      <c r="ECQ3752" s="4"/>
      <c r="ECR3752" s="4"/>
      <c r="ECS3752" s="4"/>
      <c r="ECT3752" s="4"/>
      <c r="ECU3752" s="4"/>
      <c r="ECV3752" s="4"/>
      <c r="ECW3752" s="4"/>
      <c r="ECX3752" s="4"/>
      <c r="ECY3752" s="4"/>
      <c r="ECZ3752" s="4"/>
      <c r="EDA3752" s="4"/>
      <c r="EDB3752" s="4"/>
      <c r="EDC3752" s="4"/>
      <c r="EDD3752" s="4"/>
      <c r="EDE3752" s="4"/>
      <c r="EDF3752" s="4"/>
      <c r="EDG3752" s="4"/>
      <c r="EDH3752" s="4"/>
      <c r="EDI3752" s="4"/>
      <c r="EDJ3752" s="4"/>
      <c r="EDK3752" s="4"/>
      <c r="EDL3752" s="4"/>
      <c r="EDM3752" s="4"/>
      <c r="EDN3752" s="4"/>
      <c r="EDO3752" s="4"/>
      <c r="EDP3752" s="4"/>
      <c r="EDQ3752" s="4"/>
      <c r="EDR3752" s="4"/>
      <c r="EDS3752" s="4"/>
      <c r="EDT3752" s="4"/>
      <c r="EDU3752" s="4"/>
      <c r="EDV3752" s="4"/>
      <c r="EDW3752" s="4"/>
      <c r="EDX3752" s="4"/>
      <c r="EDY3752" s="4"/>
      <c r="EDZ3752" s="4"/>
      <c r="EEA3752" s="4"/>
      <c r="EEB3752" s="4"/>
      <c r="EEC3752" s="4"/>
      <c r="EED3752" s="4"/>
      <c r="EEE3752" s="4"/>
      <c r="EEF3752" s="4"/>
      <c r="EEG3752" s="4"/>
      <c r="EEH3752" s="4"/>
      <c r="EEI3752" s="4"/>
      <c r="EEJ3752" s="4"/>
      <c r="EEK3752" s="4"/>
      <c r="EEL3752" s="4"/>
      <c r="EEM3752" s="4"/>
      <c r="EEN3752" s="4"/>
      <c r="EEO3752" s="4"/>
      <c r="EEP3752" s="4"/>
      <c r="EEQ3752" s="4"/>
      <c r="EER3752" s="4"/>
      <c r="EES3752" s="4"/>
      <c r="EET3752" s="4"/>
      <c r="EEU3752" s="4"/>
      <c r="EEV3752" s="4"/>
      <c r="EEW3752" s="4"/>
      <c r="EEX3752" s="4"/>
      <c r="EEY3752" s="4"/>
      <c r="EEZ3752" s="4"/>
      <c r="EFA3752" s="4"/>
      <c r="EFB3752" s="4"/>
      <c r="EFC3752" s="4"/>
      <c r="EFD3752" s="4"/>
      <c r="EFE3752" s="4"/>
      <c r="EFF3752" s="4"/>
      <c r="EFG3752" s="4"/>
      <c r="EFH3752" s="4"/>
      <c r="EFI3752" s="4"/>
      <c r="EFJ3752" s="4"/>
      <c r="EFK3752" s="4"/>
      <c r="EFL3752" s="4"/>
      <c r="EFM3752" s="4"/>
      <c r="EFN3752" s="4"/>
      <c r="EFO3752" s="4"/>
      <c r="EFP3752" s="4"/>
      <c r="EFQ3752" s="4"/>
      <c r="EFR3752" s="4"/>
      <c r="EFS3752" s="4"/>
      <c r="EFT3752" s="4"/>
      <c r="EFU3752" s="4"/>
      <c r="EFV3752" s="4"/>
      <c r="EFW3752" s="4"/>
      <c r="EFX3752" s="4"/>
      <c r="EFY3752" s="4"/>
      <c r="EFZ3752" s="4"/>
      <c r="EGA3752" s="4"/>
      <c r="EGB3752" s="4"/>
      <c r="EGC3752" s="4"/>
      <c r="EGD3752" s="4"/>
      <c r="EGE3752" s="4"/>
      <c r="EGF3752" s="4"/>
      <c r="EGG3752" s="4"/>
      <c r="EGH3752" s="4"/>
      <c r="EGI3752" s="4"/>
      <c r="EGJ3752" s="4"/>
      <c r="EGK3752" s="4"/>
      <c r="EGL3752" s="4"/>
      <c r="EGM3752" s="4"/>
      <c r="EGN3752" s="4"/>
      <c r="EGO3752" s="4"/>
      <c r="EGP3752" s="4"/>
      <c r="EGQ3752" s="4"/>
      <c r="EGR3752" s="4"/>
      <c r="EGS3752" s="4"/>
      <c r="EGT3752" s="4"/>
      <c r="EGU3752" s="4"/>
      <c r="EGV3752" s="4"/>
      <c r="EGW3752" s="4"/>
      <c r="EGX3752" s="4"/>
      <c r="EGY3752" s="4"/>
      <c r="EGZ3752" s="4"/>
      <c r="EHA3752" s="4"/>
      <c r="EHB3752" s="4"/>
      <c r="EHC3752" s="4"/>
      <c r="EHD3752" s="4"/>
      <c r="EHE3752" s="4"/>
      <c r="EHF3752" s="4"/>
      <c r="EHG3752" s="4"/>
      <c r="EHH3752" s="4"/>
      <c r="EHI3752" s="4"/>
      <c r="EHJ3752" s="4"/>
      <c r="EHK3752" s="4"/>
      <c r="EHL3752" s="4"/>
      <c r="EHM3752" s="4"/>
      <c r="EHN3752" s="4"/>
      <c r="EHO3752" s="4"/>
      <c r="EHP3752" s="4"/>
      <c r="EHQ3752" s="4"/>
      <c r="EHR3752" s="4"/>
      <c r="EHS3752" s="4"/>
      <c r="EHT3752" s="4"/>
      <c r="EHU3752" s="4"/>
      <c r="EHV3752" s="4"/>
      <c r="EHW3752" s="4"/>
      <c r="EHX3752" s="4"/>
      <c r="EHY3752" s="4"/>
      <c r="EHZ3752" s="4"/>
      <c r="EIA3752" s="4"/>
      <c r="EIB3752" s="4"/>
      <c r="EIC3752" s="4"/>
      <c r="EID3752" s="4"/>
      <c r="EIE3752" s="4"/>
      <c r="EIF3752" s="4"/>
      <c r="EIG3752" s="4"/>
      <c r="EIH3752" s="4"/>
      <c r="EII3752" s="4"/>
      <c r="EIJ3752" s="4"/>
      <c r="EIK3752" s="4"/>
      <c r="EIL3752" s="4"/>
      <c r="EIM3752" s="4"/>
      <c r="EIN3752" s="4"/>
      <c r="EIO3752" s="4"/>
      <c r="EIP3752" s="4"/>
      <c r="EIQ3752" s="4"/>
      <c r="EIR3752" s="4"/>
      <c r="EIS3752" s="4"/>
      <c r="EIT3752" s="4"/>
      <c r="EIU3752" s="4"/>
      <c r="EIV3752" s="4"/>
      <c r="EIW3752" s="4"/>
      <c r="EIX3752" s="4"/>
      <c r="EIY3752" s="4"/>
      <c r="EIZ3752" s="4"/>
      <c r="EJA3752" s="4"/>
      <c r="EJB3752" s="4"/>
      <c r="EJC3752" s="4"/>
      <c r="EJD3752" s="4"/>
      <c r="EJE3752" s="4"/>
      <c r="EJF3752" s="4"/>
      <c r="EJG3752" s="4"/>
      <c r="EJH3752" s="4"/>
      <c r="EJI3752" s="4"/>
      <c r="EJJ3752" s="4"/>
      <c r="EJK3752" s="4"/>
      <c r="EJL3752" s="4"/>
      <c r="EJM3752" s="4"/>
      <c r="EJN3752" s="4"/>
      <c r="EJO3752" s="4"/>
      <c r="EJP3752" s="4"/>
      <c r="EJQ3752" s="4"/>
      <c r="EJR3752" s="4"/>
      <c r="EJS3752" s="4"/>
      <c r="EJT3752" s="4"/>
      <c r="EJU3752" s="4"/>
      <c r="EJV3752" s="4"/>
      <c r="EJW3752" s="4"/>
      <c r="EJX3752" s="4"/>
      <c r="EJY3752" s="4"/>
      <c r="EJZ3752" s="4"/>
      <c r="EKA3752" s="4"/>
      <c r="EKB3752" s="4"/>
      <c r="EKC3752" s="4"/>
      <c r="EKD3752" s="4"/>
      <c r="EKE3752" s="4"/>
      <c r="EKF3752" s="4"/>
      <c r="EKG3752" s="4"/>
      <c r="EKH3752" s="4"/>
      <c r="EKI3752" s="4"/>
      <c r="EKJ3752" s="4"/>
      <c r="EKK3752" s="4"/>
      <c r="EKL3752" s="4"/>
      <c r="EKM3752" s="4"/>
      <c r="EKN3752" s="4"/>
      <c r="EKO3752" s="4"/>
      <c r="EKP3752" s="4"/>
      <c r="EKQ3752" s="4"/>
      <c r="EKR3752" s="4"/>
      <c r="EKS3752" s="4"/>
      <c r="EKT3752" s="4"/>
      <c r="EKU3752" s="4"/>
      <c r="EKV3752" s="4"/>
      <c r="EKW3752" s="4"/>
      <c r="EKX3752" s="4"/>
      <c r="EKY3752" s="4"/>
      <c r="EKZ3752" s="4"/>
      <c r="ELA3752" s="4"/>
      <c r="ELB3752" s="4"/>
      <c r="ELC3752" s="4"/>
      <c r="ELD3752" s="4"/>
      <c r="ELE3752" s="4"/>
      <c r="ELF3752" s="4"/>
      <c r="ELG3752" s="4"/>
      <c r="ELH3752" s="4"/>
      <c r="ELI3752" s="4"/>
      <c r="ELJ3752" s="4"/>
      <c r="ELK3752" s="4"/>
      <c r="ELL3752" s="4"/>
      <c r="ELM3752" s="4"/>
      <c r="ELN3752" s="4"/>
      <c r="ELO3752" s="4"/>
      <c r="ELP3752" s="4"/>
      <c r="ELQ3752" s="4"/>
      <c r="ELR3752" s="4"/>
      <c r="ELS3752" s="4"/>
      <c r="ELT3752" s="4"/>
      <c r="ELU3752" s="4"/>
      <c r="ELV3752" s="4"/>
      <c r="ELW3752" s="4"/>
      <c r="ELX3752" s="4"/>
      <c r="ELY3752" s="4"/>
      <c r="ELZ3752" s="4"/>
      <c r="EMA3752" s="4"/>
      <c r="EMB3752" s="4"/>
      <c r="EMC3752" s="4"/>
      <c r="EMD3752" s="4"/>
      <c r="EME3752" s="4"/>
      <c r="EMF3752" s="4"/>
      <c r="EMG3752" s="4"/>
      <c r="EMH3752" s="4"/>
      <c r="EMI3752" s="4"/>
      <c r="EMJ3752" s="4"/>
      <c r="EMK3752" s="4"/>
      <c r="EML3752" s="4"/>
      <c r="EMM3752" s="4"/>
      <c r="EMN3752" s="4"/>
      <c r="EMO3752" s="4"/>
      <c r="EMP3752" s="4"/>
      <c r="EMQ3752" s="4"/>
      <c r="EMR3752" s="4"/>
      <c r="EMS3752" s="4"/>
      <c r="EMT3752" s="4"/>
      <c r="EMU3752" s="4"/>
      <c r="EMV3752" s="4"/>
      <c r="EMW3752" s="4"/>
      <c r="EMX3752" s="4"/>
      <c r="EMY3752" s="4"/>
      <c r="EMZ3752" s="4"/>
      <c r="ENA3752" s="4"/>
      <c r="ENB3752" s="4"/>
      <c r="ENC3752" s="4"/>
      <c r="END3752" s="4"/>
      <c r="ENE3752" s="4"/>
      <c r="ENF3752" s="4"/>
      <c r="ENG3752" s="4"/>
      <c r="ENH3752" s="4"/>
      <c r="ENI3752" s="4"/>
      <c r="ENJ3752" s="4"/>
      <c r="ENK3752" s="4"/>
      <c r="ENL3752" s="4"/>
      <c r="ENM3752" s="4"/>
      <c r="ENN3752" s="4"/>
      <c r="ENO3752" s="4"/>
      <c r="ENP3752" s="4"/>
      <c r="ENQ3752" s="4"/>
      <c r="ENR3752" s="4"/>
      <c r="ENS3752" s="4"/>
      <c r="ENT3752" s="4"/>
      <c r="ENU3752" s="4"/>
      <c r="ENV3752" s="4"/>
      <c r="ENW3752" s="4"/>
      <c r="ENX3752" s="4"/>
      <c r="ENY3752" s="4"/>
      <c r="ENZ3752" s="4"/>
      <c r="EOA3752" s="4"/>
      <c r="EOB3752" s="4"/>
      <c r="EOC3752" s="4"/>
      <c r="EOD3752" s="4"/>
      <c r="EOE3752" s="4"/>
      <c r="EOF3752" s="4"/>
      <c r="EOG3752" s="4"/>
      <c r="EOH3752" s="4"/>
      <c r="EOI3752" s="4"/>
      <c r="EOJ3752" s="4"/>
      <c r="EOK3752" s="4"/>
      <c r="EOL3752" s="4"/>
      <c r="EOM3752" s="4"/>
      <c r="EON3752" s="4"/>
      <c r="EOO3752" s="4"/>
      <c r="EOP3752" s="4"/>
      <c r="EOQ3752" s="4"/>
      <c r="EOR3752" s="4"/>
      <c r="EOS3752" s="4"/>
      <c r="EOT3752" s="4"/>
      <c r="EOU3752" s="4"/>
      <c r="EOV3752" s="4"/>
      <c r="EOW3752" s="4"/>
      <c r="EOX3752" s="4"/>
      <c r="EOY3752" s="4"/>
      <c r="EOZ3752" s="4"/>
      <c r="EPA3752" s="4"/>
      <c r="EPB3752" s="4"/>
      <c r="EPC3752" s="4"/>
      <c r="EPD3752" s="4"/>
      <c r="EPE3752" s="4"/>
      <c r="EPF3752" s="4"/>
      <c r="EPG3752" s="4"/>
      <c r="EPH3752" s="4"/>
      <c r="EPI3752" s="4"/>
      <c r="EPJ3752" s="4"/>
      <c r="EPK3752" s="4"/>
      <c r="EPL3752" s="4"/>
      <c r="EPM3752" s="4"/>
      <c r="EPN3752" s="4"/>
      <c r="EPO3752" s="4"/>
      <c r="EPP3752" s="4"/>
      <c r="EPQ3752" s="4"/>
      <c r="EPR3752" s="4"/>
      <c r="EPS3752" s="4"/>
      <c r="EPT3752" s="4"/>
      <c r="EPU3752" s="4"/>
      <c r="EPV3752" s="4"/>
      <c r="EPW3752" s="4"/>
      <c r="EPX3752" s="4"/>
      <c r="EPY3752" s="4"/>
      <c r="EPZ3752" s="4"/>
      <c r="EQA3752" s="4"/>
      <c r="EQB3752" s="4"/>
      <c r="EQC3752" s="4"/>
      <c r="EQD3752" s="4"/>
      <c r="EQE3752" s="4"/>
      <c r="EQF3752" s="4"/>
      <c r="EQG3752" s="4"/>
      <c r="EQH3752" s="4"/>
      <c r="EQI3752" s="4"/>
      <c r="EQJ3752" s="4"/>
      <c r="EQK3752" s="4"/>
      <c r="EQL3752" s="4"/>
      <c r="EQM3752" s="4"/>
      <c r="EQN3752" s="4"/>
      <c r="EQO3752" s="4"/>
      <c r="EQP3752" s="4"/>
      <c r="EQQ3752" s="4"/>
      <c r="EQR3752" s="4"/>
      <c r="EQS3752" s="4"/>
      <c r="EQT3752" s="4"/>
      <c r="EQU3752" s="4"/>
      <c r="EQV3752" s="4"/>
      <c r="EQW3752" s="4"/>
      <c r="EQX3752" s="4"/>
      <c r="EQY3752" s="4"/>
      <c r="EQZ3752" s="4"/>
      <c r="ERA3752" s="4"/>
      <c r="ERB3752" s="4"/>
      <c r="ERC3752" s="4"/>
      <c r="ERD3752" s="4"/>
      <c r="ERE3752" s="4"/>
      <c r="ERF3752" s="4"/>
      <c r="ERG3752" s="4"/>
      <c r="ERH3752" s="4"/>
      <c r="ERI3752" s="4"/>
      <c r="ERJ3752" s="4"/>
      <c r="ERK3752" s="4"/>
      <c r="ERL3752" s="4"/>
      <c r="ERM3752" s="4"/>
      <c r="ERN3752" s="4"/>
      <c r="ERO3752" s="4"/>
      <c r="ERP3752" s="4"/>
      <c r="ERQ3752" s="4"/>
      <c r="ERR3752" s="4"/>
      <c r="ERS3752" s="4"/>
      <c r="ERT3752" s="4"/>
      <c r="ERU3752" s="4"/>
      <c r="ERV3752" s="4"/>
      <c r="ERW3752" s="4"/>
      <c r="ERX3752" s="4"/>
      <c r="ERY3752" s="4"/>
      <c r="ERZ3752" s="4"/>
      <c r="ESA3752" s="4"/>
      <c r="ESB3752" s="4"/>
      <c r="ESC3752" s="4"/>
      <c r="ESD3752" s="4"/>
      <c r="ESE3752" s="4"/>
      <c r="ESF3752" s="4"/>
      <c r="ESG3752" s="4"/>
      <c r="ESH3752" s="4"/>
      <c r="ESI3752" s="4"/>
      <c r="ESJ3752" s="4"/>
      <c r="ESK3752" s="4"/>
      <c r="ESL3752" s="4"/>
      <c r="ESM3752" s="4"/>
      <c r="ESN3752" s="4"/>
      <c r="ESO3752" s="4"/>
      <c r="ESP3752" s="4"/>
      <c r="ESQ3752" s="4"/>
      <c r="ESR3752" s="4"/>
      <c r="ESS3752" s="4"/>
      <c r="EST3752" s="4"/>
      <c r="ESU3752" s="4"/>
      <c r="ESV3752" s="4"/>
      <c r="ESW3752" s="4"/>
      <c r="ESX3752" s="4"/>
      <c r="ESY3752" s="4"/>
      <c r="ESZ3752" s="4"/>
      <c r="ETA3752" s="4"/>
      <c r="ETB3752" s="4"/>
      <c r="ETC3752" s="4"/>
      <c r="ETD3752" s="4"/>
      <c r="ETE3752" s="4"/>
      <c r="ETF3752" s="4"/>
      <c r="ETG3752" s="4"/>
      <c r="ETH3752" s="4"/>
      <c r="ETI3752" s="4"/>
      <c r="ETJ3752" s="4"/>
      <c r="ETK3752" s="4"/>
      <c r="ETL3752" s="4"/>
      <c r="ETM3752" s="4"/>
      <c r="ETN3752" s="4"/>
      <c r="ETO3752" s="4"/>
      <c r="ETP3752" s="4"/>
      <c r="ETQ3752" s="4"/>
      <c r="ETR3752" s="4"/>
      <c r="ETS3752" s="4"/>
      <c r="ETT3752" s="4"/>
      <c r="ETU3752" s="4"/>
      <c r="ETV3752" s="4"/>
      <c r="ETW3752" s="4"/>
      <c r="ETX3752" s="4"/>
      <c r="ETY3752" s="4"/>
      <c r="ETZ3752" s="4"/>
      <c r="EUA3752" s="4"/>
      <c r="EUB3752" s="4"/>
      <c r="EUC3752" s="4"/>
      <c r="EUD3752" s="4"/>
      <c r="EUE3752" s="4"/>
      <c r="EUF3752" s="4"/>
      <c r="EUG3752" s="4"/>
      <c r="EUH3752" s="4"/>
      <c r="EUI3752" s="4"/>
      <c r="EUJ3752" s="4"/>
      <c r="EUK3752" s="4"/>
      <c r="EUL3752" s="4"/>
      <c r="EUM3752" s="4"/>
      <c r="EUN3752" s="4"/>
      <c r="EUO3752" s="4"/>
      <c r="EUP3752" s="4"/>
      <c r="EUQ3752" s="4"/>
      <c r="EUR3752" s="4"/>
      <c r="EUS3752" s="4"/>
      <c r="EUT3752" s="4"/>
      <c r="EUU3752" s="4"/>
      <c r="EUV3752" s="4"/>
      <c r="EUW3752" s="4"/>
      <c r="EUX3752" s="4"/>
      <c r="EUY3752" s="4"/>
      <c r="EUZ3752" s="4"/>
      <c r="EVA3752" s="4"/>
      <c r="EVB3752" s="4"/>
      <c r="EVC3752" s="4"/>
      <c r="EVD3752" s="4"/>
      <c r="EVE3752" s="4"/>
      <c r="EVF3752" s="4"/>
      <c r="EVG3752" s="4"/>
      <c r="EVH3752" s="4"/>
      <c r="EVI3752" s="4"/>
      <c r="EVJ3752" s="4"/>
      <c r="EVK3752" s="4"/>
      <c r="EVL3752" s="4"/>
      <c r="EVM3752" s="4"/>
      <c r="EVN3752" s="4"/>
      <c r="EVO3752" s="4"/>
      <c r="EVP3752" s="4"/>
      <c r="EVQ3752" s="4"/>
      <c r="EVR3752" s="4"/>
      <c r="EVS3752" s="4"/>
      <c r="EVT3752" s="4"/>
      <c r="EVU3752" s="4"/>
      <c r="EVV3752" s="4"/>
      <c r="EVW3752" s="4"/>
      <c r="EVX3752" s="4"/>
      <c r="EVY3752" s="4"/>
      <c r="EVZ3752" s="4"/>
      <c r="EWA3752" s="4"/>
      <c r="EWB3752" s="4"/>
      <c r="EWC3752" s="4"/>
      <c r="EWD3752" s="4"/>
      <c r="EWE3752" s="4"/>
      <c r="EWF3752" s="4"/>
      <c r="EWG3752" s="4"/>
      <c r="EWH3752" s="4"/>
      <c r="EWI3752" s="4"/>
      <c r="EWJ3752" s="4"/>
      <c r="EWK3752" s="4"/>
      <c r="EWL3752" s="4"/>
      <c r="EWM3752" s="4"/>
      <c r="EWN3752" s="4"/>
      <c r="EWO3752" s="4"/>
      <c r="EWP3752" s="4"/>
      <c r="EWQ3752" s="4"/>
      <c r="EWR3752" s="4"/>
      <c r="EWS3752" s="4"/>
      <c r="EWT3752" s="4"/>
      <c r="EWU3752" s="4"/>
      <c r="EWV3752" s="4"/>
      <c r="EWW3752" s="4"/>
      <c r="EWX3752" s="4"/>
      <c r="EWY3752" s="4"/>
      <c r="EWZ3752" s="4"/>
      <c r="EXA3752" s="4"/>
      <c r="EXB3752" s="4"/>
      <c r="EXC3752" s="4"/>
      <c r="EXD3752" s="4"/>
      <c r="EXE3752" s="4"/>
      <c r="EXF3752" s="4"/>
      <c r="EXG3752" s="4"/>
      <c r="EXH3752" s="4"/>
      <c r="EXI3752" s="4"/>
      <c r="EXJ3752" s="4"/>
      <c r="EXK3752" s="4"/>
      <c r="EXL3752" s="4"/>
      <c r="EXM3752" s="4"/>
      <c r="EXN3752" s="4"/>
      <c r="EXO3752" s="4"/>
      <c r="EXP3752" s="4"/>
      <c r="EXQ3752" s="4"/>
      <c r="EXR3752" s="4"/>
      <c r="EXS3752" s="4"/>
      <c r="EXT3752" s="4"/>
      <c r="EXU3752" s="4"/>
      <c r="EXV3752" s="4"/>
      <c r="EXW3752" s="4"/>
      <c r="EXX3752" s="4"/>
      <c r="EXY3752" s="4"/>
      <c r="EXZ3752" s="4"/>
      <c r="EYA3752" s="4"/>
      <c r="EYB3752" s="4"/>
      <c r="EYC3752" s="4"/>
      <c r="EYD3752" s="4"/>
      <c r="EYE3752" s="4"/>
      <c r="EYF3752" s="4"/>
      <c r="EYG3752" s="4"/>
      <c r="EYH3752" s="4"/>
      <c r="EYI3752" s="4"/>
      <c r="EYJ3752" s="4"/>
      <c r="EYK3752" s="4"/>
      <c r="EYL3752" s="4"/>
      <c r="EYM3752" s="4"/>
      <c r="EYN3752" s="4"/>
      <c r="EYO3752" s="4"/>
      <c r="EYP3752" s="4"/>
      <c r="EYQ3752" s="4"/>
      <c r="EYR3752" s="4"/>
      <c r="EYS3752" s="4"/>
      <c r="EYT3752" s="4"/>
      <c r="EYU3752" s="4"/>
      <c r="EYV3752" s="4"/>
      <c r="EYW3752" s="4"/>
      <c r="EYX3752" s="4"/>
      <c r="EYY3752" s="4"/>
      <c r="EYZ3752" s="4"/>
      <c r="EZA3752" s="4"/>
      <c r="EZB3752" s="4"/>
      <c r="EZC3752" s="4"/>
      <c r="EZD3752" s="4"/>
      <c r="EZE3752" s="4"/>
      <c r="EZF3752" s="4"/>
      <c r="EZG3752" s="4"/>
      <c r="EZH3752" s="4"/>
      <c r="EZI3752" s="4"/>
      <c r="EZJ3752" s="4"/>
      <c r="EZK3752" s="4"/>
      <c r="EZL3752" s="4"/>
      <c r="EZM3752" s="4"/>
      <c r="EZN3752" s="4"/>
      <c r="EZO3752" s="4"/>
      <c r="EZP3752" s="4"/>
      <c r="EZQ3752" s="4"/>
      <c r="EZR3752" s="4"/>
      <c r="EZS3752" s="4"/>
      <c r="EZT3752" s="4"/>
      <c r="EZU3752" s="4"/>
      <c r="EZV3752" s="4"/>
      <c r="EZW3752" s="4"/>
      <c r="EZX3752" s="4"/>
      <c r="EZY3752" s="4"/>
      <c r="EZZ3752" s="4"/>
      <c r="FAA3752" s="4"/>
      <c r="FAB3752" s="4"/>
      <c r="FAC3752" s="4"/>
      <c r="FAD3752" s="4"/>
      <c r="FAE3752" s="4"/>
      <c r="FAF3752" s="4"/>
      <c r="FAG3752" s="4"/>
      <c r="FAH3752" s="4"/>
      <c r="FAI3752" s="4"/>
      <c r="FAJ3752" s="4"/>
      <c r="FAK3752" s="4"/>
      <c r="FAL3752" s="4"/>
      <c r="FAM3752" s="4"/>
      <c r="FAN3752" s="4"/>
      <c r="FAO3752" s="4"/>
      <c r="FAP3752" s="4"/>
      <c r="FAQ3752" s="4"/>
      <c r="FAR3752" s="4"/>
      <c r="FAS3752" s="4"/>
      <c r="FAT3752" s="4"/>
      <c r="FAU3752" s="4"/>
      <c r="FAV3752" s="4"/>
      <c r="FAW3752" s="4"/>
      <c r="FAX3752" s="4"/>
      <c r="FAY3752" s="4"/>
      <c r="FAZ3752" s="4"/>
      <c r="FBA3752" s="4"/>
      <c r="FBB3752" s="4"/>
      <c r="FBC3752" s="4"/>
      <c r="FBD3752" s="4"/>
      <c r="FBE3752" s="4"/>
      <c r="FBF3752" s="4"/>
      <c r="FBG3752" s="4"/>
      <c r="FBH3752" s="4"/>
      <c r="FBI3752" s="4"/>
      <c r="FBJ3752" s="4"/>
      <c r="FBK3752" s="4"/>
      <c r="FBL3752" s="4"/>
      <c r="FBM3752" s="4"/>
      <c r="FBN3752" s="4"/>
      <c r="FBO3752" s="4"/>
      <c r="FBP3752" s="4"/>
      <c r="FBQ3752" s="4"/>
      <c r="FBR3752" s="4"/>
      <c r="FBS3752" s="4"/>
      <c r="FBT3752" s="4"/>
      <c r="FBU3752" s="4"/>
      <c r="FBV3752" s="4"/>
      <c r="FBW3752" s="4"/>
      <c r="FBX3752" s="4"/>
      <c r="FBY3752" s="4"/>
      <c r="FBZ3752" s="4"/>
      <c r="FCA3752" s="4"/>
      <c r="FCB3752" s="4"/>
      <c r="FCC3752" s="4"/>
      <c r="FCD3752" s="4"/>
      <c r="FCE3752" s="4"/>
      <c r="FCF3752" s="4"/>
      <c r="FCG3752" s="4"/>
      <c r="FCH3752" s="4"/>
      <c r="FCI3752" s="4"/>
      <c r="FCJ3752" s="4"/>
      <c r="FCK3752" s="4"/>
      <c r="FCL3752" s="4"/>
      <c r="FCM3752" s="4"/>
      <c r="FCN3752" s="4"/>
      <c r="FCO3752" s="4"/>
      <c r="FCP3752" s="4"/>
      <c r="FCQ3752" s="4"/>
      <c r="FCR3752" s="4"/>
      <c r="FCS3752" s="4"/>
      <c r="FCT3752" s="4"/>
      <c r="FCU3752" s="4"/>
      <c r="FCV3752" s="4"/>
      <c r="FCW3752" s="4"/>
      <c r="FCX3752" s="4"/>
      <c r="FCY3752" s="4"/>
      <c r="FCZ3752" s="4"/>
      <c r="FDA3752" s="4"/>
      <c r="FDB3752" s="4"/>
      <c r="FDC3752" s="4"/>
      <c r="FDD3752" s="4"/>
      <c r="FDE3752" s="4"/>
      <c r="FDF3752" s="4"/>
      <c r="FDG3752" s="4"/>
      <c r="FDH3752" s="4"/>
      <c r="FDI3752" s="4"/>
      <c r="FDJ3752" s="4"/>
      <c r="FDK3752" s="4"/>
      <c r="FDL3752" s="4"/>
      <c r="FDM3752" s="4"/>
      <c r="FDN3752" s="4"/>
      <c r="FDO3752" s="4"/>
      <c r="FDP3752" s="4"/>
      <c r="FDQ3752" s="4"/>
      <c r="FDR3752" s="4"/>
      <c r="FDS3752" s="4"/>
      <c r="FDT3752" s="4"/>
      <c r="FDU3752" s="4"/>
      <c r="FDV3752" s="4"/>
      <c r="FDW3752" s="4"/>
      <c r="FDX3752" s="4"/>
      <c r="FDY3752" s="4"/>
      <c r="FDZ3752" s="4"/>
      <c r="FEA3752" s="4"/>
      <c r="FEB3752" s="4"/>
      <c r="FEC3752" s="4"/>
      <c r="FED3752" s="4"/>
      <c r="FEE3752" s="4"/>
      <c r="FEF3752" s="4"/>
      <c r="FEG3752" s="4"/>
      <c r="FEH3752" s="4"/>
      <c r="FEI3752" s="4"/>
      <c r="FEJ3752" s="4"/>
      <c r="FEK3752" s="4"/>
      <c r="FEL3752" s="4"/>
      <c r="FEM3752" s="4"/>
      <c r="FEN3752" s="4"/>
      <c r="FEO3752" s="4"/>
      <c r="FEP3752" s="4"/>
      <c r="FEQ3752" s="4"/>
      <c r="FER3752" s="4"/>
      <c r="FES3752" s="4"/>
      <c r="FET3752" s="4"/>
      <c r="FEU3752" s="4"/>
      <c r="FEV3752" s="4"/>
      <c r="FEW3752" s="4"/>
      <c r="FEX3752" s="4"/>
      <c r="FEY3752" s="4"/>
      <c r="FEZ3752" s="4"/>
      <c r="FFA3752" s="4"/>
      <c r="FFB3752" s="4"/>
      <c r="FFC3752" s="4"/>
      <c r="FFD3752" s="4"/>
      <c r="FFE3752" s="4"/>
      <c r="FFF3752" s="4"/>
      <c r="FFG3752" s="4"/>
      <c r="FFH3752" s="4"/>
      <c r="FFI3752" s="4"/>
      <c r="FFJ3752" s="4"/>
      <c r="FFK3752" s="4"/>
      <c r="FFL3752" s="4"/>
      <c r="FFM3752" s="4"/>
      <c r="FFN3752" s="4"/>
      <c r="FFO3752" s="4"/>
      <c r="FFP3752" s="4"/>
      <c r="FFQ3752" s="4"/>
      <c r="FFR3752" s="4"/>
      <c r="FFS3752" s="4"/>
      <c r="FFT3752" s="4"/>
      <c r="FFU3752" s="4"/>
      <c r="FFV3752" s="4"/>
      <c r="FFW3752" s="4"/>
      <c r="FFX3752" s="4"/>
      <c r="FFY3752" s="4"/>
      <c r="FFZ3752" s="4"/>
      <c r="FGA3752" s="4"/>
      <c r="FGB3752" s="4"/>
      <c r="FGC3752" s="4"/>
      <c r="FGD3752" s="4"/>
      <c r="FGE3752" s="4"/>
      <c r="FGF3752" s="4"/>
      <c r="FGG3752" s="4"/>
      <c r="FGH3752" s="4"/>
      <c r="FGI3752" s="4"/>
      <c r="FGJ3752" s="4"/>
      <c r="FGK3752" s="4"/>
      <c r="FGL3752" s="4"/>
      <c r="FGM3752" s="4"/>
      <c r="FGN3752" s="4"/>
      <c r="FGO3752" s="4"/>
      <c r="FGP3752" s="4"/>
      <c r="FGQ3752" s="4"/>
      <c r="FGR3752" s="4"/>
      <c r="FGS3752" s="4"/>
      <c r="FGT3752" s="4"/>
      <c r="FGU3752" s="4"/>
      <c r="FGV3752" s="4"/>
      <c r="FGW3752" s="4"/>
      <c r="FGX3752" s="4"/>
      <c r="FGY3752" s="4"/>
      <c r="FGZ3752" s="4"/>
      <c r="FHA3752" s="4"/>
      <c r="FHB3752" s="4"/>
      <c r="FHC3752" s="4"/>
      <c r="FHD3752" s="4"/>
      <c r="FHE3752" s="4"/>
      <c r="FHF3752" s="4"/>
      <c r="FHG3752" s="4"/>
      <c r="FHH3752" s="4"/>
      <c r="FHI3752" s="4"/>
      <c r="FHJ3752" s="4"/>
      <c r="FHK3752" s="4"/>
      <c r="FHL3752" s="4"/>
      <c r="FHM3752" s="4"/>
      <c r="FHN3752" s="4"/>
      <c r="FHO3752" s="4"/>
      <c r="FHP3752" s="4"/>
      <c r="FHQ3752" s="4"/>
      <c r="FHR3752" s="4"/>
      <c r="FHS3752" s="4"/>
      <c r="FHT3752" s="4"/>
      <c r="FHU3752" s="4"/>
      <c r="FHV3752" s="4"/>
      <c r="FHW3752" s="4"/>
      <c r="FHX3752" s="4"/>
      <c r="FHY3752" s="4"/>
      <c r="FHZ3752" s="4"/>
      <c r="FIA3752" s="4"/>
      <c r="FIB3752" s="4"/>
      <c r="FIC3752" s="4"/>
      <c r="FID3752" s="4"/>
      <c r="FIE3752" s="4"/>
      <c r="FIF3752" s="4"/>
      <c r="FIG3752" s="4"/>
      <c r="FIH3752" s="4"/>
      <c r="FII3752" s="4"/>
      <c r="FIJ3752" s="4"/>
      <c r="FIK3752" s="4"/>
      <c r="FIL3752" s="4"/>
      <c r="FIM3752" s="4"/>
      <c r="FIN3752" s="4"/>
      <c r="FIO3752" s="4"/>
      <c r="FIP3752" s="4"/>
      <c r="FIQ3752" s="4"/>
      <c r="FIR3752" s="4"/>
      <c r="FIS3752" s="4"/>
      <c r="FIT3752" s="4"/>
      <c r="FIU3752" s="4"/>
      <c r="FIV3752" s="4"/>
      <c r="FIW3752" s="4"/>
      <c r="FIX3752" s="4"/>
      <c r="FIY3752" s="4"/>
      <c r="FIZ3752" s="4"/>
      <c r="FJA3752" s="4"/>
      <c r="FJB3752" s="4"/>
      <c r="FJC3752" s="4"/>
      <c r="FJD3752" s="4"/>
      <c r="FJE3752" s="4"/>
      <c r="FJF3752" s="4"/>
      <c r="FJG3752" s="4"/>
      <c r="FJH3752" s="4"/>
      <c r="FJI3752" s="4"/>
      <c r="FJJ3752" s="4"/>
      <c r="FJK3752" s="4"/>
      <c r="FJL3752" s="4"/>
      <c r="FJM3752" s="4"/>
      <c r="FJN3752" s="4"/>
      <c r="FJO3752" s="4"/>
      <c r="FJP3752" s="4"/>
      <c r="FJQ3752" s="4"/>
      <c r="FJR3752" s="4"/>
      <c r="FJS3752" s="4"/>
      <c r="FJT3752" s="4"/>
      <c r="FJU3752" s="4"/>
      <c r="FJV3752" s="4"/>
      <c r="FJW3752" s="4"/>
      <c r="FJX3752" s="4"/>
      <c r="FJY3752" s="4"/>
      <c r="FJZ3752" s="4"/>
      <c r="FKA3752" s="4"/>
      <c r="FKB3752" s="4"/>
      <c r="FKC3752" s="4"/>
      <c r="FKD3752" s="4"/>
      <c r="FKE3752" s="4"/>
      <c r="FKF3752" s="4"/>
      <c r="FKG3752" s="4"/>
      <c r="FKH3752" s="4"/>
      <c r="FKI3752" s="4"/>
      <c r="FKJ3752" s="4"/>
      <c r="FKK3752" s="4"/>
      <c r="FKL3752" s="4"/>
      <c r="FKM3752" s="4"/>
      <c r="FKN3752" s="4"/>
      <c r="FKO3752" s="4"/>
      <c r="FKP3752" s="4"/>
      <c r="FKQ3752" s="4"/>
      <c r="FKR3752" s="4"/>
      <c r="FKS3752" s="4"/>
      <c r="FKT3752" s="4"/>
      <c r="FKU3752" s="4"/>
      <c r="FKV3752" s="4"/>
      <c r="FKW3752" s="4"/>
      <c r="FKX3752" s="4"/>
      <c r="FKY3752" s="4"/>
      <c r="FKZ3752" s="4"/>
      <c r="FLA3752" s="4"/>
      <c r="FLB3752" s="4"/>
      <c r="FLC3752" s="4"/>
      <c r="FLD3752" s="4"/>
      <c r="FLE3752" s="4"/>
      <c r="FLF3752" s="4"/>
      <c r="FLG3752" s="4"/>
      <c r="FLH3752" s="4"/>
      <c r="FLI3752" s="4"/>
      <c r="FLJ3752" s="4"/>
      <c r="FLK3752" s="4"/>
      <c r="FLL3752" s="4"/>
      <c r="FLM3752" s="4"/>
      <c r="FLN3752" s="4"/>
      <c r="FLO3752" s="4"/>
      <c r="FLP3752" s="4"/>
      <c r="FLQ3752" s="4"/>
      <c r="FLR3752" s="4"/>
      <c r="FLS3752" s="4"/>
      <c r="FLT3752" s="4"/>
      <c r="FLU3752" s="4"/>
      <c r="FLV3752" s="4"/>
      <c r="FLW3752" s="4"/>
      <c r="FLX3752" s="4"/>
      <c r="FLY3752" s="4"/>
      <c r="FLZ3752" s="4"/>
      <c r="FMA3752" s="4"/>
      <c r="FMB3752" s="4"/>
      <c r="FMC3752" s="4"/>
      <c r="FMD3752" s="4"/>
      <c r="FME3752" s="4"/>
      <c r="FMF3752" s="4"/>
      <c r="FMG3752" s="4"/>
      <c r="FMH3752" s="4"/>
      <c r="FMI3752" s="4"/>
      <c r="FMJ3752" s="4"/>
      <c r="FMK3752" s="4"/>
      <c r="FML3752" s="4"/>
      <c r="FMM3752" s="4"/>
      <c r="FMN3752" s="4"/>
      <c r="FMO3752" s="4"/>
      <c r="FMP3752" s="4"/>
      <c r="FMQ3752" s="4"/>
      <c r="FMR3752" s="4"/>
      <c r="FMS3752" s="4"/>
      <c r="FMT3752" s="4"/>
      <c r="FMU3752" s="4"/>
      <c r="FMV3752" s="4"/>
      <c r="FMW3752" s="4"/>
      <c r="FMX3752" s="4"/>
      <c r="FMY3752" s="4"/>
      <c r="FMZ3752" s="4"/>
      <c r="FNA3752" s="4"/>
      <c r="FNB3752" s="4"/>
      <c r="FNC3752" s="4"/>
      <c r="FND3752" s="4"/>
      <c r="FNE3752" s="4"/>
      <c r="FNF3752" s="4"/>
      <c r="FNG3752" s="4"/>
      <c r="FNH3752" s="4"/>
      <c r="FNI3752" s="4"/>
      <c r="FNJ3752" s="4"/>
      <c r="FNK3752" s="4"/>
      <c r="FNL3752" s="4"/>
      <c r="FNM3752" s="4"/>
      <c r="FNN3752" s="4"/>
      <c r="FNO3752" s="4"/>
      <c r="FNP3752" s="4"/>
      <c r="FNQ3752" s="4"/>
      <c r="FNR3752" s="4"/>
      <c r="FNS3752" s="4"/>
      <c r="FNT3752" s="4"/>
      <c r="FNU3752" s="4"/>
      <c r="FNV3752" s="4"/>
      <c r="FNW3752" s="4"/>
      <c r="FNX3752" s="4"/>
      <c r="FNY3752" s="4"/>
      <c r="FNZ3752" s="4"/>
      <c r="FOA3752" s="4"/>
      <c r="FOB3752" s="4"/>
      <c r="FOC3752" s="4"/>
      <c r="FOD3752" s="4"/>
      <c r="FOE3752" s="4"/>
      <c r="FOF3752" s="4"/>
      <c r="FOG3752" s="4"/>
      <c r="FOH3752" s="4"/>
      <c r="FOI3752" s="4"/>
      <c r="FOJ3752" s="4"/>
      <c r="FOK3752" s="4"/>
      <c r="FOL3752" s="4"/>
      <c r="FOM3752" s="4"/>
      <c r="FON3752" s="4"/>
      <c r="FOO3752" s="4"/>
      <c r="FOP3752" s="4"/>
      <c r="FOQ3752" s="4"/>
      <c r="FOR3752" s="4"/>
      <c r="FOS3752" s="4"/>
      <c r="FOT3752" s="4"/>
      <c r="FOU3752" s="4"/>
      <c r="FOV3752" s="4"/>
      <c r="FOW3752" s="4"/>
      <c r="FOX3752" s="4"/>
      <c r="FOY3752" s="4"/>
      <c r="FOZ3752" s="4"/>
      <c r="FPA3752" s="4"/>
      <c r="FPB3752" s="4"/>
      <c r="FPC3752" s="4"/>
      <c r="FPD3752" s="4"/>
      <c r="FPE3752" s="4"/>
      <c r="FPF3752" s="4"/>
      <c r="FPG3752" s="4"/>
      <c r="FPH3752" s="4"/>
      <c r="FPI3752" s="4"/>
      <c r="FPJ3752" s="4"/>
      <c r="FPK3752" s="4"/>
      <c r="FPL3752" s="4"/>
      <c r="FPM3752" s="4"/>
      <c r="FPN3752" s="4"/>
      <c r="FPO3752" s="4"/>
      <c r="FPP3752" s="4"/>
      <c r="FPQ3752" s="4"/>
      <c r="FPR3752" s="4"/>
      <c r="FPS3752" s="4"/>
      <c r="FPT3752" s="4"/>
      <c r="FPU3752" s="4"/>
      <c r="FPV3752" s="4"/>
      <c r="FPW3752" s="4"/>
      <c r="FPX3752" s="4"/>
      <c r="FPY3752" s="4"/>
      <c r="FPZ3752" s="4"/>
      <c r="FQA3752" s="4"/>
      <c r="FQB3752" s="4"/>
      <c r="FQC3752" s="4"/>
      <c r="FQD3752" s="4"/>
      <c r="FQE3752" s="4"/>
      <c r="FQF3752" s="4"/>
      <c r="FQG3752" s="4"/>
      <c r="FQH3752" s="4"/>
      <c r="FQI3752" s="4"/>
      <c r="FQJ3752" s="4"/>
      <c r="FQK3752" s="4"/>
      <c r="FQL3752" s="4"/>
      <c r="FQM3752" s="4"/>
      <c r="FQN3752" s="4"/>
      <c r="FQO3752" s="4"/>
      <c r="FQP3752" s="4"/>
      <c r="FQQ3752" s="4"/>
      <c r="FQR3752" s="4"/>
      <c r="FQS3752" s="4"/>
      <c r="FQT3752" s="4"/>
      <c r="FQU3752" s="4"/>
      <c r="FQV3752" s="4"/>
      <c r="FQW3752" s="4"/>
      <c r="FQX3752" s="4"/>
      <c r="FQY3752" s="4"/>
      <c r="FQZ3752" s="4"/>
      <c r="FRA3752" s="4"/>
      <c r="FRB3752" s="4"/>
      <c r="FRC3752" s="4"/>
      <c r="FRD3752" s="4"/>
      <c r="FRE3752" s="4"/>
      <c r="FRF3752" s="4"/>
      <c r="FRG3752" s="4"/>
      <c r="FRH3752" s="4"/>
      <c r="FRI3752" s="4"/>
      <c r="FRJ3752" s="4"/>
      <c r="FRK3752" s="4"/>
      <c r="FRL3752" s="4"/>
      <c r="FRM3752" s="4"/>
      <c r="FRN3752" s="4"/>
      <c r="FRO3752" s="4"/>
      <c r="FRP3752" s="4"/>
      <c r="FRQ3752" s="4"/>
      <c r="FRR3752" s="4"/>
      <c r="FRS3752" s="4"/>
      <c r="FRT3752" s="4"/>
      <c r="FRU3752" s="4"/>
      <c r="FRV3752" s="4"/>
      <c r="FRW3752" s="4"/>
      <c r="FRX3752" s="4"/>
      <c r="FRY3752" s="4"/>
      <c r="FRZ3752" s="4"/>
      <c r="FSA3752" s="4"/>
      <c r="FSB3752" s="4"/>
      <c r="FSC3752" s="4"/>
      <c r="FSD3752" s="4"/>
      <c r="FSE3752" s="4"/>
      <c r="FSF3752" s="4"/>
      <c r="FSG3752" s="4"/>
      <c r="FSH3752" s="4"/>
      <c r="FSI3752" s="4"/>
      <c r="FSJ3752" s="4"/>
      <c r="FSK3752" s="4"/>
      <c r="FSL3752" s="4"/>
      <c r="FSM3752" s="4"/>
      <c r="FSN3752" s="4"/>
      <c r="FSO3752" s="4"/>
      <c r="FSP3752" s="4"/>
      <c r="FSQ3752" s="4"/>
      <c r="FSR3752" s="4"/>
      <c r="FSS3752" s="4"/>
      <c r="FST3752" s="4"/>
      <c r="FSU3752" s="4"/>
      <c r="FSV3752" s="4"/>
      <c r="FSW3752" s="4"/>
      <c r="FSX3752" s="4"/>
      <c r="FSY3752" s="4"/>
      <c r="FSZ3752" s="4"/>
      <c r="FTA3752" s="4"/>
      <c r="FTB3752" s="4"/>
      <c r="FTC3752" s="4"/>
      <c r="FTD3752" s="4"/>
      <c r="FTE3752" s="4"/>
      <c r="FTF3752" s="4"/>
      <c r="FTG3752" s="4"/>
      <c r="FTH3752" s="4"/>
      <c r="FTI3752" s="4"/>
      <c r="FTJ3752" s="4"/>
      <c r="FTK3752" s="4"/>
      <c r="FTL3752" s="4"/>
      <c r="FTM3752" s="4"/>
      <c r="FTN3752" s="4"/>
      <c r="FTO3752" s="4"/>
      <c r="FTP3752" s="4"/>
      <c r="FTQ3752" s="4"/>
      <c r="FTR3752" s="4"/>
      <c r="FTS3752" s="4"/>
      <c r="FTT3752" s="4"/>
      <c r="FTU3752" s="4"/>
      <c r="FTV3752" s="4"/>
      <c r="FTW3752" s="4"/>
      <c r="FTX3752" s="4"/>
      <c r="FTY3752" s="4"/>
      <c r="FTZ3752" s="4"/>
      <c r="FUA3752" s="4"/>
      <c r="FUB3752" s="4"/>
      <c r="FUC3752" s="4"/>
      <c r="FUD3752" s="4"/>
      <c r="FUE3752" s="4"/>
      <c r="FUF3752" s="4"/>
      <c r="FUG3752" s="4"/>
      <c r="FUH3752" s="4"/>
      <c r="FUI3752" s="4"/>
      <c r="FUJ3752" s="4"/>
      <c r="FUK3752" s="4"/>
      <c r="FUL3752" s="4"/>
      <c r="FUM3752" s="4"/>
      <c r="FUN3752" s="4"/>
      <c r="FUO3752" s="4"/>
      <c r="FUP3752" s="4"/>
      <c r="FUQ3752" s="4"/>
      <c r="FUR3752" s="4"/>
      <c r="FUS3752" s="4"/>
      <c r="FUT3752" s="4"/>
      <c r="FUU3752" s="4"/>
      <c r="FUV3752" s="4"/>
      <c r="FUW3752" s="4"/>
      <c r="FUX3752" s="4"/>
      <c r="FUY3752" s="4"/>
      <c r="FUZ3752" s="4"/>
      <c r="FVA3752" s="4"/>
      <c r="FVB3752" s="4"/>
      <c r="FVC3752" s="4"/>
      <c r="FVD3752" s="4"/>
      <c r="FVE3752" s="4"/>
      <c r="FVF3752" s="4"/>
      <c r="FVG3752" s="4"/>
      <c r="FVH3752" s="4"/>
      <c r="FVI3752" s="4"/>
      <c r="FVJ3752" s="4"/>
      <c r="FVK3752" s="4"/>
      <c r="FVL3752" s="4"/>
      <c r="FVM3752" s="4"/>
      <c r="FVN3752" s="4"/>
      <c r="FVO3752" s="4"/>
      <c r="FVP3752" s="4"/>
      <c r="FVQ3752" s="4"/>
      <c r="FVR3752" s="4"/>
      <c r="FVS3752" s="4"/>
      <c r="FVT3752" s="4"/>
      <c r="FVU3752" s="4"/>
      <c r="FVV3752" s="4"/>
      <c r="FVW3752" s="4"/>
      <c r="FVX3752" s="4"/>
      <c r="FVY3752" s="4"/>
      <c r="FVZ3752" s="4"/>
      <c r="FWA3752" s="4"/>
      <c r="FWB3752" s="4"/>
      <c r="FWC3752" s="4"/>
      <c r="FWD3752" s="4"/>
      <c r="FWE3752" s="4"/>
      <c r="FWF3752" s="4"/>
      <c r="FWG3752" s="4"/>
      <c r="FWH3752" s="4"/>
      <c r="FWI3752" s="4"/>
      <c r="FWJ3752" s="4"/>
      <c r="FWK3752" s="4"/>
      <c r="FWL3752" s="4"/>
      <c r="FWM3752" s="4"/>
      <c r="FWN3752" s="4"/>
      <c r="FWO3752" s="4"/>
      <c r="FWP3752" s="4"/>
      <c r="FWQ3752" s="4"/>
      <c r="FWR3752" s="4"/>
      <c r="FWS3752" s="4"/>
      <c r="FWT3752" s="4"/>
      <c r="FWU3752" s="4"/>
      <c r="FWV3752" s="4"/>
      <c r="FWW3752" s="4"/>
      <c r="FWX3752" s="4"/>
      <c r="FWY3752" s="4"/>
      <c r="FWZ3752" s="4"/>
      <c r="FXA3752" s="4"/>
      <c r="FXB3752" s="4"/>
      <c r="FXC3752" s="4"/>
      <c r="FXD3752" s="4"/>
      <c r="FXE3752" s="4"/>
      <c r="FXF3752" s="4"/>
      <c r="FXG3752" s="4"/>
      <c r="FXH3752" s="4"/>
      <c r="FXI3752" s="4"/>
      <c r="FXJ3752" s="4"/>
      <c r="FXK3752" s="4"/>
      <c r="FXL3752" s="4"/>
      <c r="FXM3752" s="4"/>
      <c r="FXN3752" s="4"/>
      <c r="FXO3752" s="4"/>
      <c r="FXP3752" s="4"/>
      <c r="FXQ3752" s="4"/>
      <c r="FXR3752" s="4"/>
      <c r="FXS3752" s="4"/>
      <c r="FXT3752" s="4"/>
      <c r="FXU3752" s="4"/>
      <c r="FXV3752" s="4"/>
      <c r="FXW3752" s="4"/>
      <c r="FXX3752" s="4"/>
      <c r="FXY3752" s="4"/>
      <c r="FXZ3752" s="4"/>
      <c r="FYA3752" s="4"/>
      <c r="FYB3752" s="4"/>
      <c r="FYC3752" s="4"/>
      <c r="FYD3752" s="4"/>
      <c r="FYE3752" s="4"/>
      <c r="FYF3752" s="4"/>
      <c r="FYG3752" s="4"/>
      <c r="FYH3752" s="4"/>
      <c r="FYI3752" s="4"/>
      <c r="FYJ3752" s="4"/>
      <c r="FYK3752" s="4"/>
      <c r="FYL3752" s="4"/>
      <c r="FYM3752" s="4"/>
      <c r="FYN3752" s="4"/>
      <c r="FYO3752" s="4"/>
      <c r="FYP3752" s="4"/>
      <c r="FYQ3752" s="4"/>
      <c r="FYR3752" s="4"/>
      <c r="FYS3752" s="4"/>
      <c r="FYT3752" s="4"/>
      <c r="FYU3752" s="4"/>
      <c r="FYV3752" s="4"/>
      <c r="FYW3752" s="4"/>
      <c r="FYX3752" s="4"/>
      <c r="FYY3752" s="4"/>
      <c r="FYZ3752" s="4"/>
      <c r="FZA3752" s="4"/>
      <c r="FZB3752" s="4"/>
      <c r="FZC3752" s="4"/>
      <c r="FZD3752" s="4"/>
      <c r="FZE3752" s="4"/>
      <c r="FZF3752" s="4"/>
      <c r="FZG3752" s="4"/>
      <c r="FZH3752" s="4"/>
      <c r="FZI3752" s="4"/>
      <c r="FZJ3752" s="4"/>
      <c r="FZK3752" s="4"/>
      <c r="FZL3752" s="4"/>
      <c r="FZM3752" s="4"/>
      <c r="FZN3752" s="4"/>
      <c r="FZO3752" s="4"/>
      <c r="FZP3752" s="4"/>
      <c r="FZQ3752" s="4"/>
      <c r="FZR3752" s="4"/>
      <c r="FZS3752" s="4"/>
      <c r="FZT3752" s="4"/>
      <c r="FZU3752" s="4"/>
      <c r="FZV3752" s="4"/>
      <c r="FZW3752" s="4"/>
      <c r="FZX3752" s="4"/>
      <c r="FZY3752" s="4"/>
      <c r="FZZ3752" s="4"/>
      <c r="GAA3752" s="4"/>
      <c r="GAB3752" s="4"/>
      <c r="GAC3752" s="4"/>
      <c r="GAD3752" s="4"/>
      <c r="GAE3752" s="4"/>
      <c r="GAF3752" s="4"/>
      <c r="GAG3752" s="4"/>
      <c r="GAH3752" s="4"/>
      <c r="GAI3752" s="4"/>
      <c r="GAJ3752" s="4"/>
      <c r="GAK3752" s="4"/>
      <c r="GAL3752" s="4"/>
      <c r="GAM3752" s="4"/>
      <c r="GAN3752" s="4"/>
      <c r="GAO3752" s="4"/>
      <c r="GAP3752" s="4"/>
      <c r="GAQ3752" s="4"/>
      <c r="GAR3752" s="4"/>
      <c r="GAS3752" s="4"/>
      <c r="GAT3752" s="4"/>
      <c r="GAU3752" s="4"/>
      <c r="GAV3752" s="4"/>
      <c r="GAW3752" s="4"/>
      <c r="GAX3752" s="4"/>
      <c r="GAY3752" s="4"/>
      <c r="GAZ3752" s="4"/>
      <c r="GBA3752" s="4"/>
      <c r="GBB3752" s="4"/>
      <c r="GBC3752" s="4"/>
      <c r="GBD3752" s="4"/>
      <c r="GBE3752" s="4"/>
      <c r="GBF3752" s="4"/>
      <c r="GBG3752" s="4"/>
      <c r="GBH3752" s="4"/>
      <c r="GBI3752" s="4"/>
      <c r="GBJ3752" s="4"/>
      <c r="GBK3752" s="4"/>
      <c r="GBL3752" s="4"/>
      <c r="GBM3752" s="4"/>
      <c r="GBN3752" s="4"/>
      <c r="GBO3752" s="4"/>
      <c r="GBP3752" s="4"/>
      <c r="GBQ3752" s="4"/>
      <c r="GBR3752" s="4"/>
      <c r="GBS3752" s="4"/>
      <c r="GBT3752" s="4"/>
      <c r="GBU3752" s="4"/>
      <c r="GBV3752" s="4"/>
      <c r="GBW3752" s="4"/>
      <c r="GBX3752" s="4"/>
      <c r="GBY3752" s="4"/>
      <c r="GBZ3752" s="4"/>
      <c r="GCA3752" s="4"/>
      <c r="GCB3752" s="4"/>
      <c r="GCC3752" s="4"/>
      <c r="GCD3752" s="4"/>
      <c r="GCE3752" s="4"/>
      <c r="GCF3752" s="4"/>
      <c r="GCG3752" s="4"/>
      <c r="GCH3752" s="4"/>
      <c r="GCI3752" s="4"/>
      <c r="GCJ3752" s="4"/>
      <c r="GCK3752" s="4"/>
      <c r="GCL3752" s="4"/>
      <c r="GCM3752" s="4"/>
      <c r="GCN3752" s="4"/>
      <c r="GCO3752" s="4"/>
      <c r="GCP3752" s="4"/>
      <c r="GCQ3752" s="4"/>
      <c r="GCR3752" s="4"/>
      <c r="GCS3752" s="4"/>
      <c r="GCT3752" s="4"/>
      <c r="GCU3752" s="4"/>
      <c r="GCV3752" s="4"/>
      <c r="GCW3752" s="4"/>
      <c r="GCX3752" s="4"/>
      <c r="GCY3752" s="4"/>
      <c r="GCZ3752" s="4"/>
      <c r="GDA3752" s="4"/>
      <c r="GDB3752" s="4"/>
      <c r="GDC3752" s="4"/>
      <c r="GDD3752" s="4"/>
      <c r="GDE3752" s="4"/>
      <c r="GDF3752" s="4"/>
      <c r="GDG3752" s="4"/>
      <c r="GDH3752" s="4"/>
      <c r="GDI3752" s="4"/>
      <c r="GDJ3752" s="4"/>
      <c r="GDK3752" s="4"/>
      <c r="GDL3752" s="4"/>
      <c r="GDM3752" s="4"/>
      <c r="GDN3752" s="4"/>
      <c r="GDO3752" s="4"/>
      <c r="GDP3752" s="4"/>
      <c r="GDQ3752" s="4"/>
      <c r="GDR3752" s="4"/>
      <c r="GDS3752" s="4"/>
      <c r="GDT3752" s="4"/>
      <c r="GDU3752" s="4"/>
      <c r="GDV3752" s="4"/>
      <c r="GDW3752" s="4"/>
      <c r="GDX3752" s="4"/>
      <c r="GDY3752" s="4"/>
      <c r="GDZ3752" s="4"/>
      <c r="GEA3752" s="4"/>
      <c r="GEB3752" s="4"/>
      <c r="GEC3752" s="4"/>
      <c r="GED3752" s="4"/>
      <c r="GEE3752" s="4"/>
      <c r="GEF3752" s="4"/>
      <c r="GEG3752" s="4"/>
      <c r="GEH3752" s="4"/>
      <c r="GEI3752" s="4"/>
      <c r="GEJ3752" s="4"/>
      <c r="GEK3752" s="4"/>
      <c r="GEL3752" s="4"/>
      <c r="GEM3752" s="4"/>
      <c r="GEN3752" s="4"/>
      <c r="GEO3752" s="4"/>
      <c r="GEP3752" s="4"/>
      <c r="GEQ3752" s="4"/>
      <c r="GER3752" s="4"/>
      <c r="GES3752" s="4"/>
      <c r="GET3752" s="4"/>
      <c r="GEU3752" s="4"/>
      <c r="GEV3752" s="4"/>
      <c r="GEW3752" s="4"/>
      <c r="GEX3752" s="4"/>
      <c r="GEY3752" s="4"/>
      <c r="GEZ3752" s="4"/>
      <c r="GFA3752" s="4"/>
      <c r="GFB3752" s="4"/>
      <c r="GFC3752" s="4"/>
      <c r="GFD3752" s="4"/>
      <c r="GFE3752" s="4"/>
      <c r="GFF3752" s="4"/>
      <c r="GFG3752" s="4"/>
      <c r="GFH3752" s="4"/>
      <c r="GFI3752" s="4"/>
      <c r="GFJ3752" s="4"/>
      <c r="GFK3752" s="4"/>
      <c r="GFL3752" s="4"/>
      <c r="GFM3752" s="4"/>
      <c r="GFN3752" s="4"/>
      <c r="GFO3752" s="4"/>
      <c r="GFP3752" s="4"/>
      <c r="GFQ3752" s="4"/>
      <c r="GFR3752" s="4"/>
      <c r="GFS3752" s="4"/>
      <c r="GFT3752" s="4"/>
      <c r="GFU3752" s="4"/>
      <c r="GFV3752" s="4"/>
      <c r="GFW3752" s="4"/>
      <c r="GFX3752" s="4"/>
      <c r="GFY3752" s="4"/>
      <c r="GFZ3752" s="4"/>
      <c r="GGA3752" s="4"/>
      <c r="GGB3752" s="4"/>
      <c r="GGC3752" s="4"/>
      <c r="GGD3752" s="4"/>
      <c r="GGE3752" s="4"/>
      <c r="GGF3752" s="4"/>
      <c r="GGG3752" s="4"/>
      <c r="GGH3752" s="4"/>
      <c r="GGI3752" s="4"/>
      <c r="GGJ3752" s="4"/>
      <c r="GGK3752" s="4"/>
      <c r="GGL3752" s="4"/>
      <c r="GGM3752" s="4"/>
      <c r="GGN3752" s="4"/>
      <c r="GGO3752" s="4"/>
      <c r="GGP3752" s="4"/>
      <c r="GGQ3752" s="4"/>
      <c r="GGR3752" s="4"/>
      <c r="GGS3752" s="4"/>
      <c r="GGT3752" s="4"/>
      <c r="GGU3752" s="4"/>
      <c r="GGV3752" s="4"/>
      <c r="GGW3752" s="4"/>
      <c r="GGX3752" s="4"/>
      <c r="GGY3752" s="4"/>
      <c r="GGZ3752" s="4"/>
      <c r="GHA3752" s="4"/>
      <c r="GHB3752" s="4"/>
      <c r="GHC3752" s="4"/>
      <c r="GHD3752" s="4"/>
      <c r="GHE3752" s="4"/>
      <c r="GHF3752" s="4"/>
      <c r="GHG3752" s="4"/>
      <c r="GHH3752" s="4"/>
      <c r="GHI3752" s="4"/>
      <c r="GHJ3752" s="4"/>
      <c r="GHK3752" s="4"/>
      <c r="GHL3752" s="4"/>
      <c r="GHM3752" s="4"/>
      <c r="GHN3752" s="4"/>
      <c r="GHO3752" s="4"/>
      <c r="GHP3752" s="4"/>
      <c r="GHQ3752" s="4"/>
      <c r="GHR3752" s="4"/>
      <c r="GHS3752" s="4"/>
      <c r="GHT3752" s="4"/>
      <c r="GHU3752" s="4"/>
      <c r="GHV3752" s="4"/>
      <c r="GHW3752" s="4"/>
      <c r="GHX3752" s="4"/>
      <c r="GHY3752" s="4"/>
      <c r="GHZ3752" s="4"/>
      <c r="GIA3752" s="4"/>
      <c r="GIB3752" s="4"/>
      <c r="GIC3752" s="4"/>
      <c r="GID3752" s="4"/>
      <c r="GIE3752" s="4"/>
      <c r="GIF3752" s="4"/>
      <c r="GIG3752" s="4"/>
      <c r="GIH3752" s="4"/>
      <c r="GII3752" s="4"/>
      <c r="GIJ3752" s="4"/>
      <c r="GIK3752" s="4"/>
      <c r="GIL3752" s="4"/>
      <c r="GIM3752" s="4"/>
      <c r="GIN3752" s="4"/>
      <c r="GIO3752" s="4"/>
      <c r="GIP3752" s="4"/>
      <c r="GIQ3752" s="4"/>
      <c r="GIR3752" s="4"/>
      <c r="GIS3752" s="4"/>
      <c r="GIT3752" s="4"/>
      <c r="GIU3752" s="4"/>
      <c r="GIV3752" s="4"/>
      <c r="GIW3752" s="4"/>
      <c r="GIX3752" s="4"/>
      <c r="GIY3752" s="4"/>
      <c r="GIZ3752" s="4"/>
      <c r="GJA3752" s="4"/>
      <c r="GJB3752" s="4"/>
      <c r="GJC3752" s="4"/>
      <c r="GJD3752" s="4"/>
      <c r="GJE3752" s="4"/>
      <c r="GJF3752" s="4"/>
      <c r="GJG3752" s="4"/>
      <c r="GJH3752" s="4"/>
      <c r="GJI3752" s="4"/>
      <c r="GJJ3752" s="4"/>
      <c r="GJK3752" s="4"/>
      <c r="GJL3752" s="4"/>
      <c r="GJM3752" s="4"/>
      <c r="GJN3752" s="4"/>
      <c r="GJO3752" s="4"/>
      <c r="GJP3752" s="4"/>
      <c r="GJQ3752" s="4"/>
      <c r="GJR3752" s="4"/>
      <c r="GJS3752" s="4"/>
      <c r="GJT3752" s="4"/>
      <c r="GJU3752" s="4"/>
      <c r="GJV3752" s="4"/>
      <c r="GJW3752" s="4"/>
      <c r="GJX3752" s="4"/>
      <c r="GJY3752" s="4"/>
      <c r="GJZ3752" s="4"/>
      <c r="GKA3752" s="4"/>
      <c r="GKB3752" s="4"/>
      <c r="GKC3752" s="4"/>
      <c r="GKD3752" s="4"/>
      <c r="GKE3752" s="4"/>
      <c r="GKF3752" s="4"/>
      <c r="GKG3752" s="4"/>
      <c r="GKH3752" s="4"/>
      <c r="GKI3752" s="4"/>
      <c r="GKJ3752" s="4"/>
      <c r="GKK3752" s="4"/>
      <c r="GKL3752" s="4"/>
      <c r="GKM3752" s="4"/>
      <c r="GKN3752" s="4"/>
      <c r="GKO3752" s="4"/>
      <c r="GKP3752" s="4"/>
      <c r="GKQ3752" s="4"/>
      <c r="GKR3752" s="4"/>
      <c r="GKS3752" s="4"/>
      <c r="GKT3752" s="4"/>
      <c r="GKU3752" s="4"/>
      <c r="GKV3752" s="4"/>
      <c r="GKW3752" s="4"/>
      <c r="GKX3752" s="4"/>
      <c r="GKY3752" s="4"/>
      <c r="GKZ3752" s="4"/>
      <c r="GLA3752" s="4"/>
      <c r="GLB3752" s="4"/>
      <c r="GLC3752" s="4"/>
      <c r="GLD3752" s="4"/>
      <c r="GLE3752" s="4"/>
      <c r="GLF3752" s="4"/>
      <c r="GLG3752" s="4"/>
      <c r="GLH3752" s="4"/>
      <c r="GLI3752" s="4"/>
      <c r="GLJ3752" s="4"/>
      <c r="GLK3752" s="4"/>
      <c r="GLL3752" s="4"/>
      <c r="GLM3752" s="4"/>
      <c r="GLN3752" s="4"/>
      <c r="GLO3752" s="4"/>
      <c r="GLP3752" s="4"/>
      <c r="GLQ3752" s="4"/>
      <c r="GLR3752" s="4"/>
      <c r="GLS3752" s="4"/>
      <c r="GLT3752" s="4"/>
      <c r="GLU3752" s="4"/>
      <c r="GLV3752" s="4"/>
      <c r="GLW3752" s="4"/>
      <c r="GLX3752" s="4"/>
      <c r="GLY3752" s="4"/>
      <c r="GLZ3752" s="4"/>
      <c r="GMA3752" s="4"/>
      <c r="GMB3752" s="4"/>
      <c r="GMC3752" s="4"/>
      <c r="GMD3752" s="4"/>
      <c r="GME3752" s="4"/>
      <c r="GMF3752" s="4"/>
      <c r="GMG3752" s="4"/>
      <c r="GMH3752" s="4"/>
      <c r="GMI3752" s="4"/>
      <c r="GMJ3752" s="4"/>
      <c r="GMK3752" s="4"/>
      <c r="GML3752" s="4"/>
      <c r="GMM3752" s="4"/>
      <c r="GMN3752" s="4"/>
      <c r="GMO3752" s="4"/>
      <c r="GMP3752" s="4"/>
      <c r="GMQ3752" s="4"/>
      <c r="GMR3752" s="4"/>
      <c r="GMS3752" s="4"/>
      <c r="GMT3752" s="4"/>
      <c r="GMU3752" s="4"/>
      <c r="GMV3752" s="4"/>
      <c r="GMW3752" s="4"/>
      <c r="GMX3752" s="4"/>
      <c r="GMY3752" s="4"/>
      <c r="GMZ3752" s="4"/>
      <c r="GNA3752" s="4"/>
      <c r="GNB3752" s="4"/>
      <c r="GNC3752" s="4"/>
      <c r="GND3752" s="4"/>
      <c r="GNE3752" s="4"/>
      <c r="GNF3752" s="4"/>
      <c r="GNG3752" s="4"/>
      <c r="GNH3752" s="4"/>
      <c r="GNI3752" s="4"/>
      <c r="GNJ3752" s="4"/>
      <c r="GNK3752" s="4"/>
      <c r="GNL3752" s="4"/>
      <c r="GNM3752" s="4"/>
      <c r="GNN3752" s="4"/>
      <c r="GNO3752" s="4"/>
      <c r="GNP3752" s="4"/>
      <c r="GNQ3752" s="4"/>
      <c r="GNR3752" s="4"/>
      <c r="GNS3752" s="4"/>
      <c r="GNT3752" s="4"/>
      <c r="GNU3752" s="4"/>
      <c r="GNV3752" s="4"/>
      <c r="GNW3752" s="4"/>
      <c r="GNX3752" s="4"/>
      <c r="GNY3752" s="4"/>
      <c r="GNZ3752" s="4"/>
      <c r="GOA3752" s="4"/>
      <c r="GOB3752" s="4"/>
      <c r="GOC3752" s="4"/>
      <c r="GOD3752" s="4"/>
      <c r="GOE3752" s="4"/>
      <c r="GOF3752" s="4"/>
      <c r="GOG3752" s="4"/>
      <c r="GOH3752" s="4"/>
      <c r="GOI3752" s="4"/>
      <c r="GOJ3752" s="4"/>
      <c r="GOK3752" s="4"/>
      <c r="GOL3752" s="4"/>
      <c r="GOM3752" s="4"/>
      <c r="GON3752" s="4"/>
      <c r="GOO3752" s="4"/>
      <c r="GOP3752" s="4"/>
      <c r="GOQ3752" s="4"/>
      <c r="GOR3752" s="4"/>
      <c r="GOS3752" s="4"/>
      <c r="GOT3752" s="4"/>
      <c r="GOU3752" s="4"/>
      <c r="GOV3752" s="4"/>
      <c r="GOW3752" s="4"/>
      <c r="GOX3752" s="4"/>
      <c r="GOY3752" s="4"/>
      <c r="GOZ3752" s="4"/>
      <c r="GPA3752" s="4"/>
      <c r="GPB3752" s="4"/>
      <c r="GPC3752" s="4"/>
      <c r="GPD3752" s="4"/>
      <c r="GPE3752" s="4"/>
      <c r="GPF3752" s="4"/>
      <c r="GPG3752" s="4"/>
      <c r="GPH3752" s="4"/>
      <c r="GPI3752" s="4"/>
      <c r="GPJ3752" s="4"/>
      <c r="GPK3752" s="4"/>
      <c r="GPL3752" s="4"/>
      <c r="GPM3752" s="4"/>
      <c r="GPN3752" s="4"/>
      <c r="GPO3752" s="4"/>
      <c r="GPP3752" s="4"/>
      <c r="GPQ3752" s="4"/>
      <c r="GPR3752" s="4"/>
      <c r="GPS3752" s="4"/>
      <c r="GPT3752" s="4"/>
      <c r="GPU3752" s="4"/>
      <c r="GPV3752" s="4"/>
      <c r="GPW3752" s="4"/>
      <c r="GPX3752" s="4"/>
      <c r="GPY3752" s="4"/>
      <c r="GPZ3752" s="4"/>
      <c r="GQA3752" s="4"/>
      <c r="GQB3752" s="4"/>
      <c r="GQC3752" s="4"/>
      <c r="GQD3752" s="4"/>
      <c r="GQE3752" s="4"/>
      <c r="GQF3752" s="4"/>
      <c r="GQG3752" s="4"/>
      <c r="GQH3752" s="4"/>
      <c r="GQI3752" s="4"/>
      <c r="GQJ3752" s="4"/>
      <c r="GQK3752" s="4"/>
      <c r="GQL3752" s="4"/>
      <c r="GQM3752" s="4"/>
      <c r="GQN3752" s="4"/>
      <c r="GQO3752" s="4"/>
      <c r="GQP3752" s="4"/>
      <c r="GQQ3752" s="4"/>
      <c r="GQR3752" s="4"/>
      <c r="GQS3752" s="4"/>
      <c r="GQT3752" s="4"/>
      <c r="GQU3752" s="4"/>
      <c r="GQV3752" s="4"/>
      <c r="GQW3752" s="4"/>
      <c r="GQX3752" s="4"/>
      <c r="GQY3752" s="4"/>
      <c r="GQZ3752" s="4"/>
      <c r="GRA3752" s="4"/>
      <c r="GRB3752" s="4"/>
      <c r="GRC3752" s="4"/>
      <c r="GRD3752" s="4"/>
      <c r="GRE3752" s="4"/>
      <c r="GRF3752" s="4"/>
      <c r="GRG3752" s="4"/>
      <c r="GRH3752" s="4"/>
      <c r="GRI3752" s="4"/>
      <c r="GRJ3752" s="4"/>
      <c r="GRK3752" s="4"/>
      <c r="GRL3752" s="4"/>
      <c r="GRM3752" s="4"/>
      <c r="GRN3752" s="4"/>
      <c r="GRO3752" s="4"/>
      <c r="GRP3752" s="4"/>
      <c r="GRQ3752" s="4"/>
      <c r="GRR3752" s="4"/>
      <c r="GRS3752" s="4"/>
      <c r="GRT3752" s="4"/>
      <c r="GRU3752" s="4"/>
      <c r="GRV3752" s="4"/>
      <c r="GRW3752" s="4"/>
      <c r="GRX3752" s="4"/>
      <c r="GRY3752" s="4"/>
      <c r="GRZ3752" s="4"/>
      <c r="GSA3752" s="4"/>
      <c r="GSB3752" s="4"/>
      <c r="GSC3752" s="4"/>
      <c r="GSD3752" s="4"/>
      <c r="GSE3752" s="4"/>
      <c r="GSF3752" s="4"/>
      <c r="GSG3752" s="4"/>
      <c r="GSH3752" s="4"/>
      <c r="GSI3752" s="4"/>
      <c r="GSJ3752" s="4"/>
      <c r="GSK3752" s="4"/>
      <c r="GSL3752" s="4"/>
      <c r="GSM3752" s="4"/>
      <c r="GSN3752" s="4"/>
      <c r="GSO3752" s="4"/>
      <c r="GSP3752" s="4"/>
      <c r="GSQ3752" s="4"/>
      <c r="GSR3752" s="4"/>
      <c r="GSS3752" s="4"/>
      <c r="GST3752" s="4"/>
      <c r="GSU3752" s="4"/>
      <c r="GSV3752" s="4"/>
      <c r="GSW3752" s="4"/>
      <c r="GSX3752" s="4"/>
      <c r="GSY3752" s="4"/>
      <c r="GSZ3752" s="4"/>
      <c r="GTA3752" s="4"/>
      <c r="GTB3752" s="4"/>
      <c r="GTC3752" s="4"/>
      <c r="GTD3752" s="4"/>
      <c r="GTE3752" s="4"/>
      <c r="GTF3752" s="4"/>
      <c r="GTG3752" s="4"/>
      <c r="GTH3752" s="4"/>
      <c r="GTI3752" s="4"/>
      <c r="GTJ3752" s="4"/>
      <c r="GTK3752" s="4"/>
      <c r="GTL3752" s="4"/>
      <c r="GTM3752" s="4"/>
      <c r="GTN3752" s="4"/>
      <c r="GTO3752" s="4"/>
      <c r="GTP3752" s="4"/>
      <c r="GTQ3752" s="4"/>
      <c r="GTR3752" s="4"/>
      <c r="GTS3752" s="4"/>
      <c r="GTT3752" s="4"/>
      <c r="GTU3752" s="4"/>
      <c r="GTV3752" s="4"/>
      <c r="GTW3752" s="4"/>
      <c r="GTX3752" s="4"/>
      <c r="GTY3752" s="4"/>
      <c r="GTZ3752" s="4"/>
      <c r="GUA3752" s="4"/>
      <c r="GUB3752" s="4"/>
      <c r="GUC3752" s="4"/>
      <c r="GUD3752" s="4"/>
      <c r="GUE3752" s="4"/>
      <c r="GUF3752" s="4"/>
      <c r="GUG3752" s="4"/>
      <c r="GUH3752" s="4"/>
      <c r="GUI3752" s="4"/>
      <c r="GUJ3752" s="4"/>
      <c r="GUK3752" s="4"/>
      <c r="GUL3752" s="4"/>
      <c r="GUM3752" s="4"/>
      <c r="GUN3752" s="4"/>
      <c r="GUO3752" s="4"/>
      <c r="GUP3752" s="4"/>
      <c r="GUQ3752" s="4"/>
      <c r="GUR3752" s="4"/>
      <c r="GUS3752" s="4"/>
      <c r="GUT3752" s="4"/>
      <c r="GUU3752" s="4"/>
      <c r="GUV3752" s="4"/>
      <c r="GUW3752" s="4"/>
      <c r="GUX3752" s="4"/>
      <c r="GUY3752" s="4"/>
      <c r="GUZ3752" s="4"/>
      <c r="GVA3752" s="4"/>
      <c r="GVB3752" s="4"/>
      <c r="GVC3752" s="4"/>
      <c r="GVD3752" s="4"/>
      <c r="GVE3752" s="4"/>
      <c r="GVF3752" s="4"/>
      <c r="GVG3752" s="4"/>
      <c r="GVH3752" s="4"/>
      <c r="GVI3752" s="4"/>
      <c r="GVJ3752" s="4"/>
      <c r="GVK3752" s="4"/>
      <c r="GVL3752" s="4"/>
      <c r="GVM3752" s="4"/>
      <c r="GVN3752" s="4"/>
      <c r="GVO3752" s="4"/>
      <c r="GVP3752" s="4"/>
      <c r="GVQ3752" s="4"/>
      <c r="GVR3752" s="4"/>
      <c r="GVS3752" s="4"/>
      <c r="GVT3752" s="4"/>
      <c r="GVU3752" s="4"/>
      <c r="GVV3752" s="4"/>
      <c r="GVW3752" s="4"/>
      <c r="GVX3752" s="4"/>
      <c r="GVY3752" s="4"/>
      <c r="GVZ3752" s="4"/>
      <c r="GWA3752" s="4"/>
      <c r="GWB3752" s="4"/>
      <c r="GWC3752" s="4"/>
      <c r="GWD3752" s="4"/>
      <c r="GWE3752" s="4"/>
      <c r="GWF3752" s="4"/>
      <c r="GWG3752" s="4"/>
      <c r="GWH3752" s="4"/>
      <c r="GWI3752" s="4"/>
      <c r="GWJ3752" s="4"/>
      <c r="GWK3752" s="4"/>
      <c r="GWL3752" s="4"/>
      <c r="GWM3752" s="4"/>
      <c r="GWN3752" s="4"/>
      <c r="GWO3752" s="4"/>
      <c r="GWP3752" s="4"/>
      <c r="GWQ3752" s="4"/>
      <c r="GWR3752" s="4"/>
      <c r="GWS3752" s="4"/>
      <c r="GWT3752" s="4"/>
      <c r="GWU3752" s="4"/>
      <c r="GWV3752" s="4"/>
      <c r="GWW3752" s="4"/>
      <c r="GWX3752" s="4"/>
      <c r="GWY3752" s="4"/>
      <c r="GWZ3752" s="4"/>
      <c r="GXA3752" s="4"/>
      <c r="GXB3752" s="4"/>
      <c r="GXC3752" s="4"/>
      <c r="GXD3752" s="4"/>
      <c r="GXE3752" s="4"/>
      <c r="GXF3752" s="4"/>
      <c r="GXG3752" s="4"/>
      <c r="GXH3752" s="4"/>
      <c r="GXI3752" s="4"/>
      <c r="GXJ3752" s="4"/>
      <c r="GXK3752" s="4"/>
      <c r="GXL3752" s="4"/>
      <c r="GXM3752" s="4"/>
      <c r="GXN3752" s="4"/>
      <c r="GXO3752" s="4"/>
      <c r="GXP3752" s="4"/>
      <c r="GXQ3752" s="4"/>
      <c r="GXR3752" s="4"/>
      <c r="GXS3752" s="4"/>
      <c r="GXT3752" s="4"/>
      <c r="GXU3752" s="4"/>
      <c r="GXV3752" s="4"/>
      <c r="GXW3752" s="4"/>
      <c r="GXX3752" s="4"/>
      <c r="GXY3752" s="4"/>
      <c r="GXZ3752" s="4"/>
      <c r="GYA3752" s="4"/>
      <c r="GYB3752" s="4"/>
      <c r="GYC3752" s="4"/>
      <c r="GYD3752" s="4"/>
      <c r="GYE3752" s="4"/>
      <c r="GYF3752" s="4"/>
      <c r="GYG3752" s="4"/>
      <c r="GYH3752" s="4"/>
      <c r="GYI3752" s="4"/>
      <c r="GYJ3752" s="4"/>
      <c r="GYK3752" s="4"/>
      <c r="GYL3752" s="4"/>
      <c r="GYM3752" s="4"/>
      <c r="GYN3752" s="4"/>
      <c r="GYO3752" s="4"/>
      <c r="GYP3752" s="4"/>
      <c r="GYQ3752" s="4"/>
      <c r="GYR3752" s="4"/>
      <c r="GYS3752" s="4"/>
      <c r="GYT3752" s="4"/>
      <c r="GYU3752" s="4"/>
      <c r="GYV3752" s="4"/>
      <c r="GYW3752" s="4"/>
      <c r="GYX3752" s="4"/>
      <c r="GYY3752" s="4"/>
      <c r="GYZ3752" s="4"/>
      <c r="GZA3752" s="4"/>
      <c r="GZB3752" s="4"/>
      <c r="GZC3752" s="4"/>
      <c r="GZD3752" s="4"/>
      <c r="GZE3752" s="4"/>
      <c r="GZF3752" s="4"/>
      <c r="GZG3752" s="4"/>
      <c r="GZH3752" s="4"/>
      <c r="GZI3752" s="4"/>
      <c r="GZJ3752" s="4"/>
      <c r="GZK3752" s="4"/>
      <c r="GZL3752" s="4"/>
      <c r="GZM3752" s="4"/>
      <c r="GZN3752" s="4"/>
      <c r="GZO3752" s="4"/>
      <c r="GZP3752" s="4"/>
      <c r="GZQ3752" s="4"/>
      <c r="GZR3752" s="4"/>
      <c r="GZS3752" s="4"/>
      <c r="GZT3752" s="4"/>
      <c r="GZU3752" s="4"/>
      <c r="GZV3752" s="4"/>
      <c r="GZW3752" s="4"/>
      <c r="GZX3752" s="4"/>
      <c r="GZY3752" s="4"/>
      <c r="GZZ3752" s="4"/>
      <c r="HAA3752" s="4"/>
      <c r="HAB3752" s="4"/>
      <c r="HAC3752" s="4"/>
      <c r="HAD3752" s="4"/>
      <c r="HAE3752" s="4"/>
      <c r="HAF3752" s="4"/>
      <c r="HAG3752" s="4"/>
      <c r="HAH3752" s="4"/>
      <c r="HAI3752" s="4"/>
      <c r="HAJ3752" s="4"/>
      <c r="HAK3752" s="4"/>
      <c r="HAL3752" s="4"/>
      <c r="HAM3752" s="4"/>
      <c r="HAN3752" s="4"/>
      <c r="HAO3752" s="4"/>
      <c r="HAP3752" s="4"/>
      <c r="HAQ3752" s="4"/>
      <c r="HAR3752" s="4"/>
      <c r="HAS3752" s="4"/>
      <c r="HAT3752" s="4"/>
      <c r="HAU3752" s="4"/>
      <c r="HAV3752" s="4"/>
      <c r="HAW3752" s="4"/>
      <c r="HAX3752" s="4"/>
      <c r="HAY3752" s="4"/>
      <c r="HAZ3752" s="4"/>
      <c r="HBA3752" s="4"/>
      <c r="HBB3752" s="4"/>
      <c r="HBC3752" s="4"/>
      <c r="HBD3752" s="4"/>
      <c r="HBE3752" s="4"/>
      <c r="HBF3752" s="4"/>
      <c r="HBG3752" s="4"/>
      <c r="HBH3752" s="4"/>
      <c r="HBI3752" s="4"/>
      <c r="HBJ3752" s="4"/>
      <c r="HBK3752" s="4"/>
      <c r="HBL3752" s="4"/>
      <c r="HBM3752" s="4"/>
      <c r="HBN3752" s="4"/>
      <c r="HBO3752" s="4"/>
      <c r="HBP3752" s="4"/>
      <c r="HBQ3752" s="4"/>
      <c r="HBR3752" s="4"/>
      <c r="HBS3752" s="4"/>
      <c r="HBT3752" s="4"/>
      <c r="HBU3752" s="4"/>
      <c r="HBV3752" s="4"/>
      <c r="HBW3752" s="4"/>
      <c r="HBX3752" s="4"/>
      <c r="HBY3752" s="4"/>
      <c r="HBZ3752" s="4"/>
      <c r="HCA3752" s="4"/>
      <c r="HCB3752" s="4"/>
      <c r="HCC3752" s="4"/>
      <c r="HCD3752" s="4"/>
      <c r="HCE3752" s="4"/>
      <c r="HCF3752" s="4"/>
      <c r="HCG3752" s="4"/>
      <c r="HCH3752" s="4"/>
      <c r="HCI3752" s="4"/>
      <c r="HCJ3752" s="4"/>
      <c r="HCK3752" s="4"/>
      <c r="HCL3752" s="4"/>
      <c r="HCM3752" s="4"/>
      <c r="HCN3752" s="4"/>
      <c r="HCO3752" s="4"/>
      <c r="HCP3752" s="4"/>
      <c r="HCQ3752" s="4"/>
      <c r="HCR3752" s="4"/>
      <c r="HCS3752" s="4"/>
      <c r="HCT3752" s="4"/>
      <c r="HCU3752" s="4"/>
      <c r="HCV3752" s="4"/>
      <c r="HCW3752" s="4"/>
      <c r="HCX3752" s="4"/>
      <c r="HCY3752" s="4"/>
      <c r="HCZ3752" s="4"/>
      <c r="HDA3752" s="4"/>
      <c r="HDB3752" s="4"/>
      <c r="HDC3752" s="4"/>
      <c r="HDD3752" s="4"/>
      <c r="HDE3752" s="4"/>
      <c r="HDF3752" s="4"/>
      <c r="HDG3752" s="4"/>
      <c r="HDH3752" s="4"/>
      <c r="HDI3752" s="4"/>
      <c r="HDJ3752" s="4"/>
      <c r="HDK3752" s="4"/>
      <c r="HDL3752" s="4"/>
      <c r="HDM3752" s="4"/>
      <c r="HDN3752" s="4"/>
      <c r="HDO3752" s="4"/>
      <c r="HDP3752" s="4"/>
      <c r="HDQ3752" s="4"/>
      <c r="HDR3752" s="4"/>
      <c r="HDS3752" s="4"/>
      <c r="HDT3752" s="4"/>
      <c r="HDU3752" s="4"/>
      <c r="HDV3752" s="4"/>
      <c r="HDW3752" s="4"/>
      <c r="HDX3752" s="4"/>
      <c r="HDY3752" s="4"/>
      <c r="HDZ3752" s="4"/>
      <c r="HEA3752" s="4"/>
      <c r="HEB3752" s="4"/>
      <c r="HEC3752" s="4"/>
      <c r="HED3752" s="4"/>
      <c r="HEE3752" s="4"/>
      <c r="HEF3752" s="4"/>
      <c r="HEG3752" s="4"/>
      <c r="HEH3752" s="4"/>
      <c r="HEI3752" s="4"/>
      <c r="HEJ3752" s="4"/>
      <c r="HEK3752" s="4"/>
      <c r="HEL3752" s="4"/>
      <c r="HEM3752" s="4"/>
      <c r="HEN3752" s="4"/>
      <c r="HEO3752" s="4"/>
      <c r="HEP3752" s="4"/>
      <c r="HEQ3752" s="4"/>
      <c r="HER3752" s="4"/>
      <c r="HES3752" s="4"/>
      <c r="HET3752" s="4"/>
      <c r="HEU3752" s="4"/>
      <c r="HEV3752" s="4"/>
      <c r="HEW3752" s="4"/>
      <c r="HEX3752" s="4"/>
      <c r="HEY3752" s="4"/>
      <c r="HEZ3752" s="4"/>
      <c r="HFA3752" s="4"/>
      <c r="HFB3752" s="4"/>
      <c r="HFC3752" s="4"/>
      <c r="HFD3752" s="4"/>
      <c r="HFE3752" s="4"/>
      <c r="HFF3752" s="4"/>
      <c r="HFG3752" s="4"/>
      <c r="HFH3752" s="4"/>
      <c r="HFI3752" s="4"/>
      <c r="HFJ3752" s="4"/>
      <c r="HFK3752" s="4"/>
      <c r="HFL3752" s="4"/>
      <c r="HFM3752" s="4"/>
      <c r="HFN3752" s="4"/>
      <c r="HFO3752" s="4"/>
      <c r="HFP3752" s="4"/>
      <c r="HFQ3752" s="4"/>
      <c r="HFR3752" s="4"/>
      <c r="HFS3752" s="4"/>
      <c r="HFT3752" s="4"/>
      <c r="HFU3752" s="4"/>
      <c r="HFV3752" s="4"/>
      <c r="HFW3752" s="4"/>
      <c r="HFX3752" s="4"/>
      <c r="HFY3752" s="4"/>
      <c r="HFZ3752" s="4"/>
      <c r="HGA3752" s="4"/>
      <c r="HGB3752" s="4"/>
      <c r="HGC3752" s="4"/>
      <c r="HGD3752" s="4"/>
      <c r="HGE3752" s="4"/>
      <c r="HGF3752" s="4"/>
      <c r="HGG3752" s="4"/>
      <c r="HGH3752" s="4"/>
      <c r="HGI3752" s="4"/>
      <c r="HGJ3752" s="4"/>
      <c r="HGK3752" s="4"/>
      <c r="HGL3752" s="4"/>
      <c r="HGM3752" s="4"/>
      <c r="HGN3752" s="4"/>
      <c r="HGO3752" s="4"/>
      <c r="HGP3752" s="4"/>
      <c r="HGQ3752" s="4"/>
      <c r="HGR3752" s="4"/>
      <c r="HGS3752" s="4"/>
      <c r="HGT3752" s="4"/>
      <c r="HGU3752" s="4"/>
      <c r="HGV3752" s="4"/>
      <c r="HGW3752" s="4"/>
      <c r="HGX3752" s="4"/>
      <c r="HGY3752" s="4"/>
      <c r="HGZ3752" s="4"/>
      <c r="HHA3752" s="4"/>
      <c r="HHB3752" s="4"/>
      <c r="HHC3752" s="4"/>
      <c r="HHD3752" s="4"/>
      <c r="HHE3752" s="4"/>
      <c r="HHF3752" s="4"/>
      <c r="HHG3752" s="4"/>
      <c r="HHH3752" s="4"/>
      <c r="HHI3752" s="4"/>
      <c r="HHJ3752" s="4"/>
      <c r="HHK3752" s="4"/>
      <c r="HHL3752" s="4"/>
      <c r="HHM3752" s="4"/>
      <c r="HHN3752" s="4"/>
      <c r="HHO3752" s="4"/>
      <c r="HHP3752" s="4"/>
      <c r="HHQ3752" s="4"/>
      <c r="HHR3752" s="4"/>
      <c r="HHS3752" s="4"/>
      <c r="HHT3752" s="4"/>
      <c r="HHU3752" s="4"/>
      <c r="HHV3752" s="4"/>
      <c r="HHW3752" s="4"/>
      <c r="HHX3752" s="4"/>
      <c r="HHY3752" s="4"/>
      <c r="HHZ3752" s="4"/>
      <c r="HIA3752" s="4"/>
      <c r="HIB3752" s="4"/>
      <c r="HIC3752" s="4"/>
      <c r="HID3752" s="4"/>
      <c r="HIE3752" s="4"/>
      <c r="HIF3752" s="4"/>
      <c r="HIG3752" s="4"/>
      <c r="HIH3752" s="4"/>
      <c r="HII3752" s="4"/>
      <c r="HIJ3752" s="4"/>
      <c r="HIK3752" s="4"/>
      <c r="HIL3752" s="4"/>
      <c r="HIM3752" s="4"/>
      <c r="HIN3752" s="4"/>
      <c r="HIO3752" s="4"/>
      <c r="HIP3752" s="4"/>
      <c r="HIQ3752" s="4"/>
      <c r="HIR3752" s="4"/>
      <c r="HIS3752" s="4"/>
      <c r="HIT3752" s="4"/>
      <c r="HIU3752" s="4"/>
      <c r="HIV3752" s="4"/>
      <c r="HIW3752" s="4"/>
      <c r="HIX3752" s="4"/>
      <c r="HIY3752" s="4"/>
      <c r="HIZ3752" s="4"/>
      <c r="HJA3752" s="4"/>
      <c r="HJB3752" s="4"/>
      <c r="HJC3752" s="4"/>
      <c r="HJD3752" s="4"/>
      <c r="HJE3752" s="4"/>
      <c r="HJF3752" s="4"/>
      <c r="HJG3752" s="4"/>
      <c r="HJH3752" s="4"/>
      <c r="HJI3752" s="4"/>
      <c r="HJJ3752" s="4"/>
      <c r="HJK3752" s="4"/>
      <c r="HJL3752" s="4"/>
      <c r="HJM3752" s="4"/>
      <c r="HJN3752" s="4"/>
      <c r="HJO3752" s="4"/>
      <c r="HJP3752" s="4"/>
      <c r="HJQ3752" s="4"/>
      <c r="HJR3752" s="4"/>
      <c r="HJS3752" s="4"/>
      <c r="HJT3752" s="4"/>
      <c r="HJU3752" s="4"/>
      <c r="HJV3752" s="4"/>
      <c r="HJW3752" s="4"/>
      <c r="HJX3752" s="4"/>
      <c r="HJY3752" s="4"/>
      <c r="HJZ3752" s="4"/>
      <c r="HKA3752" s="4"/>
      <c r="HKB3752" s="4"/>
      <c r="HKC3752" s="4"/>
      <c r="HKD3752" s="4"/>
      <c r="HKE3752" s="4"/>
      <c r="HKF3752" s="4"/>
      <c r="HKG3752" s="4"/>
      <c r="HKH3752" s="4"/>
      <c r="HKI3752" s="4"/>
      <c r="HKJ3752" s="4"/>
      <c r="HKK3752" s="4"/>
      <c r="HKL3752" s="4"/>
      <c r="HKM3752" s="4"/>
      <c r="HKN3752" s="4"/>
      <c r="HKO3752" s="4"/>
      <c r="HKP3752" s="4"/>
      <c r="HKQ3752" s="4"/>
      <c r="HKR3752" s="4"/>
      <c r="HKS3752" s="4"/>
      <c r="HKT3752" s="4"/>
      <c r="HKU3752" s="4"/>
      <c r="HKV3752" s="4"/>
      <c r="HKW3752" s="4"/>
      <c r="HKX3752" s="4"/>
      <c r="HKY3752" s="4"/>
      <c r="HKZ3752" s="4"/>
      <c r="HLA3752" s="4"/>
      <c r="HLB3752" s="4"/>
      <c r="HLC3752" s="4"/>
      <c r="HLD3752" s="4"/>
      <c r="HLE3752" s="4"/>
      <c r="HLF3752" s="4"/>
      <c r="HLG3752" s="4"/>
      <c r="HLH3752" s="4"/>
      <c r="HLI3752" s="4"/>
      <c r="HLJ3752" s="4"/>
      <c r="HLK3752" s="4"/>
      <c r="HLL3752" s="4"/>
      <c r="HLM3752" s="4"/>
      <c r="HLN3752" s="4"/>
      <c r="HLO3752" s="4"/>
      <c r="HLP3752" s="4"/>
      <c r="HLQ3752" s="4"/>
      <c r="HLR3752" s="4"/>
      <c r="HLS3752" s="4"/>
      <c r="HLT3752" s="4"/>
      <c r="HLU3752" s="4"/>
      <c r="HLV3752" s="4"/>
      <c r="HLW3752" s="4"/>
      <c r="HLX3752" s="4"/>
      <c r="HLY3752" s="4"/>
      <c r="HLZ3752" s="4"/>
      <c r="HMA3752" s="4"/>
      <c r="HMB3752" s="4"/>
      <c r="HMC3752" s="4"/>
      <c r="HMD3752" s="4"/>
      <c r="HME3752" s="4"/>
      <c r="HMF3752" s="4"/>
      <c r="HMG3752" s="4"/>
      <c r="HMH3752" s="4"/>
      <c r="HMI3752" s="4"/>
      <c r="HMJ3752" s="4"/>
      <c r="HMK3752" s="4"/>
      <c r="HML3752" s="4"/>
      <c r="HMM3752" s="4"/>
      <c r="HMN3752" s="4"/>
      <c r="HMO3752" s="4"/>
      <c r="HMP3752" s="4"/>
      <c r="HMQ3752" s="4"/>
      <c r="HMR3752" s="4"/>
      <c r="HMS3752" s="4"/>
      <c r="HMT3752" s="4"/>
      <c r="HMU3752" s="4"/>
      <c r="HMV3752" s="4"/>
      <c r="HMW3752" s="4"/>
      <c r="HMX3752" s="4"/>
      <c r="HMY3752" s="4"/>
      <c r="HMZ3752" s="4"/>
      <c r="HNA3752" s="4"/>
      <c r="HNB3752" s="4"/>
      <c r="HNC3752" s="4"/>
      <c r="HND3752" s="4"/>
      <c r="HNE3752" s="4"/>
      <c r="HNF3752" s="4"/>
      <c r="HNG3752" s="4"/>
      <c r="HNH3752" s="4"/>
      <c r="HNI3752" s="4"/>
      <c r="HNJ3752" s="4"/>
      <c r="HNK3752" s="4"/>
      <c r="HNL3752" s="4"/>
      <c r="HNM3752" s="4"/>
      <c r="HNN3752" s="4"/>
      <c r="HNO3752" s="4"/>
      <c r="HNP3752" s="4"/>
      <c r="HNQ3752" s="4"/>
      <c r="HNR3752" s="4"/>
      <c r="HNS3752" s="4"/>
      <c r="HNT3752" s="4"/>
      <c r="HNU3752" s="4"/>
      <c r="HNV3752" s="4"/>
      <c r="HNW3752" s="4"/>
      <c r="HNX3752" s="4"/>
      <c r="HNY3752" s="4"/>
      <c r="HNZ3752" s="4"/>
      <c r="HOA3752" s="4"/>
      <c r="HOB3752" s="4"/>
      <c r="HOC3752" s="4"/>
      <c r="HOD3752" s="4"/>
      <c r="HOE3752" s="4"/>
      <c r="HOF3752" s="4"/>
      <c r="HOG3752" s="4"/>
      <c r="HOH3752" s="4"/>
      <c r="HOI3752" s="4"/>
      <c r="HOJ3752" s="4"/>
      <c r="HOK3752" s="4"/>
      <c r="HOL3752" s="4"/>
      <c r="HOM3752" s="4"/>
      <c r="HON3752" s="4"/>
      <c r="HOO3752" s="4"/>
      <c r="HOP3752" s="4"/>
      <c r="HOQ3752" s="4"/>
      <c r="HOR3752" s="4"/>
      <c r="HOS3752" s="4"/>
      <c r="HOT3752" s="4"/>
      <c r="HOU3752" s="4"/>
      <c r="HOV3752" s="4"/>
      <c r="HOW3752" s="4"/>
      <c r="HOX3752" s="4"/>
      <c r="HOY3752" s="4"/>
      <c r="HOZ3752" s="4"/>
      <c r="HPA3752" s="4"/>
      <c r="HPB3752" s="4"/>
      <c r="HPC3752" s="4"/>
      <c r="HPD3752" s="4"/>
      <c r="HPE3752" s="4"/>
      <c r="HPF3752" s="4"/>
      <c r="HPG3752" s="4"/>
      <c r="HPH3752" s="4"/>
      <c r="HPI3752" s="4"/>
      <c r="HPJ3752" s="4"/>
      <c r="HPK3752" s="4"/>
      <c r="HPL3752" s="4"/>
      <c r="HPM3752" s="4"/>
      <c r="HPN3752" s="4"/>
      <c r="HPO3752" s="4"/>
      <c r="HPP3752" s="4"/>
      <c r="HPQ3752" s="4"/>
      <c r="HPR3752" s="4"/>
      <c r="HPS3752" s="4"/>
      <c r="HPT3752" s="4"/>
      <c r="HPU3752" s="4"/>
      <c r="HPV3752" s="4"/>
      <c r="HPW3752" s="4"/>
      <c r="HPX3752" s="4"/>
      <c r="HPY3752" s="4"/>
      <c r="HPZ3752" s="4"/>
      <c r="HQA3752" s="4"/>
      <c r="HQB3752" s="4"/>
      <c r="HQC3752" s="4"/>
      <c r="HQD3752" s="4"/>
      <c r="HQE3752" s="4"/>
      <c r="HQF3752" s="4"/>
      <c r="HQG3752" s="4"/>
      <c r="HQH3752" s="4"/>
      <c r="HQI3752" s="4"/>
      <c r="HQJ3752" s="4"/>
      <c r="HQK3752" s="4"/>
      <c r="HQL3752" s="4"/>
      <c r="HQM3752" s="4"/>
      <c r="HQN3752" s="4"/>
      <c r="HQO3752" s="4"/>
      <c r="HQP3752" s="4"/>
      <c r="HQQ3752" s="4"/>
      <c r="HQR3752" s="4"/>
      <c r="HQS3752" s="4"/>
      <c r="HQT3752" s="4"/>
      <c r="HQU3752" s="4"/>
      <c r="HQV3752" s="4"/>
      <c r="HQW3752" s="4"/>
      <c r="HQX3752" s="4"/>
      <c r="HQY3752" s="4"/>
      <c r="HQZ3752" s="4"/>
      <c r="HRA3752" s="4"/>
      <c r="HRB3752" s="4"/>
      <c r="HRC3752" s="4"/>
      <c r="HRD3752" s="4"/>
      <c r="HRE3752" s="4"/>
      <c r="HRF3752" s="4"/>
      <c r="HRG3752" s="4"/>
      <c r="HRH3752" s="4"/>
      <c r="HRI3752" s="4"/>
      <c r="HRJ3752" s="4"/>
      <c r="HRK3752" s="4"/>
      <c r="HRL3752" s="4"/>
      <c r="HRM3752" s="4"/>
      <c r="HRN3752" s="4"/>
      <c r="HRO3752" s="4"/>
      <c r="HRP3752" s="4"/>
      <c r="HRQ3752" s="4"/>
      <c r="HRR3752" s="4"/>
      <c r="HRS3752" s="4"/>
      <c r="HRT3752" s="4"/>
      <c r="HRU3752" s="4"/>
      <c r="HRV3752" s="4"/>
      <c r="HRW3752" s="4"/>
      <c r="HRX3752" s="4"/>
      <c r="HRY3752" s="4"/>
      <c r="HRZ3752" s="4"/>
      <c r="HSA3752" s="4"/>
      <c r="HSB3752" s="4"/>
      <c r="HSC3752" s="4"/>
      <c r="HSD3752" s="4"/>
      <c r="HSE3752" s="4"/>
      <c r="HSF3752" s="4"/>
      <c r="HSG3752" s="4"/>
      <c r="HSH3752" s="4"/>
      <c r="HSI3752" s="4"/>
      <c r="HSJ3752" s="4"/>
      <c r="HSK3752" s="4"/>
      <c r="HSL3752" s="4"/>
      <c r="HSM3752" s="4"/>
      <c r="HSN3752" s="4"/>
      <c r="HSO3752" s="4"/>
      <c r="HSP3752" s="4"/>
      <c r="HSQ3752" s="4"/>
      <c r="HSR3752" s="4"/>
      <c r="HSS3752" s="4"/>
      <c r="HST3752" s="4"/>
      <c r="HSU3752" s="4"/>
      <c r="HSV3752" s="4"/>
      <c r="HSW3752" s="4"/>
      <c r="HSX3752" s="4"/>
      <c r="HSY3752" s="4"/>
      <c r="HSZ3752" s="4"/>
      <c r="HTA3752" s="4"/>
      <c r="HTB3752" s="4"/>
      <c r="HTC3752" s="4"/>
      <c r="HTD3752" s="4"/>
      <c r="HTE3752" s="4"/>
      <c r="HTF3752" s="4"/>
      <c r="HTG3752" s="4"/>
      <c r="HTH3752" s="4"/>
      <c r="HTI3752" s="4"/>
      <c r="HTJ3752" s="4"/>
      <c r="HTK3752" s="4"/>
      <c r="HTL3752" s="4"/>
      <c r="HTM3752" s="4"/>
      <c r="HTN3752" s="4"/>
      <c r="HTO3752" s="4"/>
      <c r="HTP3752" s="4"/>
      <c r="HTQ3752" s="4"/>
      <c r="HTR3752" s="4"/>
      <c r="HTS3752" s="4"/>
      <c r="HTT3752" s="4"/>
      <c r="HTU3752" s="4"/>
      <c r="HTV3752" s="4"/>
      <c r="HTW3752" s="4"/>
      <c r="HTX3752" s="4"/>
      <c r="HTY3752" s="4"/>
      <c r="HTZ3752" s="4"/>
      <c r="HUA3752" s="4"/>
      <c r="HUB3752" s="4"/>
      <c r="HUC3752" s="4"/>
      <c r="HUD3752" s="4"/>
      <c r="HUE3752" s="4"/>
      <c r="HUF3752" s="4"/>
      <c r="HUG3752" s="4"/>
      <c r="HUH3752" s="4"/>
      <c r="HUI3752" s="4"/>
      <c r="HUJ3752" s="4"/>
      <c r="HUK3752" s="4"/>
      <c r="HUL3752" s="4"/>
      <c r="HUM3752" s="4"/>
      <c r="HUN3752" s="4"/>
      <c r="HUO3752" s="4"/>
      <c r="HUP3752" s="4"/>
      <c r="HUQ3752" s="4"/>
      <c r="HUR3752" s="4"/>
      <c r="HUS3752" s="4"/>
      <c r="HUT3752" s="4"/>
      <c r="HUU3752" s="4"/>
      <c r="HUV3752" s="4"/>
      <c r="HUW3752" s="4"/>
      <c r="HUX3752" s="4"/>
      <c r="HUY3752" s="4"/>
      <c r="HUZ3752" s="4"/>
      <c r="HVA3752" s="4"/>
      <c r="HVB3752" s="4"/>
      <c r="HVC3752" s="4"/>
      <c r="HVD3752" s="4"/>
      <c r="HVE3752" s="4"/>
      <c r="HVF3752" s="4"/>
      <c r="HVG3752" s="4"/>
      <c r="HVH3752" s="4"/>
      <c r="HVI3752" s="4"/>
      <c r="HVJ3752" s="4"/>
      <c r="HVK3752" s="4"/>
      <c r="HVL3752" s="4"/>
      <c r="HVM3752" s="4"/>
      <c r="HVN3752" s="4"/>
      <c r="HVO3752" s="4"/>
      <c r="HVP3752" s="4"/>
      <c r="HVQ3752" s="4"/>
      <c r="HVR3752" s="4"/>
      <c r="HVS3752" s="4"/>
      <c r="HVT3752" s="4"/>
      <c r="HVU3752" s="4"/>
      <c r="HVV3752" s="4"/>
      <c r="HVW3752" s="4"/>
      <c r="HVX3752" s="4"/>
      <c r="HVY3752" s="4"/>
      <c r="HVZ3752" s="4"/>
      <c r="HWA3752" s="4"/>
      <c r="HWB3752" s="4"/>
      <c r="HWC3752" s="4"/>
      <c r="HWD3752" s="4"/>
      <c r="HWE3752" s="4"/>
      <c r="HWF3752" s="4"/>
      <c r="HWG3752" s="4"/>
      <c r="HWH3752" s="4"/>
      <c r="HWI3752" s="4"/>
      <c r="HWJ3752" s="4"/>
      <c r="HWK3752" s="4"/>
      <c r="HWL3752" s="4"/>
      <c r="HWM3752" s="4"/>
      <c r="HWN3752" s="4"/>
      <c r="HWO3752" s="4"/>
      <c r="HWP3752" s="4"/>
      <c r="HWQ3752" s="4"/>
      <c r="HWR3752" s="4"/>
      <c r="HWS3752" s="4"/>
      <c r="HWT3752" s="4"/>
      <c r="HWU3752" s="4"/>
      <c r="HWV3752" s="4"/>
      <c r="HWW3752" s="4"/>
      <c r="HWX3752" s="4"/>
      <c r="HWY3752" s="4"/>
      <c r="HWZ3752" s="4"/>
      <c r="HXA3752" s="4"/>
      <c r="HXB3752" s="4"/>
      <c r="HXC3752" s="4"/>
      <c r="HXD3752" s="4"/>
      <c r="HXE3752" s="4"/>
      <c r="HXF3752" s="4"/>
      <c r="HXG3752" s="4"/>
      <c r="HXH3752" s="4"/>
      <c r="HXI3752" s="4"/>
      <c r="HXJ3752" s="4"/>
      <c r="HXK3752" s="4"/>
      <c r="HXL3752" s="4"/>
      <c r="HXM3752" s="4"/>
      <c r="HXN3752" s="4"/>
      <c r="HXO3752" s="4"/>
      <c r="HXP3752" s="4"/>
      <c r="HXQ3752" s="4"/>
      <c r="HXR3752" s="4"/>
      <c r="HXS3752" s="4"/>
      <c r="HXT3752" s="4"/>
      <c r="HXU3752" s="4"/>
      <c r="HXV3752" s="4"/>
      <c r="HXW3752" s="4"/>
      <c r="HXX3752" s="4"/>
      <c r="HXY3752" s="4"/>
      <c r="HXZ3752" s="4"/>
      <c r="HYA3752" s="4"/>
      <c r="HYB3752" s="4"/>
      <c r="HYC3752" s="4"/>
      <c r="HYD3752" s="4"/>
      <c r="HYE3752" s="4"/>
      <c r="HYF3752" s="4"/>
      <c r="HYG3752" s="4"/>
      <c r="HYH3752" s="4"/>
      <c r="HYI3752" s="4"/>
      <c r="HYJ3752" s="4"/>
      <c r="HYK3752" s="4"/>
      <c r="HYL3752" s="4"/>
      <c r="HYM3752" s="4"/>
      <c r="HYN3752" s="4"/>
      <c r="HYO3752" s="4"/>
      <c r="HYP3752" s="4"/>
      <c r="HYQ3752" s="4"/>
      <c r="HYR3752" s="4"/>
      <c r="HYS3752" s="4"/>
      <c r="HYT3752" s="4"/>
      <c r="HYU3752" s="4"/>
      <c r="HYV3752" s="4"/>
      <c r="HYW3752" s="4"/>
      <c r="HYX3752" s="4"/>
      <c r="HYY3752" s="4"/>
      <c r="HYZ3752" s="4"/>
      <c r="HZA3752" s="4"/>
      <c r="HZB3752" s="4"/>
      <c r="HZC3752" s="4"/>
      <c r="HZD3752" s="4"/>
      <c r="HZE3752" s="4"/>
      <c r="HZF3752" s="4"/>
      <c r="HZG3752" s="4"/>
      <c r="HZH3752" s="4"/>
      <c r="HZI3752" s="4"/>
      <c r="HZJ3752" s="4"/>
      <c r="HZK3752" s="4"/>
      <c r="HZL3752" s="4"/>
      <c r="HZM3752" s="4"/>
      <c r="HZN3752" s="4"/>
      <c r="HZO3752" s="4"/>
      <c r="HZP3752" s="4"/>
      <c r="HZQ3752" s="4"/>
      <c r="HZR3752" s="4"/>
      <c r="HZS3752" s="4"/>
      <c r="HZT3752" s="4"/>
      <c r="HZU3752" s="4"/>
      <c r="HZV3752" s="4"/>
      <c r="HZW3752" s="4"/>
      <c r="HZX3752" s="4"/>
      <c r="HZY3752" s="4"/>
      <c r="HZZ3752" s="4"/>
      <c r="IAA3752" s="4"/>
      <c r="IAB3752" s="4"/>
      <c r="IAC3752" s="4"/>
      <c r="IAD3752" s="4"/>
      <c r="IAE3752" s="4"/>
      <c r="IAF3752" s="4"/>
      <c r="IAG3752" s="4"/>
      <c r="IAH3752" s="4"/>
      <c r="IAI3752" s="4"/>
      <c r="IAJ3752" s="4"/>
      <c r="IAK3752" s="4"/>
      <c r="IAL3752" s="4"/>
      <c r="IAM3752" s="4"/>
      <c r="IAN3752" s="4"/>
      <c r="IAO3752" s="4"/>
      <c r="IAP3752" s="4"/>
      <c r="IAQ3752" s="4"/>
      <c r="IAR3752" s="4"/>
      <c r="IAS3752" s="4"/>
      <c r="IAT3752" s="4"/>
      <c r="IAU3752" s="4"/>
      <c r="IAV3752" s="4"/>
      <c r="IAW3752" s="4"/>
      <c r="IAX3752" s="4"/>
      <c r="IAY3752" s="4"/>
      <c r="IAZ3752" s="4"/>
      <c r="IBA3752" s="4"/>
      <c r="IBB3752" s="4"/>
      <c r="IBC3752" s="4"/>
      <c r="IBD3752" s="4"/>
      <c r="IBE3752" s="4"/>
      <c r="IBF3752" s="4"/>
      <c r="IBG3752" s="4"/>
      <c r="IBH3752" s="4"/>
      <c r="IBI3752" s="4"/>
      <c r="IBJ3752" s="4"/>
      <c r="IBK3752" s="4"/>
      <c r="IBL3752" s="4"/>
      <c r="IBM3752" s="4"/>
      <c r="IBN3752" s="4"/>
      <c r="IBO3752" s="4"/>
      <c r="IBP3752" s="4"/>
      <c r="IBQ3752" s="4"/>
      <c r="IBR3752" s="4"/>
      <c r="IBS3752" s="4"/>
      <c r="IBT3752" s="4"/>
      <c r="IBU3752" s="4"/>
      <c r="IBV3752" s="4"/>
      <c r="IBW3752" s="4"/>
      <c r="IBX3752" s="4"/>
      <c r="IBY3752" s="4"/>
      <c r="IBZ3752" s="4"/>
      <c r="ICA3752" s="4"/>
      <c r="ICB3752" s="4"/>
      <c r="ICC3752" s="4"/>
      <c r="ICD3752" s="4"/>
      <c r="ICE3752" s="4"/>
      <c r="ICF3752" s="4"/>
      <c r="ICG3752" s="4"/>
      <c r="ICH3752" s="4"/>
      <c r="ICI3752" s="4"/>
      <c r="ICJ3752" s="4"/>
      <c r="ICK3752" s="4"/>
      <c r="ICL3752" s="4"/>
      <c r="ICM3752" s="4"/>
      <c r="ICN3752" s="4"/>
      <c r="ICO3752" s="4"/>
      <c r="ICP3752" s="4"/>
      <c r="ICQ3752" s="4"/>
      <c r="ICR3752" s="4"/>
      <c r="ICS3752" s="4"/>
      <c r="ICT3752" s="4"/>
      <c r="ICU3752" s="4"/>
      <c r="ICV3752" s="4"/>
      <c r="ICW3752" s="4"/>
      <c r="ICX3752" s="4"/>
      <c r="ICY3752" s="4"/>
      <c r="ICZ3752" s="4"/>
      <c r="IDA3752" s="4"/>
      <c r="IDB3752" s="4"/>
      <c r="IDC3752" s="4"/>
      <c r="IDD3752" s="4"/>
      <c r="IDE3752" s="4"/>
      <c r="IDF3752" s="4"/>
      <c r="IDG3752" s="4"/>
      <c r="IDH3752" s="4"/>
      <c r="IDI3752" s="4"/>
      <c r="IDJ3752" s="4"/>
      <c r="IDK3752" s="4"/>
      <c r="IDL3752" s="4"/>
      <c r="IDM3752" s="4"/>
      <c r="IDN3752" s="4"/>
      <c r="IDO3752" s="4"/>
      <c r="IDP3752" s="4"/>
      <c r="IDQ3752" s="4"/>
      <c r="IDR3752" s="4"/>
      <c r="IDS3752" s="4"/>
      <c r="IDT3752" s="4"/>
      <c r="IDU3752" s="4"/>
      <c r="IDV3752" s="4"/>
      <c r="IDW3752" s="4"/>
      <c r="IDX3752" s="4"/>
      <c r="IDY3752" s="4"/>
      <c r="IDZ3752" s="4"/>
      <c r="IEA3752" s="4"/>
      <c r="IEB3752" s="4"/>
      <c r="IEC3752" s="4"/>
      <c r="IED3752" s="4"/>
      <c r="IEE3752" s="4"/>
      <c r="IEF3752" s="4"/>
      <c r="IEG3752" s="4"/>
      <c r="IEH3752" s="4"/>
      <c r="IEI3752" s="4"/>
      <c r="IEJ3752" s="4"/>
      <c r="IEK3752" s="4"/>
      <c r="IEL3752" s="4"/>
      <c r="IEM3752" s="4"/>
      <c r="IEN3752" s="4"/>
      <c r="IEO3752" s="4"/>
      <c r="IEP3752" s="4"/>
      <c r="IEQ3752" s="4"/>
      <c r="IER3752" s="4"/>
      <c r="IES3752" s="4"/>
      <c r="IET3752" s="4"/>
      <c r="IEU3752" s="4"/>
      <c r="IEV3752" s="4"/>
      <c r="IEW3752" s="4"/>
      <c r="IEX3752" s="4"/>
      <c r="IEY3752" s="4"/>
      <c r="IEZ3752" s="4"/>
      <c r="IFA3752" s="4"/>
      <c r="IFB3752" s="4"/>
      <c r="IFC3752" s="4"/>
      <c r="IFD3752" s="4"/>
      <c r="IFE3752" s="4"/>
      <c r="IFF3752" s="4"/>
      <c r="IFG3752" s="4"/>
      <c r="IFH3752" s="4"/>
      <c r="IFI3752" s="4"/>
      <c r="IFJ3752" s="4"/>
      <c r="IFK3752" s="4"/>
      <c r="IFL3752" s="4"/>
      <c r="IFM3752" s="4"/>
      <c r="IFN3752" s="4"/>
      <c r="IFO3752" s="4"/>
      <c r="IFP3752" s="4"/>
      <c r="IFQ3752" s="4"/>
      <c r="IFR3752" s="4"/>
      <c r="IFS3752" s="4"/>
      <c r="IFT3752" s="4"/>
      <c r="IFU3752" s="4"/>
      <c r="IFV3752" s="4"/>
      <c r="IFW3752" s="4"/>
      <c r="IFX3752" s="4"/>
      <c r="IFY3752" s="4"/>
      <c r="IFZ3752" s="4"/>
      <c r="IGA3752" s="4"/>
      <c r="IGB3752" s="4"/>
      <c r="IGC3752" s="4"/>
      <c r="IGD3752" s="4"/>
      <c r="IGE3752" s="4"/>
      <c r="IGF3752" s="4"/>
      <c r="IGG3752" s="4"/>
      <c r="IGH3752" s="4"/>
      <c r="IGI3752" s="4"/>
      <c r="IGJ3752" s="4"/>
      <c r="IGK3752" s="4"/>
      <c r="IGL3752" s="4"/>
      <c r="IGM3752" s="4"/>
      <c r="IGN3752" s="4"/>
      <c r="IGO3752" s="4"/>
      <c r="IGP3752" s="4"/>
      <c r="IGQ3752" s="4"/>
      <c r="IGR3752" s="4"/>
      <c r="IGS3752" s="4"/>
      <c r="IGT3752" s="4"/>
      <c r="IGU3752" s="4"/>
      <c r="IGV3752" s="4"/>
      <c r="IGW3752" s="4"/>
      <c r="IGX3752" s="4"/>
      <c r="IGY3752" s="4"/>
      <c r="IGZ3752" s="4"/>
      <c r="IHA3752" s="4"/>
      <c r="IHB3752" s="4"/>
      <c r="IHC3752" s="4"/>
      <c r="IHD3752" s="4"/>
      <c r="IHE3752" s="4"/>
      <c r="IHF3752" s="4"/>
      <c r="IHG3752" s="4"/>
      <c r="IHH3752" s="4"/>
      <c r="IHI3752" s="4"/>
      <c r="IHJ3752" s="4"/>
      <c r="IHK3752" s="4"/>
      <c r="IHL3752" s="4"/>
      <c r="IHM3752" s="4"/>
      <c r="IHN3752" s="4"/>
      <c r="IHO3752" s="4"/>
      <c r="IHP3752" s="4"/>
      <c r="IHQ3752" s="4"/>
      <c r="IHR3752" s="4"/>
      <c r="IHS3752" s="4"/>
      <c r="IHT3752" s="4"/>
      <c r="IHU3752" s="4"/>
      <c r="IHV3752" s="4"/>
      <c r="IHW3752" s="4"/>
      <c r="IHX3752" s="4"/>
      <c r="IHY3752" s="4"/>
      <c r="IHZ3752" s="4"/>
      <c r="IIA3752" s="4"/>
      <c r="IIB3752" s="4"/>
      <c r="IIC3752" s="4"/>
      <c r="IID3752" s="4"/>
      <c r="IIE3752" s="4"/>
      <c r="IIF3752" s="4"/>
      <c r="IIG3752" s="4"/>
      <c r="IIH3752" s="4"/>
      <c r="III3752" s="4"/>
      <c r="IIJ3752" s="4"/>
      <c r="IIK3752" s="4"/>
      <c r="IIL3752" s="4"/>
      <c r="IIM3752" s="4"/>
      <c r="IIN3752" s="4"/>
      <c r="IIO3752" s="4"/>
      <c r="IIP3752" s="4"/>
      <c r="IIQ3752" s="4"/>
      <c r="IIR3752" s="4"/>
      <c r="IIS3752" s="4"/>
      <c r="IIT3752" s="4"/>
      <c r="IIU3752" s="4"/>
      <c r="IIV3752" s="4"/>
      <c r="IIW3752" s="4"/>
      <c r="IIX3752" s="4"/>
      <c r="IIY3752" s="4"/>
      <c r="IIZ3752" s="4"/>
      <c r="IJA3752" s="4"/>
      <c r="IJB3752" s="4"/>
      <c r="IJC3752" s="4"/>
      <c r="IJD3752" s="4"/>
      <c r="IJE3752" s="4"/>
      <c r="IJF3752" s="4"/>
      <c r="IJG3752" s="4"/>
      <c r="IJH3752" s="4"/>
      <c r="IJI3752" s="4"/>
      <c r="IJJ3752" s="4"/>
      <c r="IJK3752" s="4"/>
      <c r="IJL3752" s="4"/>
      <c r="IJM3752" s="4"/>
      <c r="IJN3752" s="4"/>
      <c r="IJO3752" s="4"/>
      <c r="IJP3752" s="4"/>
      <c r="IJQ3752" s="4"/>
      <c r="IJR3752" s="4"/>
      <c r="IJS3752" s="4"/>
      <c r="IJT3752" s="4"/>
      <c r="IJU3752" s="4"/>
      <c r="IJV3752" s="4"/>
      <c r="IJW3752" s="4"/>
      <c r="IJX3752" s="4"/>
      <c r="IJY3752" s="4"/>
      <c r="IJZ3752" s="4"/>
      <c r="IKA3752" s="4"/>
      <c r="IKB3752" s="4"/>
      <c r="IKC3752" s="4"/>
      <c r="IKD3752" s="4"/>
      <c r="IKE3752" s="4"/>
      <c r="IKF3752" s="4"/>
      <c r="IKG3752" s="4"/>
      <c r="IKH3752" s="4"/>
      <c r="IKI3752" s="4"/>
      <c r="IKJ3752" s="4"/>
      <c r="IKK3752" s="4"/>
      <c r="IKL3752" s="4"/>
      <c r="IKM3752" s="4"/>
      <c r="IKN3752" s="4"/>
      <c r="IKO3752" s="4"/>
      <c r="IKP3752" s="4"/>
      <c r="IKQ3752" s="4"/>
      <c r="IKR3752" s="4"/>
      <c r="IKS3752" s="4"/>
      <c r="IKT3752" s="4"/>
      <c r="IKU3752" s="4"/>
      <c r="IKV3752" s="4"/>
      <c r="IKW3752" s="4"/>
      <c r="IKX3752" s="4"/>
      <c r="IKY3752" s="4"/>
      <c r="IKZ3752" s="4"/>
      <c r="ILA3752" s="4"/>
      <c r="ILB3752" s="4"/>
      <c r="ILC3752" s="4"/>
      <c r="ILD3752" s="4"/>
      <c r="ILE3752" s="4"/>
      <c r="ILF3752" s="4"/>
      <c r="ILG3752" s="4"/>
      <c r="ILH3752" s="4"/>
      <c r="ILI3752" s="4"/>
      <c r="ILJ3752" s="4"/>
      <c r="ILK3752" s="4"/>
      <c r="ILL3752" s="4"/>
      <c r="ILM3752" s="4"/>
      <c r="ILN3752" s="4"/>
      <c r="ILO3752" s="4"/>
      <c r="ILP3752" s="4"/>
      <c r="ILQ3752" s="4"/>
      <c r="ILR3752" s="4"/>
      <c r="ILS3752" s="4"/>
      <c r="ILT3752" s="4"/>
      <c r="ILU3752" s="4"/>
      <c r="ILV3752" s="4"/>
      <c r="ILW3752" s="4"/>
      <c r="ILX3752" s="4"/>
      <c r="ILY3752" s="4"/>
      <c r="ILZ3752" s="4"/>
      <c r="IMA3752" s="4"/>
      <c r="IMB3752" s="4"/>
      <c r="IMC3752" s="4"/>
      <c r="IMD3752" s="4"/>
      <c r="IME3752" s="4"/>
      <c r="IMF3752" s="4"/>
      <c r="IMG3752" s="4"/>
      <c r="IMH3752" s="4"/>
      <c r="IMI3752" s="4"/>
      <c r="IMJ3752" s="4"/>
      <c r="IMK3752" s="4"/>
      <c r="IML3752" s="4"/>
      <c r="IMM3752" s="4"/>
      <c r="IMN3752" s="4"/>
      <c r="IMO3752" s="4"/>
      <c r="IMP3752" s="4"/>
      <c r="IMQ3752" s="4"/>
      <c r="IMR3752" s="4"/>
      <c r="IMS3752" s="4"/>
      <c r="IMT3752" s="4"/>
      <c r="IMU3752" s="4"/>
      <c r="IMV3752" s="4"/>
      <c r="IMW3752" s="4"/>
      <c r="IMX3752" s="4"/>
      <c r="IMY3752" s="4"/>
      <c r="IMZ3752" s="4"/>
      <c r="INA3752" s="4"/>
      <c r="INB3752" s="4"/>
      <c r="INC3752" s="4"/>
      <c r="IND3752" s="4"/>
      <c r="INE3752" s="4"/>
      <c r="INF3752" s="4"/>
      <c r="ING3752" s="4"/>
      <c r="INH3752" s="4"/>
      <c r="INI3752" s="4"/>
      <c r="INJ3752" s="4"/>
      <c r="INK3752" s="4"/>
      <c r="INL3752" s="4"/>
      <c r="INM3752" s="4"/>
      <c r="INN3752" s="4"/>
      <c r="INO3752" s="4"/>
      <c r="INP3752" s="4"/>
      <c r="INQ3752" s="4"/>
      <c r="INR3752" s="4"/>
      <c r="INS3752" s="4"/>
      <c r="INT3752" s="4"/>
      <c r="INU3752" s="4"/>
      <c r="INV3752" s="4"/>
      <c r="INW3752" s="4"/>
      <c r="INX3752" s="4"/>
      <c r="INY3752" s="4"/>
      <c r="INZ3752" s="4"/>
      <c r="IOA3752" s="4"/>
      <c r="IOB3752" s="4"/>
      <c r="IOC3752" s="4"/>
      <c r="IOD3752" s="4"/>
      <c r="IOE3752" s="4"/>
      <c r="IOF3752" s="4"/>
      <c r="IOG3752" s="4"/>
      <c r="IOH3752" s="4"/>
      <c r="IOI3752" s="4"/>
      <c r="IOJ3752" s="4"/>
      <c r="IOK3752" s="4"/>
      <c r="IOL3752" s="4"/>
      <c r="IOM3752" s="4"/>
      <c r="ION3752" s="4"/>
      <c r="IOO3752" s="4"/>
      <c r="IOP3752" s="4"/>
      <c r="IOQ3752" s="4"/>
      <c r="IOR3752" s="4"/>
      <c r="IOS3752" s="4"/>
      <c r="IOT3752" s="4"/>
      <c r="IOU3752" s="4"/>
      <c r="IOV3752" s="4"/>
      <c r="IOW3752" s="4"/>
      <c r="IOX3752" s="4"/>
      <c r="IOY3752" s="4"/>
      <c r="IOZ3752" s="4"/>
      <c r="IPA3752" s="4"/>
      <c r="IPB3752" s="4"/>
      <c r="IPC3752" s="4"/>
      <c r="IPD3752" s="4"/>
      <c r="IPE3752" s="4"/>
      <c r="IPF3752" s="4"/>
      <c r="IPG3752" s="4"/>
      <c r="IPH3752" s="4"/>
      <c r="IPI3752" s="4"/>
      <c r="IPJ3752" s="4"/>
      <c r="IPK3752" s="4"/>
      <c r="IPL3752" s="4"/>
      <c r="IPM3752" s="4"/>
      <c r="IPN3752" s="4"/>
      <c r="IPO3752" s="4"/>
      <c r="IPP3752" s="4"/>
      <c r="IPQ3752" s="4"/>
      <c r="IPR3752" s="4"/>
      <c r="IPS3752" s="4"/>
      <c r="IPT3752" s="4"/>
      <c r="IPU3752" s="4"/>
      <c r="IPV3752" s="4"/>
      <c r="IPW3752" s="4"/>
      <c r="IPX3752" s="4"/>
      <c r="IPY3752" s="4"/>
      <c r="IPZ3752" s="4"/>
      <c r="IQA3752" s="4"/>
      <c r="IQB3752" s="4"/>
      <c r="IQC3752" s="4"/>
      <c r="IQD3752" s="4"/>
      <c r="IQE3752" s="4"/>
      <c r="IQF3752" s="4"/>
      <c r="IQG3752" s="4"/>
      <c r="IQH3752" s="4"/>
      <c r="IQI3752" s="4"/>
      <c r="IQJ3752" s="4"/>
      <c r="IQK3752" s="4"/>
      <c r="IQL3752" s="4"/>
      <c r="IQM3752" s="4"/>
      <c r="IQN3752" s="4"/>
      <c r="IQO3752" s="4"/>
      <c r="IQP3752" s="4"/>
      <c r="IQQ3752" s="4"/>
      <c r="IQR3752" s="4"/>
      <c r="IQS3752" s="4"/>
      <c r="IQT3752" s="4"/>
      <c r="IQU3752" s="4"/>
      <c r="IQV3752" s="4"/>
      <c r="IQW3752" s="4"/>
      <c r="IQX3752" s="4"/>
      <c r="IQY3752" s="4"/>
      <c r="IQZ3752" s="4"/>
      <c r="IRA3752" s="4"/>
      <c r="IRB3752" s="4"/>
      <c r="IRC3752" s="4"/>
      <c r="IRD3752" s="4"/>
      <c r="IRE3752" s="4"/>
      <c r="IRF3752" s="4"/>
      <c r="IRG3752" s="4"/>
      <c r="IRH3752" s="4"/>
      <c r="IRI3752" s="4"/>
      <c r="IRJ3752" s="4"/>
      <c r="IRK3752" s="4"/>
      <c r="IRL3752" s="4"/>
      <c r="IRM3752" s="4"/>
      <c r="IRN3752" s="4"/>
      <c r="IRO3752" s="4"/>
      <c r="IRP3752" s="4"/>
      <c r="IRQ3752" s="4"/>
      <c r="IRR3752" s="4"/>
      <c r="IRS3752" s="4"/>
      <c r="IRT3752" s="4"/>
      <c r="IRU3752" s="4"/>
      <c r="IRV3752" s="4"/>
      <c r="IRW3752" s="4"/>
      <c r="IRX3752" s="4"/>
      <c r="IRY3752" s="4"/>
      <c r="IRZ3752" s="4"/>
      <c r="ISA3752" s="4"/>
      <c r="ISB3752" s="4"/>
      <c r="ISC3752" s="4"/>
      <c r="ISD3752" s="4"/>
      <c r="ISE3752" s="4"/>
      <c r="ISF3752" s="4"/>
      <c r="ISG3752" s="4"/>
      <c r="ISH3752" s="4"/>
      <c r="ISI3752" s="4"/>
      <c r="ISJ3752" s="4"/>
      <c r="ISK3752" s="4"/>
      <c r="ISL3752" s="4"/>
      <c r="ISM3752" s="4"/>
      <c r="ISN3752" s="4"/>
      <c r="ISO3752" s="4"/>
      <c r="ISP3752" s="4"/>
      <c r="ISQ3752" s="4"/>
      <c r="ISR3752" s="4"/>
      <c r="ISS3752" s="4"/>
      <c r="IST3752" s="4"/>
      <c r="ISU3752" s="4"/>
      <c r="ISV3752" s="4"/>
      <c r="ISW3752" s="4"/>
      <c r="ISX3752" s="4"/>
      <c r="ISY3752" s="4"/>
      <c r="ISZ3752" s="4"/>
      <c r="ITA3752" s="4"/>
      <c r="ITB3752" s="4"/>
      <c r="ITC3752" s="4"/>
      <c r="ITD3752" s="4"/>
      <c r="ITE3752" s="4"/>
      <c r="ITF3752" s="4"/>
      <c r="ITG3752" s="4"/>
      <c r="ITH3752" s="4"/>
      <c r="ITI3752" s="4"/>
      <c r="ITJ3752" s="4"/>
      <c r="ITK3752" s="4"/>
      <c r="ITL3752" s="4"/>
      <c r="ITM3752" s="4"/>
      <c r="ITN3752" s="4"/>
      <c r="ITO3752" s="4"/>
      <c r="ITP3752" s="4"/>
      <c r="ITQ3752" s="4"/>
      <c r="ITR3752" s="4"/>
      <c r="ITS3752" s="4"/>
      <c r="ITT3752" s="4"/>
      <c r="ITU3752" s="4"/>
      <c r="ITV3752" s="4"/>
      <c r="ITW3752" s="4"/>
      <c r="ITX3752" s="4"/>
      <c r="ITY3752" s="4"/>
      <c r="ITZ3752" s="4"/>
      <c r="IUA3752" s="4"/>
      <c r="IUB3752" s="4"/>
      <c r="IUC3752" s="4"/>
      <c r="IUD3752" s="4"/>
      <c r="IUE3752" s="4"/>
      <c r="IUF3752" s="4"/>
      <c r="IUG3752" s="4"/>
      <c r="IUH3752" s="4"/>
      <c r="IUI3752" s="4"/>
      <c r="IUJ3752" s="4"/>
      <c r="IUK3752" s="4"/>
      <c r="IUL3752" s="4"/>
      <c r="IUM3752" s="4"/>
      <c r="IUN3752" s="4"/>
      <c r="IUO3752" s="4"/>
      <c r="IUP3752" s="4"/>
      <c r="IUQ3752" s="4"/>
      <c r="IUR3752" s="4"/>
      <c r="IUS3752" s="4"/>
      <c r="IUT3752" s="4"/>
      <c r="IUU3752" s="4"/>
      <c r="IUV3752" s="4"/>
      <c r="IUW3752" s="4"/>
      <c r="IUX3752" s="4"/>
      <c r="IUY3752" s="4"/>
      <c r="IUZ3752" s="4"/>
      <c r="IVA3752" s="4"/>
      <c r="IVB3752" s="4"/>
      <c r="IVC3752" s="4"/>
      <c r="IVD3752" s="4"/>
      <c r="IVE3752" s="4"/>
      <c r="IVF3752" s="4"/>
      <c r="IVG3752" s="4"/>
      <c r="IVH3752" s="4"/>
      <c r="IVI3752" s="4"/>
      <c r="IVJ3752" s="4"/>
      <c r="IVK3752" s="4"/>
      <c r="IVL3752" s="4"/>
      <c r="IVM3752" s="4"/>
      <c r="IVN3752" s="4"/>
      <c r="IVO3752" s="4"/>
      <c r="IVP3752" s="4"/>
      <c r="IVQ3752" s="4"/>
      <c r="IVR3752" s="4"/>
      <c r="IVS3752" s="4"/>
      <c r="IVT3752" s="4"/>
      <c r="IVU3752" s="4"/>
      <c r="IVV3752" s="4"/>
      <c r="IVW3752" s="4"/>
      <c r="IVX3752" s="4"/>
      <c r="IVY3752" s="4"/>
      <c r="IVZ3752" s="4"/>
      <c r="IWA3752" s="4"/>
      <c r="IWB3752" s="4"/>
      <c r="IWC3752" s="4"/>
      <c r="IWD3752" s="4"/>
      <c r="IWE3752" s="4"/>
      <c r="IWF3752" s="4"/>
      <c r="IWG3752" s="4"/>
      <c r="IWH3752" s="4"/>
      <c r="IWI3752" s="4"/>
      <c r="IWJ3752" s="4"/>
      <c r="IWK3752" s="4"/>
      <c r="IWL3752" s="4"/>
      <c r="IWM3752" s="4"/>
      <c r="IWN3752" s="4"/>
      <c r="IWO3752" s="4"/>
      <c r="IWP3752" s="4"/>
      <c r="IWQ3752" s="4"/>
      <c r="IWR3752" s="4"/>
      <c r="IWS3752" s="4"/>
      <c r="IWT3752" s="4"/>
      <c r="IWU3752" s="4"/>
      <c r="IWV3752" s="4"/>
      <c r="IWW3752" s="4"/>
      <c r="IWX3752" s="4"/>
      <c r="IWY3752" s="4"/>
      <c r="IWZ3752" s="4"/>
      <c r="IXA3752" s="4"/>
      <c r="IXB3752" s="4"/>
      <c r="IXC3752" s="4"/>
      <c r="IXD3752" s="4"/>
      <c r="IXE3752" s="4"/>
      <c r="IXF3752" s="4"/>
      <c r="IXG3752" s="4"/>
      <c r="IXH3752" s="4"/>
      <c r="IXI3752" s="4"/>
      <c r="IXJ3752" s="4"/>
      <c r="IXK3752" s="4"/>
      <c r="IXL3752" s="4"/>
      <c r="IXM3752" s="4"/>
      <c r="IXN3752" s="4"/>
      <c r="IXO3752" s="4"/>
      <c r="IXP3752" s="4"/>
      <c r="IXQ3752" s="4"/>
      <c r="IXR3752" s="4"/>
      <c r="IXS3752" s="4"/>
      <c r="IXT3752" s="4"/>
      <c r="IXU3752" s="4"/>
      <c r="IXV3752" s="4"/>
      <c r="IXW3752" s="4"/>
      <c r="IXX3752" s="4"/>
      <c r="IXY3752" s="4"/>
      <c r="IXZ3752" s="4"/>
      <c r="IYA3752" s="4"/>
      <c r="IYB3752" s="4"/>
      <c r="IYC3752" s="4"/>
      <c r="IYD3752" s="4"/>
      <c r="IYE3752" s="4"/>
      <c r="IYF3752" s="4"/>
      <c r="IYG3752" s="4"/>
      <c r="IYH3752" s="4"/>
      <c r="IYI3752" s="4"/>
      <c r="IYJ3752" s="4"/>
      <c r="IYK3752" s="4"/>
      <c r="IYL3752" s="4"/>
      <c r="IYM3752" s="4"/>
      <c r="IYN3752" s="4"/>
      <c r="IYO3752" s="4"/>
      <c r="IYP3752" s="4"/>
      <c r="IYQ3752" s="4"/>
      <c r="IYR3752" s="4"/>
      <c r="IYS3752" s="4"/>
      <c r="IYT3752" s="4"/>
      <c r="IYU3752" s="4"/>
      <c r="IYV3752" s="4"/>
      <c r="IYW3752" s="4"/>
      <c r="IYX3752" s="4"/>
      <c r="IYY3752" s="4"/>
      <c r="IYZ3752" s="4"/>
      <c r="IZA3752" s="4"/>
      <c r="IZB3752" s="4"/>
      <c r="IZC3752" s="4"/>
      <c r="IZD3752" s="4"/>
      <c r="IZE3752" s="4"/>
      <c r="IZF3752" s="4"/>
      <c r="IZG3752" s="4"/>
      <c r="IZH3752" s="4"/>
      <c r="IZI3752" s="4"/>
      <c r="IZJ3752" s="4"/>
      <c r="IZK3752" s="4"/>
      <c r="IZL3752" s="4"/>
      <c r="IZM3752" s="4"/>
      <c r="IZN3752" s="4"/>
      <c r="IZO3752" s="4"/>
      <c r="IZP3752" s="4"/>
      <c r="IZQ3752" s="4"/>
      <c r="IZR3752" s="4"/>
      <c r="IZS3752" s="4"/>
      <c r="IZT3752" s="4"/>
      <c r="IZU3752" s="4"/>
      <c r="IZV3752" s="4"/>
      <c r="IZW3752" s="4"/>
      <c r="IZX3752" s="4"/>
      <c r="IZY3752" s="4"/>
      <c r="IZZ3752" s="4"/>
      <c r="JAA3752" s="4"/>
      <c r="JAB3752" s="4"/>
      <c r="JAC3752" s="4"/>
      <c r="JAD3752" s="4"/>
      <c r="JAE3752" s="4"/>
      <c r="JAF3752" s="4"/>
      <c r="JAG3752" s="4"/>
      <c r="JAH3752" s="4"/>
      <c r="JAI3752" s="4"/>
      <c r="JAJ3752" s="4"/>
      <c r="JAK3752" s="4"/>
      <c r="JAL3752" s="4"/>
      <c r="JAM3752" s="4"/>
      <c r="JAN3752" s="4"/>
      <c r="JAO3752" s="4"/>
      <c r="JAP3752" s="4"/>
      <c r="JAQ3752" s="4"/>
      <c r="JAR3752" s="4"/>
      <c r="JAS3752" s="4"/>
      <c r="JAT3752" s="4"/>
      <c r="JAU3752" s="4"/>
      <c r="JAV3752" s="4"/>
      <c r="JAW3752" s="4"/>
      <c r="JAX3752" s="4"/>
      <c r="JAY3752" s="4"/>
      <c r="JAZ3752" s="4"/>
      <c r="JBA3752" s="4"/>
      <c r="JBB3752" s="4"/>
      <c r="JBC3752" s="4"/>
      <c r="JBD3752" s="4"/>
      <c r="JBE3752" s="4"/>
      <c r="JBF3752" s="4"/>
      <c r="JBG3752" s="4"/>
      <c r="JBH3752" s="4"/>
      <c r="JBI3752" s="4"/>
      <c r="JBJ3752" s="4"/>
      <c r="JBK3752" s="4"/>
      <c r="JBL3752" s="4"/>
      <c r="JBM3752" s="4"/>
      <c r="JBN3752" s="4"/>
      <c r="JBO3752" s="4"/>
      <c r="JBP3752" s="4"/>
      <c r="JBQ3752" s="4"/>
      <c r="JBR3752" s="4"/>
      <c r="JBS3752" s="4"/>
      <c r="JBT3752" s="4"/>
      <c r="JBU3752" s="4"/>
      <c r="JBV3752" s="4"/>
      <c r="JBW3752" s="4"/>
      <c r="JBX3752" s="4"/>
      <c r="JBY3752" s="4"/>
      <c r="JBZ3752" s="4"/>
      <c r="JCA3752" s="4"/>
      <c r="JCB3752" s="4"/>
      <c r="JCC3752" s="4"/>
      <c r="JCD3752" s="4"/>
      <c r="JCE3752" s="4"/>
      <c r="JCF3752" s="4"/>
      <c r="JCG3752" s="4"/>
      <c r="JCH3752" s="4"/>
      <c r="JCI3752" s="4"/>
      <c r="JCJ3752" s="4"/>
      <c r="JCK3752" s="4"/>
      <c r="JCL3752" s="4"/>
      <c r="JCM3752" s="4"/>
      <c r="JCN3752" s="4"/>
      <c r="JCO3752" s="4"/>
      <c r="JCP3752" s="4"/>
      <c r="JCQ3752" s="4"/>
      <c r="JCR3752" s="4"/>
      <c r="JCS3752" s="4"/>
      <c r="JCT3752" s="4"/>
      <c r="JCU3752" s="4"/>
      <c r="JCV3752" s="4"/>
      <c r="JCW3752" s="4"/>
      <c r="JCX3752" s="4"/>
      <c r="JCY3752" s="4"/>
      <c r="JCZ3752" s="4"/>
      <c r="JDA3752" s="4"/>
      <c r="JDB3752" s="4"/>
      <c r="JDC3752" s="4"/>
      <c r="JDD3752" s="4"/>
      <c r="JDE3752" s="4"/>
      <c r="JDF3752" s="4"/>
      <c r="JDG3752" s="4"/>
      <c r="JDH3752" s="4"/>
      <c r="JDI3752" s="4"/>
      <c r="JDJ3752" s="4"/>
      <c r="JDK3752" s="4"/>
      <c r="JDL3752" s="4"/>
      <c r="JDM3752" s="4"/>
      <c r="JDN3752" s="4"/>
      <c r="JDO3752" s="4"/>
      <c r="JDP3752" s="4"/>
      <c r="JDQ3752" s="4"/>
      <c r="JDR3752" s="4"/>
      <c r="JDS3752" s="4"/>
      <c r="JDT3752" s="4"/>
      <c r="JDU3752" s="4"/>
      <c r="JDV3752" s="4"/>
      <c r="JDW3752" s="4"/>
      <c r="JDX3752" s="4"/>
      <c r="JDY3752" s="4"/>
      <c r="JDZ3752" s="4"/>
      <c r="JEA3752" s="4"/>
      <c r="JEB3752" s="4"/>
      <c r="JEC3752" s="4"/>
      <c r="JED3752" s="4"/>
      <c r="JEE3752" s="4"/>
      <c r="JEF3752" s="4"/>
      <c r="JEG3752" s="4"/>
      <c r="JEH3752" s="4"/>
      <c r="JEI3752" s="4"/>
      <c r="JEJ3752" s="4"/>
      <c r="JEK3752" s="4"/>
      <c r="JEL3752" s="4"/>
      <c r="JEM3752" s="4"/>
      <c r="JEN3752" s="4"/>
      <c r="JEO3752" s="4"/>
      <c r="JEP3752" s="4"/>
      <c r="JEQ3752" s="4"/>
      <c r="JER3752" s="4"/>
      <c r="JES3752" s="4"/>
      <c r="JET3752" s="4"/>
      <c r="JEU3752" s="4"/>
      <c r="JEV3752" s="4"/>
      <c r="JEW3752" s="4"/>
      <c r="JEX3752" s="4"/>
      <c r="JEY3752" s="4"/>
      <c r="JEZ3752" s="4"/>
      <c r="JFA3752" s="4"/>
      <c r="JFB3752" s="4"/>
      <c r="JFC3752" s="4"/>
      <c r="JFD3752" s="4"/>
      <c r="JFE3752" s="4"/>
      <c r="JFF3752" s="4"/>
      <c r="JFG3752" s="4"/>
      <c r="JFH3752" s="4"/>
      <c r="JFI3752" s="4"/>
      <c r="JFJ3752" s="4"/>
      <c r="JFK3752" s="4"/>
      <c r="JFL3752" s="4"/>
      <c r="JFM3752" s="4"/>
      <c r="JFN3752" s="4"/>
      <c r="JFO3752" s="4"/>
      <c r="JFP3752" s="4"/>
      <c r="JFQ3752" s="4"/>
      <c r="JFR3752" s="4"/>
      <c r="JFS3752" s="4"/>
      <c r="JFT3752" s="4"/>
      <c r="JFU3752" s="4"/>
      <c r="JFV3752" s="4"/>
      <c r="JFW3752" s="4"/>
      <c r="JFX3752" s="4"/>
      <c r="JFY3752" s="4"/>
      <c r="JFZ3752" s="4"/>
      <c r="JGA3752" s="4"/>
      <c r="JGB3752" s="4"/>
      <c r="JGC3752" s="4"/>
      <c r="JGD3752" s="4"/>
      <c r="JGE3752" s="4"/>
      <c r="JGF3752" s="4"/>
      <c r="JGG3752" s="4"/>
      <c r="JGH3752" s="4"/>
      <c r="JGI3752" s="4"/>
      <c r="JGJ3752" s="4"/>
      <c r="JGK3752" s="4"/>
      <c r="JGL3752" s="4"/>
      <c r="JGM3752" s="4"/>
      <c r="JGN3752" s="4"/>
      <c r="JGO3752" s="4"/>
      <c r="JGP3752" s="4"/>
      <c r="JGQ3752" s="4"/>
      <c r="JGR3752" s="4"/>
      <c r="JGS3752" s="4"/>
      <c r="JGT3752" s="4"/>
      <c r="JGU3752" s="4"/>
      <c r="JGV3752" s="4"/>
      <c r="JGW3752" s="4"/>
      <c r="JGX3752" s="4"/>
      <c r="JGY3752" s="4"/>
      <c r="JGZ3752" s="4"/>
      <c r="JHA3752" s="4"/>
      <c r="JHB3752" s="4"/>
      <c r="JHC3752" s="4"/>
      <c r="JHD3752" s="4"/>
      <c r="JHE3752" s="4"/>
      <c r="JHF3752" s="4"/>
      <c r="JHG3752" s="4"/>
      <c r="JHH3752" s="4"/>
      <c r="JHI3752" s="4"/>
      <c r="JHJ3752" s="4"/>
      <c r="JHK3752" s="4"/>
      <c r="JHL3752" s="4"/>
      <c r="JHM3752" s="4"/>
      <c r="JHN3752" s="4"/>
      <c r="JHO3752" s="4"/>
      <c r="JHP3752" s="4"/>
      <c r="JHQ3752" s="4"/>
      <c r="JHR3752" s="4"/>
      <c r="JHS3752" s="4"/>
      <c r="JHT3752" s="4"/>
      <c r="JHU3752" s="4"/>
      <c r="JHV3752" s="4"/>
      <c r="JHW3752" s="4"/>
      <c r="JHX3752" s="4"/>
      <c r="JHY3752" s="4"/>
      <c r="JHZ3752" s="4"/>
      <c r="JIA3752" s="4"/>
      <c r="JIB3752" s="4"/>
      <c r="JIC3752" s="4"/>
      <c r="JID3752" s="4"/>
      <c r="JIE3752" s="4"/>
      <c r="JIF3752" s="4"/>
      <c r="JIG3752" s="4"/>
      <c r="JIH3752" s="4"/>
      <c r="JII3752" s="4"/>
      <c r="JIJ3752" s="4"/>
      <c r="JIK3752" s="4"/>
      <c r="JIL3752" s="4"/>
      <c r="JIM3752" s="4"/>
      <c r="JIN3752" s="4"/>
      <c r="JIO3752" s="4"/>
      <c r="JIP3752" s="4"/>
      <c r="JIQ3752" s="4"/>
      <c r="JIR3752" s="4"/>
      <c r="JIS3752" s="4"/>
      <c r="JIT3752" s="4"/>
      <c r="JIU3752" s="4"/>
      <c r="JIV3752" s="4"/>
      <c r="JIW3752" s="4"/>
      <c r="JIX3752" s="4"/>
      <c r="JIY3752" s="4"/>
      <c r="JIZ3752" s="4"/>
      <c r="JJA3752" s="4"/>
      <c r="JJB3752" s="4"/>
      <c r="JJC3752" s="4"/>
      <c r="JJD3752" s="4"/>
      <c r="JJE3752" s="4"/>
      <c r="JJF3752" s="4"/>
      <c r="JJG3752" s="4"/>
      <c r="JJH3752" s="4"/>
      <c r="JJI3752" s="4"/>
      <c r="JJJ3752" s="4"/>
      <c r="JJK3752" s="4"/>
      <c r="JJL3752" s="4"/>
      <c r="JJM3752" s="4"/>
      <c r="JJN3752" s="4"/>
      <c r="JJO3752" s="4"/>
      <c r="JJP3752" s="4"/>
      <c r="JJQ3752" s="4"/>
      <c r="JJR3752" s="4"/>
      <c r="JJS3752" s="4"/>
      <c r="JJT3752" s="4"/>
      <c r="JJU3752" s="4"/>
      <c r="JJV3752" s="4"/>
      <c r="JJW3752" s="4"/>
      <c r="JJX3752" s="4"/>
      <c r="JJY3752" s="4"/>
      <c r="JJZ3752" s="4"/>
      <c r="JKA3752" s="4"/>
      <c r="JKB3752" s="4"/>
      <c r="JKC3752" s="4"/>
      <c r="JKD3752" s="4"/>
      <c r="JKE3752" s="4"/>
      <c r="JKF3752" s="4"/>
      <c r="JKG3752" s="4"/>
      <c r="JKH3752" s="4"/>
      <c r="JKI3752" s="4"/>
      <c r="JKJ3752" s="4"/>
      <c r="JKK3752" s="4"/>
      <c r="JKL3752" s="4"/>
      <c r="JKM3752" s="4"/>
      <c r="JKN3752" s="4"/>
      <c r="JKO3752" s="4"/>
      <c r="JKP3752" s="4"/>
      <c r="JKQ3752" s="4"/>
      <c r="JKR3752" s="4"/>
      <c r="JKS3752" s="4"/>
      <c r="JKT3752" s="4"/>
      <c r="JKU3752" s="4"/>
      <c r="JKV3752" s="4"/>
      <c r="JKW3752" s="4"/>
      <c r="JKX3752" s="4"/>
      <c r="JKY3752" s="4"/>
      <c r="JKZ3752" s="4"/>
      <c r="JLA3752" s="4"/>
      <c r="JLB3752" s="4"/>
      <c r="JLC3752" s="4"/>
      <c r="JLD3752" s="4"/>
      <c r="JLE3752" s="4"/>
      <c r="JLF3752" s="4"/>
      <c r="JLG3752" s="4"/>
      <c r="JLH3752" s="4"/>
      <c r="JLI3752" s="4"/>
      <c r="JLJ3752" s="4"/>
      <c r="JLK3752" s="4"/>
      <c r="JLL3752" s="4"/>
      <c r="JLM3752" s="4"/>
      <c r="JLN3752" s="4"/>
      <c r="JLO3752" s="4"/>
      <c r="JLP3752" s="4"/>
      <c r="JLQ3752" s="4"/>
      <c r="JLR3752" s="4"/>
      <c r="JLS3752" s="4"/>
      <c r="JLT3752" s="4"/>
      <c r="JLU3752" s="4"/>
      <c r="JLV3752" s="4"/>
      <c r="JLW3752" s="4"/>
      <c r="JLX3752" s="4"/>
      <c r="JLY3752" s="4"/>
      <c r="JLZ3752" s="4"/>
      <c r="JMA3752" s="4"/>
      <c r="JMB3752" s="4"/>
      <c r="JMC3752" s="4"/>
      <c r="JMD3752" s="4"/>
      <c r="JME3752" s="4"/>
      <c r="JMF3752" s="4"/>
      <c r="JMG3752" s="4"/>
      <c r="JMH3752" s="4"/>
      <c r="JMI3752" s="4"/>
      <c r="JMJ3752" s="4"/>
      <c r="JMK3752" s="4"/>
      <c r="JML3752" s="4"/>
      <c r="JMM3752" s="4"/>
      <c r="JMN3752" s="4"/>
      <c r="JMO3752" s="4"/>
      <c r="JMP3752" s="4"/>
      <c r="JMQ3752" s="4"/>
      <c r="JMR3752" s="4"/>
      <c r="JMS3752" s="4"/>
      <c r="JMT3752" s="4"/>
      <c r="JMU3752" s="4"/>
      <c r="JMV3752" s="4"/>
      <c r="JMW3752" s="4"/>
      <c r="JMX3752" s="4"/>
      <c r="JMY3752" s="4"/>
      <c r="JMZ3752" s="4"/>
      <c r="JNA3752" s="4"/>
      <c r="JNB3752" s="4"/>
      <c r="JNC3752" s="4"/>
      <c r="JND3752" s="4"/>
      <c r="JNE3752" s="4"/>
      <c r="JNF3752" s="4"/>
      <c r="JNG3752" s="4"/>
      <c r="JNH3752" s="4"/>
      <c r="JNI3752" s="4"/>
      <c r="JNJ3752" s="4"/>
      <c r="JNK3752" s="4"/>
      <c r="JNL3752" s="4"/>
      <c r="JNM3752" s="4"/>
      <c r="JNN3752" s="4"/>
      <c r="JNO3752" s="4"/>
      <c r="JNP3752" s="4"/>
      <c r="JNQ3752" s="4"/>
      <c r="JNR3752" s="4"/>
      <c r="JNS3752" s="4"/>
      <c r="JNT3752" s="4"/>
      <c r="JNU3752" s="4"/>
      <c r="JNV3752" s="4"/>
      <c r="JNW3752" s="4"/>
      <c r="JNX3752" s="4"/>
      <c r="JNY3752" s="4"/>
      <c r="JNZ3752" s="4"/>
      <c r="JOA3752" s="4"/>
      <c r="JOB3752" s="4"/>
      <c r="JOC3752" s="4"/>
      <c r="JOD3752" s="4"/>
      <c r="JOE3752" s="4"/>
      <c r="JOF3752" s="4"/>
      <c r="JOG3752" s="4"/>
      <c r="JOH3752" s="4"/>
      <c r="JOI3752" s="4"/>
      <c r="JOJ3752" s="4"/>
      <c r="JOK3752" s="4"/>
      <c r="JOL3752" s="4"/>
      <c r="JOM3752" s="4"/>
      <c r="JON3752" s="4"/>
      <c r="JOO3752" s="4"/>
      <c r="JOP3752" s="4"/>
      <c r="JOQ3752" s="4"/>
      <c r="JOR3752" s="4"/>
      <c r="JOS3752" s="4"/>
      <c r="JOT3752" s="4"/>
      <c r="JOU3752" s="4"/>
      <c r="JOV3752" s="4"/>
      <c r="JOW3752" s="4"/>
      <c r="JOX3752" s="4"/>
      <c r="JOY3752" s="4"/>
      <c r="JOZ3752" s="4"/>
      <c r="JPA3752" s="4"/>
      <c r="JPB3752" s="4"/>
      <c r="JPC3752" s="4"/>
      <c r="JPD3752" s="4"/>
      <c r="JPE3752" s="4"/>
      <c r="JPF3752" s="4"/>
      <c r="JPG3752" s="4"/>
      <c r="JPH3752" s="4"/>
      <c r="JPI3752" s="4"/>
      <c r="JPJ3752" s="4"/>
      <c r="JPK3752" s="4"/>
      <c r="JPL3752" s="4"/>
      <c r="JPM3752" s="4"/>
      <c r="JPN3752" s="4"/>
      <c r="JPO3752" s="4"/>
      <c r="JPP3752" s="4"/>
      <c r="JPQ3752" s="4"/>
      <c r="JPR3752" s="4"/>
      <c r="JPS3752" s="4"/>
      <c r="JPT3752" s="4"/>
      <c r="JPU3752" s="4"/>
      <c r="JPV3752" s="4"/>
      <c r="JPW3752" s="4"/>
      <c r="JPX3752" s="4"/>
      <c r="JPY3752" s="4"/>
      <c r="JPZ3752" s="4"/>
      <c r="JQA3752" s="4"/>
      <c r="JQB3752" s="4"/>
      <c r="JQC3752" s="4"/>
      <c r="JQD3752" s="4"/>
      <c r="JQE3752" s="4"/>
      <c r="JQF3752" s="4"/>
      <c r="JQG3752" s="4"/>
      <c r="JQH3752" s="4"/>
      <c r="JQI3752" s="4"/>
      <c r="JQJ3752" s="4"/>
      <c r="JQK3752" s="4"/>
      <c r="JQL3752" s="4"/>
      <c r="JQM3752" s="4"/>
      <c r="JQN3752" s="4"/>
      <c r="JQO3752" s="4"/>
      <c r="JQP3752" s="4"/>
      <c r="JQQ3752" s="4"/>
      <c r="JQR3752" s="4"/>
      <c r="JQS3752" s="4"/>
      <c r="JQT3752" s="4"/>
      <c r="JQU3752" s="4"/>
      <c r="JQV3752" s="4"/>
      <c r="JQW3752" s="4"/>
      <c r="JQX3752" s="4"/>
      <c r="JQY3752" s="4"/>
      <c r="JQZ3752" s="4"/>
      <c r="JRA3752" s="4"/>
      <c r="JRB3752" s="4"/>
      <c r="JRC3752" s="4"/>
      <c r="JRD3752" s="4"/>
      <c r="JRE3752" s="4"/>
      <c r="JRF3752" s="4"/>
      <c r="JRG3752" s="4"/>
      <c r="JRH3752" s="4"/>
      <c r="JRI3752" s="4"/>
      <c r="JRJ3752" s="4"/>
      <c r="JRK3752" s="4"/>
      <c r="JRL3752" s="4"/>
      <c r="JRM3752" s="4"/>
      <c r="JRN3752" s="4"/>
      <c r="JRO3752" s="4"/>
      <c r="JRP3752" s="4"/>
      <c r="JRQ3752" s="4"/>
      <c r="JRR3752" s="4"/>
      <c r="JRS3752" s="4"/>
      <c r="JRT3752" s="4"/>
      <c r="JRU3752" s="4"/>
      <c r="JRV3752" s="4"/>
      <c r="JRW3752" s="4"/>
      <c r="JRX3752" s="4"/>
      <c r="JRY3752" s="4"/>
      <c r="JRZ3752" s="4"/>
      <c r="JSA3752" s="4"/>
      <c r="JSB3752" s="4"/>
      <c r="JSC3752" s="4"/>
      <c r="JSD3752" s="4"/>
      <c r="JSE3752" s="4"/>
      <c r="JSF3752" s="4"/>
      <c r="JSG3752" s="4"/>
      <c r="JSH3752" s="4"/>
      <c r="JSI3752" s="4"/>
      <c r="JSJ3752" s="4"/>
      <c r="JSK3752" s="4"/>
      <c r="JSL3752" s="4"/>
      <c r="JSM3752" s="4"/>
      <c r="JSN3752" s="4"/>
      <c r="JSO3752" s="4"/>
      <c r="JSP3752" s="4"/>
      <c r="JSQ3752" s="4"/>
      <c r="JSR3752" s="4"/>
      <c r="JSS3752" s="4"/>
      <c r="JST3752" s="4"/>
      <c r="JSU3752" s="4"/>
      <c r="JSV3752" s="4"/>
      <c r="JSW3752" s="4"/>
      <c r="JSX3752" s="4"/>
      <c r="JSY3752" s="4"/>
      <c r="JSZ3752" s="4"/>
      <c r="JTA3752" s="4"/>
      <c r="JTB3752" s="4"/>
      <c r="JTC3752" s="4"/>
      <c r="JTD3752" s="4"/>
      <c r="JTE3752" s="4"/>
      <c r="JTF3752" s="4"/>
      <c r="JTG3752" s="4"/>
      <c r="JTH3752" s="4"/>
      <c r="JTI3752" s="4"/>
      <c r="JTJ3752" s="4"/>
      <c r="JTK3752" s="4"/>
      <c r="JTL3752" s="4"/>
      <c r="JTM3752" s="4"/>
      <c r="JTN3752" s="4"/>
      <c r="JTO3752" s="4"/>
      <c r="JTP3752" s="4"/>
      <c r="JTQ3752" s="4"/>
      <c r="JTR3752" s="4"/>
      <c r="JTS3752" s="4"/>
      <c r="JTT3752" s="4"/>
      <c r="JTU3752" s="4"/>
      <c r="JTV3752" s="4"/>
      <c r="JTW3752" s="4"/>
      <c r="JTX3752" s="4"/>
      <c r="JTY3752" s="4"/>
      <c r="JTZ3752" s="4"/>
      <c r="JUA3752" s="4"/>
      <c r="JUB3752" s="4"/>
      <c r="JUC3752" s="4"/>
      <c r="JUD3752" s="4"/>
      <c r="JUE3752" s="4"/>
      <c r="JUF3752" s="4"/>
      <c r="JUG3752" s="4"/>
      <c r="JUH3752" s="4"/>
      <c r="JUI3752" s="4"/>
      <c r="JUJ3752" s="4"/>
      <c r="JUK3752" s="4"/>
      <c r="JUL3752" s="4"/>
      <c r="JUM3752" s="4"/>
      <c r="JUN3752" s="4"/>
      <c r="JUO3752" s="4"/>
      <c r="JUP3752" s="4"/>
      <c r="JUQ3752" s="4"/>
      <c r="JUR3752" s="4"/>
      <c r="JUS3752" s="4"/>
      <c r="JUT3752" s="4"/>
      <c r="JUU3752" s="4"/>
      <c r="JUV3752" s="4"/>
      <c r="JUW3752" s="4"/>
      <c r="JUX3752" s="4"/>
      <c r="JUY3752" s="4"/>
      <c r="JUZ3752" s="4"/>
      <c r="JVA3752" s="4"/>
      <c r="JVB3752" s="4"/>
      <c r="JVC3752" s="4"/>
      <c r="JVD3752" s="4"/>
      <c r="JVE3752" s="4"/>
      <c r="JVF3752" s="4"/>
      <c r="JVG3752" s="4"/>
      <c r="JVH3752" s="4"/>
      <c r="JVI3752" s="4"/>
      <c r="JVJ3752" s="4"/>
      <c r="JVK3752" s="4"/>
      <c r="JVL3752" s="4"/>
      <c r="JVM3752" s="4"/>
      <c r="JVN3752" s="4"/>
      <c r="JVO3752" s="4"/>
      <c r="JVP3752" s="4"/>
      <c r="JVQ3752" s="4"/>
      <c r="JVR3752" s="4"/>
      <c r="JVS3752" s="4"/>
      <c r="JVT3752" s="4"/>
      <c r="JVU3752" s="4"/>
      <c r="JVV3752" s="4"/>
      <c r="JVW3752" s="4"/>
      <c r="JVX3752" s="4"/>
      <c r="JVY3752" s="4"/>
      <c r="JVZ3752" s="4"/>
      <c r="JWA3752" s="4"/>
      <c r="JWB3752" s="4"/>
      <c r="JWC3752" s="4"/>
      <c r="JWD3752" s="4"/>
      <c r="JWE3752" s="4"/>
      <c r="JWF3752" s="4"/>
      <c r="JWG3752" s="4"/>
      <c r="JWH3752" s="4"/>
      <c r="JWI3752" s="4"/>
      <c r="JWJ3752" s="4"/>
      <c r="JWK3752" s="4"/>
      <c r="JWL3752" s="4"/>
      <c r="JWM3752" s="4"/>
      <c r="JWN3752" s="4"/>
      <c r="JWO3752" s="4"/>
      <c r="JWP3752" s="4"/>
      <c r="JWQ3752" s="4"/>
      <c r="JWR3752" s="4"/>
      <c r="JWS3752" s="4"/>
      <c r="JWT3752" s="4"/>
      <c r="JWU3752" s="4"/>
      <c r="JWV3752" s="4"/>
      <c r="JWW3752" s="4"/>
      <c r="JWX3752" s="4"/>
      <c r="JWY3752" s="4"/>
      <c r="JWZ3752" s="4"/>
      <c r="JXA3752" s="4"/>
      <c r="JXB3752" s="4"/>
      <c r="JXC3752" s="4"/>
      <c r="JXD3752" s="4"/>
      <c r="JXE3752" s="4"/>
      <c r="JXF3752" s="4"/>
      <c r="JXG3752" s="4"/>
      <c r="JXH3752" s="4"/>
      <c r="JXI3752" s="4"/>
      <c r="JXJ3752" s="4"/>
      <c r="JXK3752" s="4"/>
      <c r="JXL3752" s="4"/>
      <c r="JXM3752" s="4"/>
      <c r="JXN3752" s="4"/>
      <c r="JXO3752" s="4"/>
      <c r="JXP3752" s="4"/>
      <c r="JXQ3752" s="4"/>
      <c r="JXR3752" s="4"/>
      <c r="JXS3752" s="4"/>
      <c r="JXT3752" s="4"/>
      <c r="JXU3752" s="4"/>
      <c r="JXV3752" s="4"/>
      <c r="JXW3752" s="4"/>
      <c r="JXX3752" s="4"/>
      <c r="JXY3752" s="4"/>
      <c r="JXZ3752" s="4"/>
      <c r="JYA3752" s="4"/>
      <c r="JYB3752" s="4"/>
      <c r="JYC3752" s="4"/>
      <c r="JYD3752" s="4"/>
      <c r="JYE3752" s="4"/>
      <c r="JYF3752" s="4"/>
      <c r="JYG3752" s="4"/>
      <c r="JYH3752" s="4"/>
      <c r="JYI3752" s="4"/>
      <c r="JYJ3752" s="4"/>
      <c r="JYK3752" s="4"/>
      <c r="JYL3752" s="4"/>
      <c r="JYM3752" s="4"/>
      <c r="JYN3752" s="4"/>
      <c r="JYO3752" s="4"/>
      <c r="JYP3752" s="4"/>
      <c r="JYQ3752" s="4"/>
      <c r="JYR3752" s="4"/>
      <c r="JYS3752" s="4"/>
      <c r="JYT3752" s="4"/>
      <c r="JYU3752" s="4"/>
      <c r="JYV3752" s="4"/>
      <c r="JYW3752" s="4"/>
      <c r="JYX3752" s="4"/>
      <c r="JYY3752" s="4"/>
      <c r="JYZ3752" s="4"/>
      <c r="JZA3752" s="4"/>
      <c r="JZB3752" s="4"/>
      <c r="JZC3752" s="4"/>
      <c r="JZD3752" s="4"/>
      <c r="JZE3752" s="4"/>
      <c r="JZF3752" s="4"/>
      <c r="JZG3752" s="4"/>
      <c r="JZH3752" s="4"/>
      <c r="JZI3752" s="4"/>
      <c r="JZJ3752" s="4"/>
      <c r="JZK3752" s="4"/>
      <c r="JZL3752" s="4"/>
      <c r="JZM3752" s="4"/>
      <c r="JZN3752" s="4"/>
      <c r="JZO3752" s="4"/>
      <c r="JZP3752" s="4"/>
      <c r="JZQ3752" s="4"/>
      <c r="JZR3752" s="4"/>
      <c r="JZS3752" s="4"/>
      <c r="JZT3752" s="4"/>
      <c r="JZU3752" s="4"/>
      <c r="JZV3752" s="4"/>
      <c r="JZW3752" s="4"/>
      <c r="JZX3752" s="4"/>
      <c r="JZY3752" s="4"/>
      <c r="JZZ3752" s="4"/>
      <c r="KAA3752" s="4"/>
      <c r="KAB3752" s="4"/>
      <c r="KAC3752" s="4"/>
      <c r="KAD3752" s="4"/>
      <c r="KAE3752" s="4"/>
      <c r="KAF3752" s="4"/>
      <c r="KAG3752" s="4"/>
      <c r="KAH3752" s="4"/>
      <c r="KAI3752" s="4"/>
      <c r="KAJ3752" s="4"/>
      <c r="KAK3752" s="4"/>
      <c r="KAL3752" s="4"/>
      <c r="KAM3752" s="4"/>
      <c r="KAN3752" s="4"/>
      <c r="KAO3752" s="4"/>
      <c r="KAP3752" s="4"/>
      <c r="KAQ3752" s="4"/>
      <c r="KAR3752" s="4"/>
      <c r="KAS3752" s="4"/>
      <c r="KAT3752" s="4"/>
      <c r="KAU3752" s="4"/>
      <c r="KAV3752" s="4"/>
      <c r="KAW3752" s="4"/>
      <c r="KAX3752" s="4"/>
      <c r="KAY3752" s="4"/>
      <c r="KAZ3752" s="4"/>
      <c r="KBA3752" s="4"/>
      <c r="KBB3752" s="4"/>
      <c r="KBC3752" s="4"/>
      <c r="KBD3752" s="4"/>
      <c r="KBE3752" s="4"/>
      <c r="KBF3752" s="4"/>
      <c r="KBG3752" s="4"/>
      <c r="KBH3752" s="4"/>
      <c r="KBI3752" s="4"/>
      <c r="KBJ3752" s="4"/>
      <c r="KBK3752" s="4"/>
      <c r="KBL3752" s="4"/>
      <c r="KBM3752" s="4"/>
      <c r="KBN3752" s="4"/>
      <c r="KBO3752" s="4"/>
      <c r="KBP3752" s="4"/>
      <c r="KBQ3752" s="4"/>
      <c r="KBR3752" s="4"/>
      <c r="KBS3752" s="4"/>
      <c r="KBT3752" s="4"/>
      <c r="KBU3752" s="4"/>
      <c r="KBV3752" s="4"/>
      <c r="KBW3752" s="4"/>
      <c r="KBX3752" s="4"/>
      <c r="KBY3752" s="4"/>
      <c r="KBZ3752" s="4"/>
      <c r="KCA3752" s="4"/>
      <c r="KCB3752" s="4"/>
      <c r="KCC3752" s="4"/>
      <c r="KCD3752" s="4"/>
      <c r="KCE3752" s="4"/>
      <c r="KCF3752" s="4"/>
      <c r="KCG3752" s="4"/>
      <c r="KCH3752" s="4"/>
      <c r="KCI3752" s="4"/>
      <c r="KCJ3752" s="4"/>
      <c r="KCK3752" s="4"/>
      <c r="KCL3752" s="4"/>
      <c r="KCM3752" s="4"/>
      <c r="KCN3752" s="4"/>
      <c r="KCO3752" s="4"/>
      <c r="KCP3752" s="4"/>
      <c r="KCQ3752" s="4"/>
      <c r="KCR3752" s="4"/>
      <c r="KCS3752" s="4"/>
      <c r="KCT3752" s="4"/>
      <c r="KCU3752" s="4"/>
      <c r="KCV3752" s="4"/>
      <c r="KCW3752" s="4"/>
      <c r="KCX3752" s="4"/>
      <c r="KCY3752" s="4"/>
      <c r="KCZ3752" s="4"/>
      <c r="KDA3752" s="4"/>
      <c r="KDB3752" s="4"/>
      <c r="KDC3752" s="4"/>
      <c r="KDD3752" s="4"/>
      <c r="KDE3752" s="4"/>
      <c r="KDF3752" s="4"/>
      <c r="KDG3752" s="4"/>
      <c r="KDH3752" s="4"/>
      <c r="KDI3752" s="4"/>
      <c r="KDJ3752" s="4"/>
      <c r="KDK3752" s="4"/>
      <c r="KDL3752" s="4"/>
      <c r="KDM3752" s="4"/>
      <c r="KDN3752" s="4"/>
      <c r="KDO3752" s="4"/>
      <c r="KDP3752" s="4"/>
      <c r="KDQ3752" s="4"/>
      <c r="KDR3752" s="4"/>
      <c r="KDS3752" s="4"/>
      <c r="KDT3752" s="4"/>
      <c r="KDU3752" s="4"/>
      <c r="KDV3752" s="4"/>
      <c r="KDW3752" s="4"/>
      <c r="KDX3752" s="4"/>
      <c r="KDY3752" s="4"/>
      <c r="KDZ3752" s="4"/>
      <c r="KEA3752" s="4"/>
      <c r="KEB3752" s="4"/>
      <c r="KEC3752" s="4"/>
      <c r="KED3752" s="4"/>
      <c r="KEE3752" s="4"/>
      <c r="KEF3752" s="4"/>
      <c r="KEG3752" s="4"/>
      <c r="KEH3752" s="4"/>
      <c r="KEI3752" s="4"/>
      <c r="KEJ3752" s="4"/>
      <c r="KEK3752" s="4"/>
      <c r="KEL3752" s="4"/>
      <c r="KEM3752" s="4"/>
      <c r="KEN3752" s="4"/>
      <c r="KEO3752" s="4"/>
      <c r="KEP3752" s="4"/>
      <c r="KEQ3752" s="4"/>
      <c r="KER3752" s="4"/>
      <c r="KES3752" s="4"/>
      <c r="KET3752" s="4"/>
      <c r="KEU3752" s="4"/>
      <c r="KEV3752" s="4"/>
      <c r="KEW3752" s="4"/>
      <c r="KEX3752" s="4"/>
      <c r="KEY3752" s="4"/>
      <c r="KEZ3752" s="4"/>
      <c r="KFA3752" s="4"/>
      <c r="KFB3752" s="4"/>
      <c r="KFC3752" s="4"/>
      <c r="KFD3752" s="4"/>
      <c r="KFE3752" s="4"/>
      <c r="KFF3752" s="4"/>
      <c r="KFG3752" s="4"/>
      <c r="KFH3752" s="4"/>
      <c r="KFI3752" s="4"/>
      <c r="KFJ3752" s="4"/>
      <c r="KFK3752" s="4"/>
      <c r="KFL3752" s="4"/>
      <c r="KFM3752" s="4"/>
      <c r="KFN3752" s="4"/>
      <c r="KFO3752" s="4"/>
      <c r="KFP3752" s="4"/>
      <c r="KFQ3752" s="4"/>
      <c r="KFR3752" s="4"/>
      <c r="KFS3752" s="4"/>
      <c r="KFT3752" s="4"/>
      <c r="KFU3752" s="4"/>
      <c r="KFV3752" s="4"/>
      <c r="KFW3752" s="4"/>
      <c r="KFX3752" s="4"/>
      <c r="KFY3752" s="4"/>
      <c r="KFZ3752" s="4"/>
      <c r="KGA3752" s="4"/>
      <c r="KGB3752" s="4"/>
      <c r="KGC3752" s="4"/>
      <c r="KGD3752" s="4"/>
      <c r="KGE3752" s="4"/>
      <c r="KGF3752" s="4"/>
      <c r="KGG3752" s="4"/>
      <c r="KGH3752" s="4"/>
      <c r="KGI3752" s="4"/>
      <c r="KGJ3752" s="4"/>
      <c r="KGK3752" s="4"/>
      <c r="KGL3752" s="4"/>
      <c r="KGM3752" s="4"/>
      <c r="KGN3752" s="4"/>
      <c r="KGO3752" s="4"/>
      <c r="KGP3752" s="4"/>
      <c r="KGQ3752" s="4"/>
      <c r="KGR3752" s="4"/>
      <c r="KGS3752" s="4"/>
      <c r="KGT3752" s="4"/>
      <c r="KGU3752" s="4"/>
      <c r="KGV3752" s="4"/>
      <c r="KGW3752" s="4"/>
      <c r="KGX3752" s="4"/>
      <c r="KGY3752" s="4"/>
      <c r="KGZ3752" s="4"/>
      <c r="KHA3752" s="4"/>
      <c r="KHB3752" s="4"/>
      <c r="KHC3752" s="4"/>
      <c r="KHD3752" s="4"/>
      <c r="KHE3752" s="4"/>
      <c r="KHF3752" s="4"/>
      <c r="KHG3752" s="4"/>
      <c r="KHH3752" s="4"/>
      <c r="KHI3752" s="4"/>
      <c r="KHJ3752" s="4"/>
      <c r="KHK3752" s="4"/>
      <c r="KHL3752" s="4"/>
      <c r="KHM3752" s="4"/>
      <c r="KHN3752" s="4"/>
      <c r="KHO3752" s="4"/>
      <c r="KHP3752" s="4"/>
      <c r="KHQ3752" s="4"/>
      <c r="KHR3752" s="4"/>
      <c r="KHS3752" s="4"/>
      <c r="KHT3752" s="4"/>
      <c r="KHU3752" s="4"/>
      <c r="KHV3752" s="4"/>
      <c r="KHW3752" s="4"/>
      <c r="KHX3752" s="4"/>
      <c r="KHY3752" s="4"/>
      <c r="KHZ3752" s="4"/>
      <c r="KIA3752" s="4"/>
      <c r="KIB3752" s="4"/>
      <c r="KIC3752" s="4"/>
      <c r="KID3752" s="4"/>
      <c r="KIE3752" s="4"/>
      <c r="KIF3752" s="4"/>
      <c r="KIG3752" s="4"/>
      <c r="KIH3752" s="4"/>
      <c r="KII3752" s="4"/>
      <c r="KIJ3752" s="4"/>
      <c r="KIK3752" s="4"/>
      <c r="KIL3752" s="4"/>
      <c r="KIM3752" s="4"/>
      <c r="KIN3752" s="4"/>
      <c r="KIO3752" s="4"/>
      <c r="KIP3752" s="4"/>
      <c r="KIQ3752" s="4"/>
      <c r="KIR3752" s="4"/>
      <c r="KIS3752" s="4"/>
      <c r="KIT3752" s="4"/>
      <c r="KIU3752" s="4"/>
      <c r="KIV3752" s="4"/>
      <c r="KIW3752" s="4"/>
      <c r="KIX3752" s="4"/>
      <c r="KIY3752" s="4"/>
      <c r="KIZ3752" s="4"/>
      <c r="KJA3752" s="4"/>
      <c r="KJB3752" s="4"/>
      <c r="KJC3752" s="4"/>
      <c r="KJD3752" s="4"/>
      <c r="KJE3752" s="4"/>
      <c r="KJF3752" s="4"/>
      <c r="KJG3752" s="4"/>
      <c r="KJH3752" s="4"/>
      <c r="KJI3752" s="4"/>
      <c r="KJJ3752" s="4"/>
      <c r="KJK3752" s="4"/>
      <c r="KJL3752" s="4"/>
      <c r="KJM3752" s="4"/>
      <c r="KJN3752" s="4"/>
      <c r="KJO3752" s="4"/>
      <c r="KJP3752" s="4"/>
      <c r="KJQ3752" s="4"/>
      <c r="KJR3752" s="4"/>
      <c r="KJS3752" s="4"/>
      <c r="KJT3752" s="4"/>
      <c r="KJU3752" s="4"/>
      <c r="KJV3752" s="4"/>
      <c r="KJW3752" s="4"/>
      <c r="KJX3752" s="4"/>
      <c r="KJY3752" s="4"/>
      <c r="KJZ3752" s="4"/>
      <c r="KKA3752" s="4"/>
      <c r="KKB3752" s="4"/>
      <c r="KKC3752" s="4"/>
      <c r="KKD3752" s="4"/>
      <c r="KKE3752" s="4"/>
      <c r="KKF3752" s="4"/>
      <c r="KKG3752" s="4"/>
      <c r="KKH3752" s="4"/>
      <c r="KKI3752" s="4"/>
      <c r="KKJ3752" s="4"/>
      <c r="KKK3752" s="4"/>
      <c r="KKL3752" s="4"/>
      <c r="KKM3752" s="4"/>
      <c r="KKN3752" s="4"/>
      <c r="KKO3752" s="4"/>
      <c r="KKP3752" s="4"/>
      <c r="KKQ3752" s="4"/>
      <c r="KKR3752" s="4"/>
      <c r="KKS3752" s="4"/>
      <c r="KKT3752" s="4"/>
      <c r="KKU3752" s="4"/>
      <c r="KKV3752" s="4"/>
      <c r="KKW3752" s="4"/>
      <c r="KKX3752" s="4"/>
      <c r="KKY3752" s="4"/>
      <c r="KKZ3752" s="4"/>
      <c r="KLA3752" s="4"/>
      <c r="KLB3752" s="4"/>
      <c r="KLC3752" s="4"/>
      <c r="KLD3752" s="4"/>
      <c r="KLE3752" s="4"/>
      <c r="KLF3752" s="4"/>
      <c r="KLG3752" s="4"/>
      <c r="KLH3752" s="4"/>
      <c r="KLI3752" s="4"/>
      <c r="KLJ3752" s="4"/>
      <c r="KLK3752" s="4"/>
      <c r="KLL3752" s="4"/>
      <c r="KLM3752" s="4"/>
      <c r="KLN3752" s="4"/>
      <c r="KLO3752" s="4"/>
      <c r="KLP3752" s="4"/>
      <c r="KLQ3752" s="4"/>
      <c r="KLR3752" s="4"/>
      <c r="KLS3752" s="4"/>
      <c r="KLT3752" s="4"/>
      <c r="KLU3752" s="4"/>
      <c r="KLV3752" s="4"/>
      <c r="KLW3752" s="4"/>
      <c r="KLX3752" s="4"/>
      <c r="KLY3752" s="4"/>
      <c r="KLZ3752" s="4"/>
      <c r="KMA3752" s="4"/>
      <c r="KMB3752" s="4"/>
      <c r="KMC3752" s="4"/>
      <c r="KMD3752" s="4"/>
      <c r="KME3752" s="4"/>
      <c r="KMF3752" s="4"/>
      <c r="KMG3752" s="4"/>
      <c r="KMH3752" s="4"/>
      <c r="KMI3752" s="4"/>
      <c r="KMJ3752" s="4"/>
      <c r="KMK3752" s="4"/>
      <c r="KML3752" s="4"/>
      <c r="KMM3752" s="4"/>
      <c r="KMN3752" s="4"/>
      <c r="KMO3752" s="4"/>
      <c r="KMP3752" s="4"/>
      <c r="KMQ3752" s="4"/>
      <c r="KMR3752" s="4"/>
      <c r="KMS3752" s="4"/>
      <c r="KMT3752" s="4"/>
      <c r="KMU3752" s="4"/>
      <c r="KMV3752" s="4"/>
      <c r="KMW3752" s="4"/>
      <c r="KMX3752" s="4"/>
      <c r="KMY3752" s="4"/>
      <c r="KMZ3752" s="4"/>
      <c r="KNA3752" s="4"/>
      <c r="KNB3752" s="4"/>
      <c r="KNC3752" s="4"/>
      <c r="KND3752" s="4"/>
      <c r="KNE3752" s="4"/>
      <c r="KNF3752" s="4"/>
      <c r="KNG3752" s="4"/>
      <c r="KNH3752" s="4"/>
      <c r="KNI3752" s="4"/>
      <c r="KNJ3752" s="4"/>
      <c r="KNK3752" s="4"/>
      <c r="KNL3752" s="4"/>
      <c r="KNM3752" s="4"/>
      <c r="KNN3752" s="4"/>
      <c r="KNO3752" s="4"/>
      <c r="KNP3752" s="4"/>
      <c r="KNQ3752" s="4"/>
      <c r="KNR3752" s="4"/>
      <c r="KNS3752" s="4"/>
      <c r="KNT3752" s="4"/>
      <c r="KNU3752" s="4"/>
      <c r="KNV3752" s="4"/>
      <c r="KNW3752" s="4"/>
      <c r="KNX3752" s="4"/>
      <c r="KNY3752" s="4"/>
      <c r="KNZ3752" s="4"/>
      <c r="KOA3752" s="4"/>
      <c r="KOB3752" s="4"/>
      <c r="KOC3752" s="4"/>
      <c r="KOD3752" s="4"/>
      <c r="KOE3752" s="4"/>
      <c r="KOF3752" s="4"/>
      <c r="KOG3752" s="4"/>
      <c r="KOH3752" s="4"/>
      <c r="KOI3752" s="4"/>
      <c r="KOJ3752" s="4"/>
      <c r="KOK3752" s="4"/>
      <c r="KOL3752" s="4"/>
      <c r="KOM3752" s="4"/>
      <c r="KON3752" s="4"/>
      <c r="KOO3752" s="4"/>
      <c r="KOP3752" s="4"/>
      <c r="KOQ3752" s="4"/>
      <c r="KOR3752" s="4"/>
      <c r="KOS3752" s="4"/>
      <c r="KOT3752" s="4"/>
      <c r="KOU3752" s="4"/>
      <c r="KOV3752" s="4"/>
      <c r="KOW3752" s="4"/>
      <c r="KOX3752" s="4"/>
      <c r="KOY3752" s="4"/>
      <c r="KOZ3752" s="4"/>
      <c r="KPA3752" s="4"/>
      <c r="KPB3752" s="4"/>
      <c r="KPC3752" s="4"/>
      <c r="KPD3752" s="4"/>
      <c r="KPE3752" s="4"/>
      <c r="KPF3752" s="4"/>
      <c r="KPG3752" s="4"/>
      <c r="KPH3752" s="4"/>
      <c r="KPI3752" s="4"/>
      <c r="KPJ3752" s="4"/>
      <c r="KPK3752" s="4"/>
      <c r="KPL3752" s="4"/>
      <c r="KPM3752" s="4"/>
      <c r="KPN3752" s="4"/>
      <c r="KPO3752" s="4"/>
      <c r="KPP3752" s="4"/>
      <c r="KPQ3752" s="4"/>
      <c r="KPR3752" s="4"/>
      <c r="KPS3752" s="4"/>
      <c r="KPT3752" s="4"/>
      <c r="KPU3752" s="4"/>
      <c r="KPV3752" s="4"/>
      <c r="KPW3752" s="4"/>
      <c r="KPX3752" s="4"/>
      <c r="KPY3752" s="4"/>
      <c r="KPZ3752" s="4"/>
      <c r="KQA3752" s="4"/>
      <c r="KQB3752" s="4"/>
      <c r="KQC3752" s="4"/>
      <c r="KQD3752" s="4"/>
      <c r="KQE3752" s="4"/>
      <c r="KQF3752" s="4"/>
      <c r="KQG3752" s="4"/>
      <c r="KQH3752" s="4"/>
      <c r="KQI3752" s="4"/>
      <c r="KQJ3752" s="4"/>
      <c r="KQK3752" s="4"/>
      <c r="KQL3752" s="4"/>
      <c r="KQM3752" s="4"/>
      <c r="KQN3752" s="4"/>
      <c r="KQO3752" s="4"/>
      <c r="KQP3752" s="4"/>
      <c r="KQQ3752" s="4"/>
      <c r="KQR3752" s="4"/>
      <c r="KQS3752" s="4"/>
      <c r="KQT3752" s="4"/>
      <c r="KQU3752" s="4"/>
      <c r="KQV3752" s="4"/>
      <c r="KQW3752" s="4"/>
      <c r="KQX3752" s="4"/>
      <c r="KQY3752" s="4"/>
      <c r="KQZ3752" s="4"/>
      <c r="KRA3752" s="4"/>
      <c r="KRB3752" s="4"/>
      <c r="KRC3752" s="4"/>
      <c r="KRD3752" s="4"/>
      <c r="KRE3752" s="4"/>
      <c r="KRF3752" s="4"/>
      <c r="KRG3752" s="4"/>
      <c r="KRH3752" s="4"/>
      <c r="KRI3752" s="4"/>
      <c r="KRJ3752" s="4"/>
      <c r="KRK3752" s="4"/>
      <c r="KRL3752" s="4"/>
      <c r="KRM3752" s="4"/>
      <c r="KRN3752" s="4"/>
      <c r="KRO3752" s="4"/>
      <c r="KRP3752" s="4"/>
      <c r="KRQ3752" s="4"/>
      <c r="KRR3752" s="4"/>
      <c r="KRS3752" s="4"/>
      <c r="KRT3752" s="4"/>
      <c r="KRU3752" s="4"/>
      <c r="KRV3752" s="4"/>
      <c r="KRW3752" s="4"/>
      <c r="KRX3752" s="4"/>
      <c r="KRY3752" s="4"/>
      <c r="KRZ3752" s="4"/>
      <c r="KSA3752" s="4"/>
      <c r="KSB3752" s="4"/>
      <c r="KSC3752" s="4"/>
      <c r="KSD3752" s="4"/>
      <c r="KSE3752" s="4"/>
      <c r="KSF3752" s="4"/>
      <c r="KSG3752" s="4"/>
      <c r="KSH3752" s="4"/>
      <c r="KSI3752" s="4"/>
      <c r="KSJ3752" s="4"/>
      <c r="KSK3752" s="4"/>
      <c r="KSL3752" s="4"/>
      <c r="KSM3752" s="4"/>
      <c r="KSN3752" s="4"/>
      <c r="KSO3752" s="4"/>
      <c r="KSP3752" s="4"/>
      <c r="KSQ3752" s="4"/>
      <c r="KSR3752" s="4"/>
      <c r="KSS3752" s="4"/>
      <c r="KST3752" s="4"/>
      <c r="KSU3752" s="4"/>
      <c r="KSV3752" s="4"/>
      <c r="KSW3752" s="4"/>
      <c r="KSX3752" s="4"/>
      <c r="KSY3752" s="4"/>
      <c r="KSZ3752" s="4"/>
      <c r="KTA3752" s="4"/>
      <c r="KTB3752" s="4"/>
      <c r="KTC3752" s="4"/>
      <c r="KTD3752" s="4"/>
      <c r="KTE3752" s="4"/>
      <c r="KTF3752" s="4"/>
      <c r="KTG3752" s="4"/>
      <c r="KTH3752" s="4"/>
      <c r="KTI3752" s="4"/>
      <c r="KTJ3752" s="4"/>
      <c r="KTK3752" s="4"/>
      <c r="KTL3752" s="4"/>
      <c r="KTM3752" s="4"/>
      <c r="KTN3752" s="4"/>
      <c r="KTO3752" s="4"/>
      <c r="KTP3752" s="4"/>
      <c r="KTQ3752" s="4"/>
      <c r="KTR3752" s="4"/>
      <c r="KTS3752" s="4"/>
      <c r="KTT3752" s="4"/>
      <c r="KTU3752" s="4"/>
      <c r="KTV3752" s="4"/>
      <c r="KTW3752" s="4"/>
      <c r="KTX3752" s="4"/>
      <c r="KTY3752" s="4"/>
      <c r="KTZ3752" s="4"/>
      <c r="KUA3752" s="4"/>
      <c r="KUB3752" s="4"/>
      <c r="KUC3752" s="4"/>
      <c r="KUD3752" s="4"/>
      <c r="KUE3752" s="4"/>
      <c r="KUF3752" s="4"/>
      <c r="KUG3752" s="4"/>
      <c r="KUH3752" s="4"/>
      <c r="KUI3752" s="4"/>
      <c r="KUJ3752" s="4"/>
      <c r="KUK3752" s="4"/>
      <c r="KUL3752" s="4"/>
      <c r="KUM3752" s="4"/>
      <c r="KUN3752" s="4"/>
      <c r="KUO3752" s="4"/>
      <c r="KUP3752" s="4"/>
      <c r="KUQ3752" s="4"/>
      <c r="KUR3752" s="4"/>
      <c r="KUS3752" s="4"/>
      <c r="KUT3752" s="4"/>
      <c r="KUU3752" s="4"/>
      <c r="KUV3752" s="4"/>
      <c r="KUW3752" s="4"/>
      <c r="KUX3752" s="4"/>
      <c r="KUY3752" s="4"/>
      <c r="KUZ3752" s="4"/>
      <c r="KVA3752" s="4"/>
      <c r="KVB3752" s="4"/>
      <c r="KVC3752" s="4"/>
      <c r="KVD3752" s="4"/>
      <c r="KVE3752" s="4"/>
      <c r="KVF3752" s="4"/>
      <c r="KVG3752" s="4"/>
      <c r="KVH3752" s="4"/>
      <c r="KVI3752" s="4"/>
      <c r="KVJ3752" s="4"/>
      <c r="KVK3752" s="4"/>
      <c r="KVL3752" s="4"/>
      <c r="KVM3752" s="4"/>
      <c r="KVN3752" s="4"/>
      <c r="KVO3752" s="4"/>
      <c r="KVP3752" s="4"/>
      <c r="KVQ3752" s="4"/>
      <c r="KVR3752" s="4"/>
      <c r="KVS3752" s="4"/>
      <c r="KVT3752" s="4"/>
      <c r="KVU3752" s="4"/>
      <c r="KVV3752" s="4"/>
      <c r="KVW3752" s="4"/>
      <c r="KVX3752" s="4"/>
      <c r="KVY3752" s="4"/>
      <c r="KVZ3752" s="4"/>
      <c r="KWA3752" s="4"/>
      <c r="KWB3752" s="4"/>
      <c r="KWC3752" s="4"/>
      <c r="KWD3752" s="4"/>
      <c r="KWE3752" s="4"/>
      <c r="KWF3752" s="4"/>
      <c r="KWG3752" s="4"/>
      <c r="KWH3752" s="4"/>
      <c r="KWI3752" s="4"/>
      <c r="KWJ3752" s="4"/>
      <c r="KWK3752" s="4"/>
      <c r="KWL3752" s="4"/>
      <c r="KWM3752" s="4"/>
      <c r="KWN3752" s="4"/>
      <c r="KWO3752" s="4"/>
      <c r="KWP3752" s="4"/>
      <c r="KWQ3752" s="4"/>
      <c r="KWR3752" s="4"/>
      <c r="KWS3752" s="4"/>
      <c r="KWT3752" s="4"/>
      <c r="KWU3752" s="4"/>
      <c r="KWV3752" s="4"/>
      <c r="KWW3752" s="4"/>
      <c r="KWX3752" s="4"/>
      <c r="KWY3752" s="4"/>
      <c r="KWZ3752" s="4"/>
      <c r="KXA3752" s="4"/>
      <c r="KXB3752" s="4"/>
      <c r="KXC3752" s="4"/>
      <c r="KXD3752" s="4"/>
      <c r="KXE3752" s="4"/>
      <c r="KXF3752" s="4"/>
      <c r="KXG3752" s="4"/>
      <c r="KXH3752" s="4"/>
      <c r="KXI3752" s="4"/>
      <c r="KXJ3752" s="4"/>
      <c r="KXK3752" s="4"/>
      <c r="KXL3752" s="4"/>
      <c r="KXM3752" s="4"/>
      <c r="KXN3752" s="4"/>
      <c r="KXO3752" s="4"/>
      <c r="KXP3752" s="4"/>
      <c r="KXQ3752" s="4"/>
      <c r="KXR3752" s="4"/>
      <c r="KXS3752" s="4"/>
      <c r="KXT3752" s="4"/>
      <c r="KXU3752" s="4"/>
      <c r="KXV3752" s="4"/>
      <c r="KXW3752" s="4"/>
      <c r="KXX3752" s="4"/>
      <c r="KXY3752" s="4"/>
      <c r="KXZ3752" s="4"/>
      <c r="KYA3752" s="4"/>
      <c r="KYB3752" s="4"/>
      <c r="KYC3752" s="4"/>
      <c r="KYD3752" s="4"/>
      <c r="KYE3752" s="4"/>
      <c r="KYF3752" s="4"/>
      <c r="KYG3752" s="4"/>
      <c r="KYH3752" s="4"/>
      <c r="KYI3752" s="4"/>
      <c r="KYJ3752" s="4"/>
      <c r="KYK3752" s="4"/>
      <c r="KYL3752" s="4"/>
      <c r="KYM3752" s="4"/>
      <c r="KYN3752" s="4"/>
      <c r="KYO3752" s="4"/>
      <c r="KYP3752" s="4"/>
      <c r="KYQ3752" s="4"/>
      <c r="KYR3752" s="4"/>
      <c r="KYS3752" s="4"/>
      <c r="KYT3752" s="4"/>
      <c r="KYU3752" s="4"/>
      <c r="KYV3752" s="4"/>
      <c r="KYW3752" s="4"/>
      <c r="KYX3752" s="4"/>
      <c r="KYY3752" s="4"/>
      <c r="KYZ3752" s="4"/>
      <c r="KZA3752" s="4"/>
      <c r="KZB3752" s="4"/>
      <c r="KZC3752" s="4"/>
      <c r="KZD3752" s="4"/>
      <c r="KZE3752" s="4"/>
      <c r="KZF3752" s="4"/>
      <c r="KZG3752" s="4"/>
      <c r="KZH3752" s="4"/>
      <c r="KZI3752" s="4"/>
      <c r="KZJ3752" s="4"/>
      <c r="KZK3752" s="4"/>
      <c r="KZL3752" s="4"/>
      <c r="KZM3752" s="4"/>
      <c r="KZN3752" s="4"/>
      <c r="KZO3752" s="4"/>
      <c r="KZP3752" s="4"/>
      <c r="KZQ3752" s="4"/>
      <c r="KZR3752" s="4"/>
      <c r="KZS3752" s="4"/>
      <c r="KZT3752" s="4"/>
      <c r="KZU3752" s="4"/>
      <c r="KZV3752" s="4"/>
      <c r="KZW3752" s="4"/>
      <c r="KZX3752" s="4"/>
      <c r="KZY3752" s="4"/>
      <c r="KZZ3752" s="4"/>
      <c r="LAA3752" s="4"/>
      <c r="LAB3752" s="4"/>
      <c r="LAC3752" s="4"/>
      <c r="LAD3752" s="4"/>
      <c r="LAE3752" s="4"/>
      <c r="LAF3752" s="4"/>
      <c r="LAG3752" s="4"/>
      <c r="LAH3752" s="4"/>
      <c r="LAI3752" s="4"/>
      <c r="LAJ3752" s="4"/>
      <c r="LAK3752" s="4"/>
      <c r="LAL3752" s="4"/>
      <c r="LAM3752" s="4"/>
      <c r="LAN3752" s="4"/>
      <c r="LAO3752" s="4"/>
      <c r="LAP3752" s="4"/>
      <c r="LAQ3752" s="4"/>
      <c r="LAR3752" s="4"/>
      <c r="LAS3752" s="4"/>
      <c r="LAT3752" s="4"/>
      <c r="LAU3752" s="4"/>
      <c r="LAV3752" s="4"/>
      <c r="LAW3752" s="4"/>
      <c r="LAX3752" s="4"/>
      <c r="LAY3752" s="4"/>
      <c r="LAZ3752" s="4"/>
      <c r="LBA3752" s="4"/>
      <c r="LBB3752" s="4"/>
      <c r="LBC3752" s="4"/>
      <c r="LBD3752" s="4"/>
      <c r="LBE3752" s="4"/>
      <c r="LBF3752" s="4"/>
      <c r="LBG3752" s="4"/>
      <c r="LBH3752" s="4"/>
      <c r="LBI3752" s="4"/>
      <c r="LBJ3752" s="4"/>
      <c r="LBK3752" s="4"/>
      <c r="LBL3752" s="4"/>
      <c r="LBM3752" s="4"/>
      <c r="LBN3752" s="4"/>
      <c r="LBO3752" s="4"/>
      <c r="LBP3752" s="4"/>
      <c r="LBQ3752" s="4"/>
      <c r="LBR3752" s="4"/>
      <c r="LBS3752" s="4"/>
      <c r="LBT3752" s="4"/>
      <c r="LBU3752" s="4"/>
      <c r="LBV3752" s="4"/>
      <c r="LBW3752" s="4"/>
      <c r="LBX3752" s="4"/>
      <c r="LBY3752" s="4"/>
      <c r="LBZ3752" s="4"/>
      <c r="LCA3752" s="4"/>
      <c r="LCB3752" s="4"/>
      <c r="LCC3752" s="4"/>
      <c r="LCD3752" s="4"/>
      <c r="LCE3752" s="4"/>
      <c r="LCF3752" s="4"/>
      <c r="LCG3752" s="4"/>
      <c r="LCH3752" s="4"/>
      <c r="LCI3752" s="4"/>
      <c r="LCJ3752" s="4"/>
      <c r="LCK3752" s="4"/>
      <c r="LCL3752" s="4"/>
      <c r="LCM3752" s="4"/>
      <c r="LCN3752" s="4"/>
      <c r="LCO3752" s="4"/>
      <c r="LCP3752" s="4"/>
      <c r="LCQ3752" s="4"/>
      <c r="LCR3752" s="4"/>
      <c r="LCS3752" s="4"/>
      <c r="LCT3752" s="4"/>
      <c r="LCU3752" s="4"/>
      <c r="LCV3752" s="4"/>
      <c r="LCW3752" s="4"/>
      <c r="LCX3752" s="4"/>
      <c r="LCY3752" s="4"/>
      <c r="LCZ3752" s="4"/>
      <c r="LDA3752" s="4"/>
      <c r="LDB3752" s="4"/>
      <c r="LDC3752" s="4"/>
      <c r="LDD3752" s="4"/>
      <c r="LDE3752" s="4"/>
      <c r="LDF3752" s="4"/>
      <c r="LDG3752" s="4"/>
      <c r="LDH3752" s="4"/>
      <c r="LDI3752" s="4"/>
      <c r="LDJ3752" s="4"/>
      <c r="LDK3752" s="4"/>
      <c r="LDL3752" s="4"/>
      <c r="LDM3752" s="4"/>
      <c r="LDN3752" s="4"/>
      <c r="LDO3752" s="4"/>
      <c r="LDP3752" s="4"/>
      <c r="LDQ3752" s="4"/>
      <c r="LDR3752" s="4"/>
      <c r="LDS3752" s="4"/>
      <c r="LDT3752" s="4"/>
      <c r="LDU3752" s="4"/>
      <c r="LDV3752" s="4"/>
      <c r="LDW3752" s="4"/>
      <c r="LDX3752" s="4"/>
      <c r="LDY3752" s="4"/>
      <c r="LDZ3752" s="4"/>
      <c r="LEA3752" s="4"/>
      <c r="LEB3752" s="4"/>
      <c r="LEC3752" s="4"/>
      <c r="LED3752" s="4"/>
      <c r="LEE3752" s="4"/>
      <c r="LEF3752" s="4"/>
      <c r="LEG3752" s="4"/>
      <c r="LEH3752" s="4"/>
      <c r="LEI3752" s="4"/>
      <c r="LEJ3752" s="4"/>
      <c r="LEK3752" s="4"/>
      <c r="LEL3752" s="4"/>
      <c r="LEM3752" s="4"/>
      <c r="LEN3752" s="4"/>
      <c r="LEO3752" s="4"/>
      <c r="LEP3752" s="4"/>
      <c r="LEQ3752" s="4"/>
      <c r="LER3752" s="4"/>
      <c r="LES3752" s="4"/>
      <c r="LET3752" s="4"/>
      <c r="LEU3752" s="4"/>
      <c r="LEV3752" s="4"/>
      <c r="LEW3752" s="4"/>
      <c r="LEX3752" s="4"/>
      <c r="LEY3752" s="4"/>
      <c r="LEZ3752" s="4"/>
      <c r="LFA3752" s="4"/>
      <c r="LFB3752" s="4"/>
      <c r="LFC3752" s="4"/>
      <c r="LFD3752" s="4"/>
      <c r="LFE3752" s="4"/>
      <c r="LFF3752" s="4"/>
      <c r="LFG3752" s="4"/>
      <c r="LFH3752" s="4"/>
      <c r="LFI3752" s="4"/>
      <c r="LFJ3752" s="4"/>
      <c r="LFK3752" s="4"/>
      <c r="LFL3752" s="4"/>
      <c r="LFM3752" s="4"/>
      <c r="LFN3752" s="4"/>
      <c r="LFO3752" s="4"/>
      <c r="LFP3752" s="4"/>
      <c r="LFQ3752" s="4"/>
      <c r="LFR3752" s="4"/>
      <c r="LFS3752" s="4"/>
      <c r="LFT3752" s="4"/>
      <c r="LFU3752" s="4"/>
      <c r="LFV3752" s="4"/>
      <c r="LFW3752" s="4"/>
      <c r="LFX3752" s="4"/>
      <c r="LFY3752" s="4"/>
      <c r="LFZ3752" s="4"/>
      <c r="LGA3752" s="4"/>
      <c r="LGB3752" s="4"/>
      <c r="LGC3752" s="4"/>
      <c r="LGD3752" s="4"/>
      <c r="LGE3752" s="4"/>
      <c r="LGF3752" s="4"/>
      <c r="LGG3752" s="4"/>
      <c r="LGH3752" s="4"/>
      <c r="LGI3752" s="4"/>
      <c r="LGJ3752" s="4"/>
      <c r="LGK3752" s="4"/>
      <c r="LGL3752" s="4"/>
      <c r="LGM3752" s="4"/>
      <c r="LGN3752" s="4"/>
      <c r="LGO3752" s="4"/>
      <c r="LGP3752" s="4"/>
      <c r="LGQ3752" s="4"/>
      <c r="LGR3752" s="4"/>
      <c r="LGS3752" s="4"/>
      <c r="LGT3752" s="4"/>
      <c r="LGU3752" s="4"/>
      <c r="LGV3752" s="4"/>
      <c r="LGW3752" s="4"/>
      <c r="LGX3752" s="4"/>
      <c r="LGY3752" s="4"/>
      <c r="LGZ3752" s="4"/>
      <c r="LHA3752" s="4"/>
      <c r="LHB3752" s="4"/>
      <c r="LHC3752" s="4"/>
      <c r="LHD3752" s="4"/>
      <c r="LHE3752" s="4"/>
      <c r="LHF3752" s="4"/>
      <c r="LHG3752" s="4"/>
      <c r="LHH3752" s="4"/>
      <c r="LHI3752" s="4"/>
      <c r="LHJ3752" s="4"/>
      <c r="LHK3752" s="4"/>
      <c r="LHL3752" s="4"/>
      <c r="LHM3752" s="4"/>
      <c r="LHN3752" s="4"/>
      <c r="LHO3752" s="4"/>
      <c r="LHP3752" s="4"/>
      <c r="LHQ3752" s="4"/>
      <c r="LHR3752" s="4"/>
      <c r="LHS3752" s="4"/>
      <c r="LHT3752" s="4"/>
      <c r="LHU3752" s="4"/>
      <c r="LHV3752" s="4"/>
      <c r="LHW3752" s="4"/>
      <c r="LHX3752" s="4"/>
      <c r="LHY3752" s="4"/>
      <c r="LHZ3752" s="4"/>
      <c r="LIA3752" s="4"/>
      <c r="LIB3752" s="4"/>
      <c r="LIC3752" s="4"/>
      <c r="LID3752" s="4"/>
      <c r="LIE3752" s="4"/>
      <c r="LIF3752" s="4"/>
      <c r="LIG3752" s="4"/>
      <c r="LIH3752" s="4"/>
      <c r="LII3752" s="4"/>
      <c r="LIJ3752" s="4"/>
      <c r="LIK3752" s="4"/>
      <c r="LIL3752" s="4"/>
      <c r="LIM3752" s="4"/>
      <c r="LIN3752" s="4"/>
      <c r="LIO3752" s="4"/>
      <c r="LIP3752" s="4"/>
      <c r="LIQ3752" s="4"/>
      <c r="LIR3752" s="4"/>
      <c r="LIS3752" s="4"/>
      <c r="LIT3752" s="4"/>
      <c r="LIU3752" s="4"/>
      <c r="LIV3752" s="4"/>
      <c r="LIW3752" s="4"/>
      <c r="LIX3752" s="4"/>
      <c r="LIY3752" s="4"/>
      <c r="LIZ3752" s="4"/>
      <c r="LJA3752" s="4"/>
      <c r="LJB3752" s="4"/>
      <c r="LJC3752" s="4"/>
      <c r="LJD3752" s="4"/>
      <c r="LJE3752" s="4"/>
      <c r="LJF3752" s="4"/>
      <c r="LJG3752" s="4"/>
      <c r="LJH3752" s="4"/>
      <c r="LJI3752" s="4"/>
      <c r="LJJ3752" s="4"/>
      <c r="LJK3752" s="4"/>
      <c r="LJL3752" s="4"/>
      <c r="LJM3752" s="4"/>
      <c r="LJN3752" s="4"/>
      <c r="LJO3752" s="4"/>
      <c r="LJP3752" s="4"/>
      <c r="LJQ3752" s="4"/>
      <c r="LJR3752" s="4"/>
      <c r="LJS3752" s="4"/>
      <c r="LJT3752" s="4"/>
      <c r="LJU3752" s="4"/>
      <c r="LJV3752" s="4"/>
      <c r="LJW3752" s="4"/>
      <c r="LJX3752" s="4"/>
      <c r="LJY3752" s="4"/>
      <c r="LJZ3752" s="4"/>
      <c r="LKA3752" s="4"/>
      <c r="LKB3752" s="4"/>
      <c r="LKC3752" s="4"/>
      <c r="LKD3752" s="4"/>
      <c r="LKE3752" s="4"/>
      <c r="LKF3752" s="4"/>
      <c r="LKG3752" s="4"/>
      <c r="LKH3752" s="4"/>
      <c r="LKI3752" s="4"/>
      <c r="LKJ3752" s="4"/>
      <c r="LKK3752" s="4"/>
      <c r="LKL3752" s="4"/>
      <c r="LKM3752" s="4"/>
      <c r="LKN3752" s="4"/>
      <c r="LKO3752" s="4"/>
      <c r="LKP3752" s="4"/>
      <c r="LKQ3752" s="4"/>
      <c r="LKR3752" s="4"/>
      <c r="LKS3752" s="4"/>
      <c r="LKT3752" s="4"/>
      <c r="LKU3752" s="4"/>
      <c r="LKV3752" s="4"/>
      <c r="LKW3752" s="4"/>
      <c r="LKX3752" s="4"/>
      <c r="LKY3752" s="4"/>
      <c r="LKZ3752" s="4"/>
      <c r="LLA3752" s="4"/>
      <c r="LLB3752" s="4"/>
      <c r="LLC3752" s="4"/>
      <c r="LLD3752" s="4"/>
      <c r="LLE3752" s="4"/>
      <c r="LLF3752" s="4"/>
      <c r="LLG3752" s="4"/>
      <c r="LLH3752" s="4"/>
      <c r="LLI3752" s="4"/>
      <c r="LLJ3752" s="4"/>
      <c r="LLK3752" s="4"/>
      <c r="LLL3752" s="4"/>
      <c r="LLM3752" s="4"/>
      <c r="LLN3752" s="4"/>
      <c r="LLO3752" s="4"/>
      <c r="LLP3752" s="4"/>
      <c r="LLQ3752" s="4"/>
      <c r="LLR3752" s="4"/>
      <c r="LLS3752" s="4"/>
      <c r="LLT3752" s="4"/>
      <c r="LLU3752" s="4"/>
      <c r="LLV3752" s="4"/>
      <c r="LLW3752" s="4"/>
      <c r="LLX3752" s="4"/>
      <c r="LLY3752" s="4"/>
      <c r="LLZ3752" s="4"/>
      <c r="LMA3752" s="4"/>
      <c r="LMB3752" s="4"/>
      <c r="LMC3752" s="4"/>
      <c r="LMD3752" s="4"/>
      <c r="LME3752" s="4"/>
      <c r="LMF3752" s="4"/>
      <c r="LMG3752" s="4"/>
      <c r="LMH3752" s="4"/>
      <c r="LMI3752" s="4"/>
      <c r="LMJ3752" s="4"/>
      <c r="LMK3752" s="4"/>
      <c r="LML3752" s="4"/>
      <c r="LMM3752" s="4"/>
      <c r="LMN3752" s="4"/>
      <c r="LMO3752" s="4"/>
      <c r="LMP3752" s="4"/>
      <c r="LMQ3752" s="4"/>
      <c r="LMR3752" s="4"/>
      <c r="LMS3752" s="4"/>
      <c r="LMT3752" s="4"/>
      <c r="LMU3752" s="4"/>
      <c r="LMV3752" s="4"/>
      <c r="LMW3752" s="4"/>
      <c r="LMX3752" s="4"/>
      <c r="LMY3752" s="4"/>
      <c r="LMZ3752" s="4"/>
      <c r="LNA3752" s="4"/>
      <c r="LNB3752" s="4"/>
      <c r="LNC3752" s="4"/>
      <c r="LND3752" s="4"/>
      <c r="LNE3752" s="4"/>
      <c r="LNF3752" s="4"/>
      <c r="LNG3752" s="4"/>
      <c r="LNH3752" s="4"/>
      <c r="LNI3752" s="4"/>
      <c r="LNJ3752" s="4"/>
      <c r="LNK3752" s="4"/>
      <c r="LNL3752" s="4"/>
      <c r="LNM3752" s="4"/>
      <c r="LNN3752" s="4"/>
      <c r="LNO3752" s="4"/>
      <c r="LNP3752" s="4"/>
      <c r="LNQ3752" s="4"/>
      <c r="LNR3752" s="4"/>
      <c r="LNS3752" s="4"/>
      <c r="LNT3752" s="4"/>
      <c r="LNU3752" s="4"/>
      <c r="LNV3752" s="4"/>
      <c r="LNW3752" s="4"/>
      <c r="LNX3752" s="4"/>
      <c r="LNY3752" s="4"/>
      <c r="LNZ3752" s="4"/>
      <c r="LOA3752" s="4"/>
      <c r="LOB3752" s="4"/>
      <c r="LOC3752" s="4"/>
      <c r="LOD3752" s="4"/>
      <c r="LOE3752" s="4"/>
      <c r="LOF3752" s="4"/>
      <c r="LOG3752" s="4"/>
      <c r="LOH3752" s="4"/>
      <c r="LOI3752" s="4"/>
      <c r="LOJ3752" s="4"/>
      <c r="LOK3752" s="4"/>
      <c r="LOL3752" s="4"/>
      <c r="LOM3752" s="4"/>
      <c r="LON3752" s="4"/>
      <c r="LOO3752" s="4"/>
      <c r="LOP3752" s="4"/>
      <c r="LOQ3752" s="4"/>
      <c r="LOR3752" s="4"/>
      <c r="LOS3752" s="4"/>
      <c r="LOT3752" s="4"/>
      <c r="LOU3752" s="4"/>
      <c r="LOV3752" s="4"/>
      <c r="LOW3752" s="4"/>
      <c r="LOX3752" s="4"/>
      <c r="LOY3752" s="4"/>
      <c r="LOZ3752" s="4"/>
      <c r="LPA3752" s="4"/>
      <c r="LPB3752" s="4"/>
      <c r="LPC3752" s="4"/>
      <c r="LPD3752" s="4"/>
      <c r="LPE3752" s="4"/>
      <c r="LPF3752" s="4"/>
      <c r="LPG3752" s="4"/>
      <c r="LPH3752" s="4"/>
      <c r="LPI3752" s="4"/>
      <c r="LPJ3752" s="4"/>
      <c r="LPK3752" s="4"/>
      <c r="LPL3752" s="4"/>
      <c r="LPM3752" s="4"/>
      <c r="LPN3752" s="4"/>
      <c r="LPO3752" s="4"/>
      <c r="LPP3752" s="4"/>
      <c r="LPQ3752" s="4"/>
      <c r="LPR3752" s="4"/>
      <c r="LPS3752" s="4"/>
      <c r="LPT3752" s="4"/>
      <c r="LPU3752" s="4"/>
      <c r="LPV3752" s="4"/>
      <c r="LPW3752" s="4"/>
      <c r="LPX3752" s="4"/>
      <c r="LPY3752" s="4"/>
      <c r="LPZ3752" s="4"/>
      <c r="LQA3752" s="4"/>
      <c r="LQB3752" s="4"/>
      <c r="LQC3752" s="4"/>
      <c r="LQD3752" s="4"/>
      <c r="LQE3752" s="4"/>
      <c r="LQF3752" s="4"/>
      <c r="LQG3752" s="4"/>
      <c r="LQH3752" s="4"/>
      <c r="LQI3752" s="4"/>
      <c r="LQJ3752" s="4"/>
      <c r="LQK3752" s="4"/>
      <c r="LQL3752" s="4"/>
      <c r="LQM3752" s="4"/>
      <c r="LQN3752" s="4"/>
      <c r="LQO3752" s="4"/>
      <c r="LQP3752" s="4"/>
      <c r="LQQ3752" s="4"/>
      <c r="LQR3752" s="4"/>
      <c r="LQS3752" s="4"/>
      <c r="LQT3752" s="4"/>
      <c r="LQU3752" s="4"/>
      <c r="LQV3752" s="4"/>
      <c r="LQW3752" s="4"/>
      <c r="LQX3752" s="4"/>
      <c r="LQY3752" s="4"/>
      <c r="LQZ3752" s="4"/>
      <c r="LRA3752" s="4"/>
      <c r="LRB3752" s="4"/>
      <c r="LRC3752" s="4"/>
      <c r="LRD3752" s="4"/>
      <c r="LRE3752" s="4"/>
      <c r="LRF3752" s="4"/>
      <c r="LRG3752" s="4"/>
      <c r="LRH3752" s="4"/>
      <c r="LRI3752" s="4"/>
      <c r="LRJ3752" s="4"/>
      <c r="LRK3752" s="4"/>
      <c r="LRL3752" s="4"/>
      <c r="LRM3752" s="4"/>
      <c r="LRN3752" s="4"/>
      <c r="LRO3752" s="4"/>
      <c r="LRP3752" s="4"/>
      <c r="LRQ3752" s="4"/>
      <c r="LRR3752" s="4"/>
      <c r="LRS3752" s="4"/>
      <c r="LRT3752" s="4"/>
      <c r="LRU3752" s="4"/>
      <c r="LRV3752" s="4"/>
      <c r="LRW3752" s="4"/>
      <c r="LRX3752" s="4"/>
      <c r="LRY3752" s="4"/>
      <c r="LRZ3752" s="4"/>
      <c r="LSA3752" s="4"/>
      <c r="LSB3752" s="4"/>
      <c r="LSC3752" s="4"/>
      <c r="LSD3752" s="4"/>
      <c r="LSE3752" s="4"/>
      <c r="LSF3752" s="4"/>
      <c r="LSG3752" s="4"/>
      <c r="LSH3752" s="4"/>
      <c r="LSI3752" s="4"/>
      <c r="LSJ3752" s="4"/>
      <c r="LSK3752" s="4"/>
      <c r="LSL3752" s="4"/>
      <c r="LSM3752" s="4"/>
      <c r="LSN3752" s="4"/>
      <c r="LSO3752" s="4"/>
      <c r="LSP3752" s="4"/>
      <c r="LSQ3752" s="4"/>
      <c r="LSR3752" s="4"/>
      <c r="LSS3752" s="4"/>
      <c r="LST3752" s="4"/>
      <c r="LSU3752" s="4"/>
      <c r="LSV3752" s="4"/>
      <c r="LSW3752" s="4"/>
      <c r="LSX3752" s="4"/>
      <c r="LSY3752" s="4"/>
      <c r="LSZ3752" s="4"/>
      <c r="LTA3752" s="4"/>
      <c r="LTB3752" s="4"/>
      <c r="LTC3752" s="4"/>
      <c r="LTD3752" s="4"/>
      <c r="LTE3752" s="4"/>
      <c r="LTF3752" s="4"/>
      <c r="LTG3752" s="4"/>
      <c r="LTH3752" s="4"/>
      <c r="LTI3752" s="4"/>
      <c r="LTJ3752" s="4"/>
      <c r="LTK3752" s="4"/>
      <c r="LTL3752" s="4"/>
      <c r="LTM3752" s="4"/>
      <c r="LTN3752" s="4"/>
      <c r="LTO3752" s="4"/>
      <c r="LTP3752" s="4"/>
      <c r="LTQ3752" s="4"/>
      <c r="LTR3752" s="4"/>
      <c r="LTS3752" s="4"/>
      <c r="LTT3752" s="4"/>
      <c r="LTU3752" s="4"/>
      <c r="LTV3752" s="4"/>
      <c r="LTW3752" s="4"/>
      <c r="LTX3752" s="4"/>
      <c r="LTY3752" s="4"/>
      <c r="LTZ3752" s="4"/>
      <c r="LUA3752" s="4"/>
      <c r="LUB3752" s="4"/>
      <c r="LUC3752" s="4"/>
      <c r="LUD3752" s="4"/>
      <c r="LUE3752" s="4"/>
      <c r="LUF3752" s="4"/>
      <c r="LUG3752" s="4"/>
      <c r="LUH3752" s="4"/>
      <c r="LUI3752" s="4"/>
      <c r="LUJ3752" s="4"/>
      <c r="LUK3752" s="4"/>
      <c r="LUL3752" s="4"/>
      <c r="LUM3752" s="4"/>
      <c r="LUN3752" s="4"/>
      <c r="LUO3752" s="4"/>
      <c r="LUP3752" s="4"/>
      <c r="LUQ3752" s="4"/>
      <c r="LUR3752" s="4"/>
      <c r="LUS3752" s="4"/>
      <c r="LUT3752" s="4"/>
      <c r="LUU3752" s="4"/>
      <c r="LUV3752" s="4"/>
      <c r="LUW3752" s="4"/>
      <c r="LUX3752" s="4"/>
      <c r="LUY3752" s="4"/>
      <c r="LUZ3752" s="4"/>
      <c r="LVA3752" s="4"/>
      <c r="LVB3752" s="4"/>
      <c r="LVC3752" s="4"/>
      <c r="LVD3752" s="4"/>
      <c r="LVE3752" s="4"/>
      <c r="LVF3752" s="4"/>
      <c r="LVG3752" s="4"/>
      <c r="LVH3752" s="4"/>
      <c r="LVI3752" s="4"/>
      <c r="LVJ3752" s="4"/>
      <c r="LVK3752" s="4"/>
      <c r="LVL3752" s="4"/>
      <c r="LVM3752" s="4"/>
      <c r="LVN3752" s="4"/>
      <c r="LVO3752" s="4"/>
      <c r="LVP3752" s="4"/>
      <c r="LVQ3752" s="4"/>
      <c r="LVR3752" s="4"/>
      <c r="LVS3752" s="4"/>
      <c r="LVT3752" s="4"/>
      <c r="LVU3752" s="4"/>
      <c r="LVV3752" s="4"/>
      <c r="LVW3752" s="4"/>
      <c r="LVX3752" s="4"/>
      <c r="LVY3752" s="4"/>
      <c r="LVZ3752" s="4"/>
      <c r="LWA3752" s="4"/>
      <c r="LWB3752" s="4"/>
      <c r="LWC3752" s="4"/>
      <c r="LWD3752" s="4"/>
      <c r="LWE3752" s="4"/>
      <c r="LWF3752" s="4"/>
      <c r="LWG3752" s="4"/>
      <c r="LWH3752" s="4"/>
      <c r="LWI3752" s="4"/>
      <c r="LWJ3752" s="4"/>
      <c r="LWK3752" s="4"/>
      <c r="LWL3752" s="4"/>
      <c r="LWM3752" s="4"/>
      <c r="LWN3752" s="4"/>
      <c r="LWO3752" s="4"/>
      <c r="LWP3752" s="4"/>
      <c r="LWQ3752" s="4"/>
      <c r="LWR3752" s="4"/>
      <c r="LWS3752" s="4"/>
      <c r="LWT3752" s="4"/>
      <c r="LWU3752" s="4"/>
      <c r="LWV3752" s="4"/>
      <c r="LWW3752" s="4"/>
      <c r="LWX3752" s="4"/>
      <c r="LWY3752" s="4"/>
      <c r="LWZ3752" s="4"/>
      <c r="LXA3752" s="4"/>
      <c r="LXB3752" s="4"/>
      <c r="LXC3752" s="4"/>
      <c r="LXD3752" s="4"/>
      <c r="LXE3752" s="4"/>
      <c r="LXF3752" s="4"/>
      <c r="LXG3752" s="4"/>
      <c r="LXH3752" s="4"/>
      <c r="LXI3752" s="4"/>
      <c r="LXJ3752" s="4"/>
      <c r="LXK3752" s="4"/>
      <c r="LXL3752" s="4"/>
      <c r="LXM3752" s="4"/>
      <c r="LXN3752" s="4"/>
      <c r="LXO3752" s="4"/>
      <c r="LXP3752" s="4"/>
      <c r="LXQ3752" s="4"/>
      <c r="LXR3752" s="4"/>
      <c r="LXS3752" s="4"/>
      <c r="LXT3752" s="4"/>
      <c r="LXU3752" s="4"/>
      <c r="LXV3752" s="4"/>
      <c r="LXW3752" s="4"/>
      <c r="LXX3752" s="4"/>
      <c r="LXY3752" s="4"/>
      <c r="LXZ3752" s="4"/>
      <c r="LYA3752" s="4"/>
      <c r="LYB3752" s="4"/>
      <c r="LYC3752" s="4"/>
      <c r="LYD3752" s="4"/>
      <c r="LYE3752" s="4"/>
      <c r="LYF3752" s="4"/>
      <c r="LYG3752" s="4"/>
      <c r="LYH3752" s="4"/>
      <c r="LYI3752" s="4"/>
      <c r="LYJ3752" s="4"/>
      <c r="LYK3752" s="4"/>
      <c r="LYL3752" s="4"/>
      <c r="LYM3752" s="4"/>
      <c r="LYN3752" s="4"/>
      <c r="LYO3752" s="4"/>
      <c r="LYP3752" s="4"/>
      <c r="LYQ3752" s="4"/>
      <c r="LYR3752" s="4"/>
      <c r="LYS3752" s="4"/>
      <c r="LYT3752" s="4"/>
      <c r="LYU3752" s="4"/>
      <c r="LYV3752" s="4"/>
      <c r="LYW3752" s="4"/>
      <c r="LYX3752" s="4"/>
      <c r="LYY3752" s="4"/>
      <c r="LYZ3752" s="4"/>
      <c r="LZA3752" s="4"/>
      <c r="LZB3752" s="4"/>
      <c r="LZC3752" s="4"/>
      <c r="LZD3752" s="4"/>
      <c r="LZE3752" s="4"/>
      <c r="LZF3752" s="4"/>
      <c r="LZG3752" s="4"/>
      <c r="LZH3752" s="4"/>
      <c r="LZI3752" s="4"/>
      <c r="LZJ3752" s="4"/>
      <c r="LZK3752" s="4"/>
      <c r="LZL3752" s="4"/>
      <c r="LZM3752" s="4"/>
      <c r="LZN3752" s="4"/>
      <c r="LZO3752" s="4"/>
      <c r="LZP3752" s="4"/>
      <c r="LZQ3752" s="4"/>
      <c r="LZR3752" s="4"/>
      <c r="LZS3752" s="4"/>
      <c r="LZT3752" s="4"/>
      <c r="LZU3752" s="4"/>
      <c r="LZV3752" s="4"/>
      <c r="LZW3752" s="4"/>
      <c r="LZX3752" s="4"/>
      <c r="LZY3752" s="4"/>
      <c r="LZZ3752" s="4"/>
      <c r="MAA3752" s="4"/>
      <c r="MAB3752" s="4"/>
      <c r="MAC3752" s="4"/>
      <c r="MAD3752" s="4"/>
      <c r="MAE3752" s="4"/>
      <c r="MAF3752" s="4"/>
      <c r="MAG3752" s="4"/>
      <c r="MAH3752" s="4"/>
      <c r="MAI3752" s="4"/>
      <c r="MAJ3752" s="4"/>
      <c r="MAK3752" s="4"/>
      <c r="MAL3752" s="4"/>
      <c r="MAM3752" s="4"/>
      <c r="MAN3752" s="4"/>
      <c r="MAO3752" s="4"/>
      <c r="MAP3752" s="4"/>
      <c r="MAQ3752" s="4"/>
      <c r="MAR3752" s="4"/>
      <c r="MAS3752" s="4"/>
      <c r="MAT3752" s="4"/>
      <c r="MAU3752" s="4"/>
      <c r="MAV3752" s="4"/>
      <c r="MAW3752" s="4"/>
      <c r="MAX3752" s="4"/>
      <c r="MAY3752" s="4"/>
      <c r="MAZ3752" s="4"/>
      <c r="MBA3752" s="4"/>
      <c r="MBB3752" s="4"/>
      <c r="MBC3752" s="4"/>
      <c r="MBD3752" s="4"/>
      <c r="MBE3752" s="4"/>
      <c r="MBF3752" s="4"/>
      <c r="MBG3752" s="4"/>
      <c r="MBH3752" s="4"/>
      <c r="MBI3752" s="4"/>
      <c r="MBJ3752" s="4"/>
      <c r="MBK3752" s="4"/>
      <c r="MBL3752" s="4"/>
      <c r="MBM3752" s="4"/>
      <c r="MBN3752" s="4"/>
      <c r="MBO3752" s="4"/>
      <c r="MBP3752" s="4"/>
      <c r="MBQ3752" s="4"/>
      <c r="MBR3752" s="4"/>
      <c r="MBS3752" s="4"/>
      <c r="MBT3752" s="4"/>
      <c r="MBU3752" s="4"/>
      <c r="MBV3752" s="4"/>
      <c r="MBW3752" s="4"/>
      <c r="MBX3752" s="4"/>
      <c r="MBY3752" s="4"/>
      <c r="MBZ3752" s="4"/>
      <c r="MCA3752" s="4"/>
      <c r="MCB3752" s="4"/>
      <c r="MCC3752" s="4"/>
      <c r="MCD3752" s="4"/>
      <c r="MCE3752" s="4"/>
      <c r="MCF3752" s="4"/>
      <c r="MCG3752" s="4"/>
      <c r="MCH3752" s="4"/>
      <c r="MCI3752" s="4"/>
      <c r="MCJ3752" s="4"/>
      <c r="MCK3752" s="4"/>
      <c r="MCL3752" s="4"/>
      <c r="MCM3752" s="4"/>
      <c r="MCN3752" s="4"/>
      <c r="MCO3752" s="4"/>
      <c r="MCP3752" s="4"/>
      <c r="MCQ3752" s="4"/>
      <c r="MCR3752" s="4"/>
      <c r="MCS3752" s="4"/>
      <c r="MCT3752" s="4"/>
      <c r="MCU3752" s="4"/>
      <c r="MCV3752" s="4"/>
      <c r="MCW3752" s="4"/>
      <c r="MCX3752" s="4"/>
      <c r="MCY3752" s="4"/>
      <c r="MCZ3752" s="4"/>
      <c r="MDA3752" s="4"/>
      <c r="MDB3752" s="4"/>
      <c r="MDC3752" s="4"/>
      <c r="MDD3752" s="4"/>
      <c r="MDE3752" s="4"/>
      <c r="MDF3752" s="4"/>
      <c r="MDG3752" s="4"/>
      <c r="MDH3752" s="4"/>
      <c r="MDI3752" s="4"/>
      <c r="MDJ3752" s="4"/>
      <c r="MDK3752" s="4"/>
      <c r="MDL3752" s="4"/>
      <c r="MDM3752" s="4"/>
      <c r="MDN3752" s="4"/>
      <c r="MDO3752" s="4"/>
      <c r="MDP3752" s="4"/>
      <c r="MDQ3752" s="4"/>
      <c r="MDR3752" s="4"/>
      <c r="MDS3752" s="4"/>
      <c r="MDT3752" s="4"/>
      <c r="MDU3752" s="4"/>
      <c r="MDV3752" s="4"/>
      <c r="MDW3752" s="4"/>
      <c r="MDX3752" s="4"/>
      <c r="MDY3752" s="4"/>
      <c r="MDZ3752" s="4"/>
      <c r="MEA3752" s="4"/>
      <c r="MEB3752" s="4"/>
      <c r="MEC3752" s="4"/>
      <c r="MED3752" s="4"/>
      <c r="MEE3752" s="4"/>
      <c r="MEF3752" s="4"/>
      <c r="MEG3752" s="4"/>
      <c r="MEH3752" s="4"/>
      <c r="MEI3752" s="4"/>
      <c r="MEJ3752" s="4"/>
      <c r="MEK3752" s="4"/>
      <c r="MEL3752" s="4"/>
      <c r="MEM3752" s="4"/>
      <c r="MEN3752" s="4"/>
      <c r="MEO3752" s="4"/>
      <c r="MEP3752" s="4"/>
      <c r="MEQ3752" s="4"/>
      <c r="MER3752" s="4"/>
      <c r="MES3752" s="4"/>
      <c r="MET3752" s="4"/>
      <c r="MEU3752" s="4"/>
      <c r="MEV3752" s="4"/>
      <c r="MEW3752" s="4"/>
      <c r="MEX3752" s="4"/>
      <c r="MEY3752" s="4"/>
      <c r="MEZ3752" s="4"/>
      <c r="MFA3752" s="4"/>
      <c r="MFB3752" s="4"/>
      <c r="MFC3752" s="4"/>
      <c r="MFD3752" s="4"/>
      <c r="MFE3752" s="4"/>
      <c r="MFF3752" s="4"/>
      <c r="MFG3752" s="4"/>
      <c r="MFH3752" s="4"/>
      <c r="MFI3752" s="4"/>
      <c r="MFJ3752" s="4"/>
      <c r="MFK3752" s="4"/>
      <c r="MFL3752" s="4"/>
      <c r="MFM3752" s="4"/>
      <c r="MFN3752" s="4"/>
      <c r="MFO3752" s="4"/>
      <c r="MFP3752" s="4"/>
      <c r="MFQ3752" s="4"/>
      <c r="MFR3752" s="4"/>
      <c r="MFS3752" s="4"/>
      <c r="MFT3752" s="4"/>
      <c r="MFU3752" s="4"/>
      <c r="MFV3752" s="4"/>
      <c r="MFW3752" s="4"/>
      <c r="MFX3752" s="4"/>
      <c r="MFY3752" s="4"/>
      <c r="MFZ3752" s="4"/>
      <c r="MGA3752" s="4"/>
      <c r="MGB3752" s="4"/>
      <c r="MGC3752" s="4"/>
      <c r="MGD3752" s="4"/>
      <c r="MGE3752" s="4"/>
      <c r="MGF3752" s="4"/>
      <c r="MGG3752" s="4"/>
      <c r="MGH3752" s="4"/>
      <c r="MGI3752" s="4"/>
      <c r="MGJ3752" s="4"/>
      <c r="MGK3752" s="4"/>
      <c r="MGL3752" s="4"/>
      <c r="MGM3752" s="4"/>
      <c r="MGN3752" s="4"/>
      <c r="MGO3752" s="4"/>
      <c r="MGP3752" s="4"/>
      <c r="MGQ3752" s="4"/>
      <c r="MGR3752" s="4"/>
      <c r="MGS3752" s="4"/>
      <c r="MGT3752" s="4"/>
      <c r="MGU3752" s="4"/>
      <c r="MGV3752" s="4"/>
      <c r="MGW3752" s="4"/>
      <c r="MGX3752" s="4"/>
      <c r="MGY3752" s="4"/>
      <c r="MGZ3752" s="4"/>
      <c r="MHA3752" s="4"/>
      <c r="MHB3752" s="4"/>
      <c r="MHC3752" s="4"/>
      <c r="MHD3752" s="4"/>
      <c r="MHE3752" s="4"/>
      <c r="MHF3752" s="4"/>
      <c r="MHG3752" s="4"/>
      <c r="MHH3752" s="4"/>
      <c r="MHI3752" s="4"/>
      <c r="MHJ3752" s="4"/>
      <c r="MHK3752" s="4"/>
      <c r="MHL3752" s="4"/>
      <c r="MHM3752" s="4"/>
      <c r="MHN3752" s="4"/>
      <c r="MHO3752" s="4"/>
      <c r="MHP3752" s="4"/>
      <c r="MHQ3752" s="4"/>
      <c r="MHR3752" s="4"/>
      <c r="MHS3752" s="4"/>
      <c r="MHT3752" s="4"/>
      <c r="MHU3752" s="4"/>
      <c r="MHV3752" s="4"/>
      <c r="MHW3752" s="4"/>
      <c r="MHX3752" s="4"/>
      <c r="MHY3752" s="4"/>
      <c r="MHZ3752" s="4"/>
      <c r="MIA3752" s="4"/>
      <c r="MIB3752" s="4"/>
      <c r="MIC3752" s="4"/>
      <c r="MID3752" s="4"/>
      <c r="MIE3752" s="4"/>
      <c r="MIF3752" s="4"/>
      <c r="MIG3752" s="4"/>
      <c r="MIH3752" s="4"/>
      <c r="MII3752" s="4"/>
      <c r="MIJ3752" s="4"/>
      <c r="MIK3752" s="4"/>
      <c r="MIL3752" s="4"/>
      <c r="MIM3752" s="4"/>
      <c r="MIN3752" s="4"/>
      <c r="MIO3752" s="4"/>
      <c r="MIP3752" s="4"/>
      <c r="MIQ3752" s="4"/>
      <c r="MIR3752" s="4"/>
      <c r="MIS3752" s="4"/>
      <c r="MIT3752" s="4"/>
      <c r="MIU3752" s="4"/>
      <c r="MIV3752" s="4"/>
      <c r="MIW3752" s="4"/>
      <c r="MIX3752" s="4"/>
      <c r="MIY3752" s="4"/>
      <c r="MIZ3752" s="4"/>
      <c r="MJA3752" s="4"/>
      <c r="MJB3752" s="4"/>
      <c r="MJC3752" s="4"/>
      <c r="MJD3752" s="4"/>
      <c r="MJE3752" s="4"/>
      <c r="MJF3752" s="4"/>
      <c r="MJG3752" s="4"/>
      <c r="MJH3752" s="4"/>
      <c r="MJI3752" s="4"/>
      <c r="MJJ3752" s="4"/>
      <c r="MJK3752" s="4"/>
      <c r="MJL3752" s="4"/>
      <c r="MJM3752" s="4"/>
      <c r="MJN3752" s="4"/>
      <c r="MJO3752" s="4"/>
      <c r="MJP3752" s="4"/>
      <c r="MJQ3752" s="4"/>
      <c r="MJR3752" s="4"/>
      <c r="MJS3752" s="4"/>
      <c r="MJT3752" s="4"/>
      <c r="MJU3752" s="4"/>
      <c r="MJV3752" s="4"/>
      <c r="MJW3752" s="4"/>
      <c r="MJX3752" s="4"/>
      <c r="MJY3752" s="4"/>
      <c r="MJZ3752" s="4"/>
      <c r="MKA3752" s="4"/>
      <c r="MKB3752" s="4"/>
      <c r="MKC3752" s="4"/>
      <c r="MKD3752" s="4"/>
      <c r="MKE3752" s="4"/>
      <c r="MKF3752" s="4"/>
      <c r="MKG3752" s="4"/>
      <c r="MKH3752" s="4"/>
      <c r="MKI3752" s="4"/>
      <c r="MKJ3752" s="4"/>
      <c r="MKK3752" s="4"/>
      <c r="MKL3752" s="4"/>
      <c r="MKM3752" s="4"/>
      <c r="MKN3752" s="4"/>
      <c r="MKO3752" s="4"/>
      <c r="MKP3752" s="4"/>
      <c r="MKQ3752" s="4"/>
      <c r="MKR3752" s="4"/>
      <c r="MKS3752" s="4"/>
      <c r="MKT3752" s="4"/>
      <c r="MKU3752" s="4"/>
      <c r="MKV3752" s="4"/>
      <c r="MKW3752" s="4"/>
      <c r="MKX3752" s="4"/>
      <c r="MKY3752" s="4"/>
      <c r="MKZ3752" s="4"/>
      <c r="MLA3752" s="4"/>
      <c r="MLB3752" s="4"/>
      <c r="MLC3752" s="4"/>
      <c r="MLD3752" s="4"/>
      <c r="MLE3752" s="4"/>
      <c r="MLF3752" s="4"/>
      <c r="MLG3752" s="4"/>
      <c r="MLH3752" s="4"/>
      <c r="MLI3752" s="4"/>
      <c r="MLJ3752" s="4"/>
      <c r="MLK3752" s="4"/>
      <c r="MLL3752" s="4"/>
      <c r="MLM3752" s="4"/>
      <c r="MLN3752" s="4"/>
      <c r="MLO3752" s="4"/>
      <c r="MLP3752" s="4"/>
      <c r="MLQ3752" s="4"/>
      <c r="MLR3752" s="4"/>
      <c r="MLS3752" s="4"/>
      <c r="MLT3752" s="4"/>
      <c r="MLU3752" s="4"/>
      <c r="MLV3752" s="4"/>
      <c r="MLW3752" s="4"/>
      <c r="MLX3752" s="4"/>
      <c r="MLY3752" s="4"/>
      <c r="MLZ3752" s="4"/>
      <c r="MMA3752" s="4"/>
      <c r="MMB3752" s="4"/>
      <c r="MMC3752" s="4"/>
      <c r="MMD3752" s="4"/>
      <c r="MME3752" s="4"/>
      <c r="MMF3752" s="4"/>
      <c r="MMG3752" s="4"/>
      <c r="MMH3752" s="4"/>
      <c r="MMI3752" s="4"/>
      <c r="MMJ3752" s="4"/>
      <c r="MMK3752" s="4"/>
      <c r="MML3752" s="4"/>
      <c r="MMM3752" s="4"/>
      <c r="MMN3752" s="4"/>
      <c r="MMO3752" s="4"/>
      <c r="MMP3752" s="4"/>
      <c r="MMQ3752" s="4"/>
      <c r="MMR3752" s="4"/>
      <c r="MMS3752" s="4"/>
      <c r="MMT3752" s="4"/>
      <c r="MMU3752" s="4"/>
      <c r="MMV3752" s="4"/>
      <c r="MMW3752" s="4"/>
      <c r="MMX3752" s="4"/>
      <c r="MMY3752" s="4"/>
      <c r="MMZ3752" s="4"/>
      <c r="MNA3752" s="4"/>
      <c r="MNB3752" s="4"/>
      <c r="MNC3752" s="4"/>
      <c r="MND3752" s="4"/>
      <c r="MNE3752" s="4"/>
      <c r="MNF3752" s="4"/>
      <c r="MNG3752" s="4"/>
      <c r="MNH3752" s="4"/>
      <c r="MNI3752" s="4"/>
      <c r="MNJ3752" s="4"/>
      <c r="MNK3752" s="4"/>
      <c r="MNL3752" s="4"/>
      <c r="MNM3752" s="4"/>
      <c r="MNN3752" s="4"/>
      <c r="MNO3752" s="4"/>
      <c r="MNP3752" s="4"/>
      <c r="MNQ3752" s="4"/>
      <c r="MNR3752" s="4"/>
      <c r="MNS3752" s="4"/>
      <c r="MNT3752" s="4"/>
      <c r="MNU3752" s="4"/>
      <c r="MNV3752" s="4"/>
      <c r="MNW3752" s="4"/>
      <c r="MNX3752" s="4"/>
      <c r="MNY3752" s="4"/>
      <c r="MNZ3752" s="4"/>
      <c r="MOA3752" s="4"/>
      <c r="MOB3752" s="4"/>
      <c r="MOC3752" s="4"/>
      <c r="MOD3752" s="4"/>
      <c r="MOE3752" s="4"/>
      <c r="MOF3752" s="4"/>
      <c r="MOG3752" s="4"/>
      <c r="MOH3752" s="4"/>
      <c r="MOI3752" s="4"/>
      <c r="MOJ3752" s="4"/>
      <c r="MOK3752" s="4"/>
      <c r="MOL3752" s="4"/>
      <c r="MOM3752" s="4"/>
      <c r="MON3752" s="4"/>
      <c r="MOO3752" s="4"/>
      <c r="MOP3752" s="4"/>
      <c r="MOQ3752" s="4"/>
      <c r="MOR3752" s="4"/>
      <c r="MOS3752" s="4"/>
      <c r="MOT3752" s="4"/>
      <c r="MOU3752" s="4"/>
      <c r="MOV3752" s="4"/>
      <c r="MOW3752" s="4"/>
      <c r="MOX3752" s="4"/>
      <c r="MOY3752" s="4"/>
      <c r="MOZ3752" s="4"/>
      <c r="MPA3752" s="4"/>
      <c r="MPB3752" s="4"/>
      <c r="MPC3752" s="4"/>
      <c r="MPD3752" s="4"/>
      <c r="MPE3752" s="4"/>
      <c r="MPF3752" s="4"/>
      <c r="MPG3752" s="4"/>
      <c r="MPH3752" s="4"/>
      <c r="MPI3752" s="4"/>
      <c r="MPJ3752" s="4"/>
      <c r="MPK3752" s="4"/>
      <c r="MPL3752" s="4"/>
      <c r="MPM3752" s="4"/>
      <c r="MPN3752" s="4"/>
      <c r="MPO3752" s="4"/>
      <c r="MPP3752" s="4"/>
      <c r="MPQ3752" s="4"/>
      <c r="MPR3752" s="4"/>
      <c r="MPS3752" s="4"/>
      <c r="MPT3752" s="4"/>
      <c r="MPU3752" s="4"/>
      <c r="MPV3752" s="4"/>
      <c r="MPW3752" s="4"/>
      <c r="MPX3752" s="4"/>
      <c r="MPY3752" s="4"/>
      <c r="MPZ3752" s="4"/>
      <c r="MQA3752" s="4"/>
      <c r="MQB3752" s="4"/>
      <c r="MQC3752" s="4"/>
      <c r="MQD3752" s="4"/>
      <c r="MQE3752" s="4"/>
      <c r="MQF3752" s="4"/>
      <c r="MQG3752" s="4"/>
      <c r="MQH3752" s="4"/>
      <c r="MQI3752" s="4"/>
      <c r="MQJ3752" s="4"/>
      <c r="MQK3752" s="4"/>
      <c r="MQL3752" s="4"/>
      <c r="MQM3752" s="4"/>
      <c r="MQN3752" s="4"/>
      <c r="MQO3752" s="4"/>
      <c r="MQP3752" s="4"/>
      <c r="MQQ3752" s="4"/>
      <c r="MQR3752" s="4"/>
      <c r="MQS3752" s="4"/>
      <c r="MQT3752" s="4"/>
      <c r="MQU3752" s="4"/>
      <c r="MQV3752" s="4"/>
      <c r="MQW3752" s="4"/>
      <c r="MQX3752" s="4"/>
      <c r="MQY3752" s="4"/>
      <c r="MQZ3752" s="4"/>
      <c r="MRA3752" s="4"/>
      <c r="MRB3752" s="4"/>
      <c r="MRC3752" s="4"/>
      <c r="MRD3752" s="4"/>
      <c r="MRE3752" s="4"/>
      <c r="MRF3752" s="4"/>
      <c r="MRG3752" s="4"/>
      <c r="MRH3752" s="4"/>
      <c r="MRI3752" s="4"/>
      <c r="MRJ3752" s="4"/>
      <c r="MRK3752" s="4"/>
      <c r="MRL3752" s="4"/>
      <c r="MRM3752" s="4"/>
      <c r="MRN3752" s="4"/>
      <c r="MRO3752" s="4"/>
      <c r="MRP3752" s="4"/>
      <c r="MRQ3752" s="4"/>
      <c r="MRR3752" s="4"/>
      <c r="MRS3752" s="4"/>
      <c r="MRT3752" s="4"/>
      <c r="MRU3752" s="4"/>
      <c r="MRV3752" s="4"/>
      <c r="MRW3752" s="4"/>
      <c r="MRX3752" s="4"/>
      <c r="MRY3752" s="4"/>
      <c r="MRZ3752" s="4"/>
      <c r="MSA3752" s="4"/>
      <c r="MSB3752" s="4"/>
      <c r="MSC3752" s="4"/>
      <c r="MSD3752" s="4"/>
      <c r="MSE3752" s="4"/>
      <c r="MSF3752" s="4"/>
      <c r="MSG3752" s="4"/>
      <c r="MSH3752" s="4"/>
      <c r="MSI3752" s="4"/>
      <c r="MSJ3752" s="4"/>
      <c r="MSK3752" s="4"/>
      <c r="MSL3752" s="4"/>
      <c r="MSM3752" s="4"/>
      <c r="MSN3752" s="4"/>
      <c r="MSO3752" s="4"/>
      <c r="MSP3752" s="4"/>
      <c r="MSQ3752" s="4"/>
      <c r="MSR3752" s="4"/>
      <c r="MSS3752" s="4"/>
      <c r="MST3752" s="4"/>
      <c r="MSU3752" s="4"/>
      <c r="MSV3752" s="4"/>
      <c r="MSW3752" s="4"/>
      <c r="MSX3752" s="4"/>
      <c r="MSY3752" s="4"/>
      <c r="MSZ3752" s="4"/>
      <c r="MTA3752" s="4"/>
      <c r="MTB3752" s="4"/>
      <c r="MTC3752" s="4"/>
      <c r="MTD3752" s="4"/>
      <c r="MTE3752" s="4"/>
      <c r="MTF3752" s="4"/>
      <c r="MTG3752" s="4"/>
      <c r="MTH3752" s="4"/>
      <c r="MTI3752" s="4"/>
      <c r="MTJ3752" s="4"/>
      <c r="MTK3752" s="4"/>
      <c r="MTL3752" s="4"/>
      <c r="MTM3752" s="4"/>
      <c r="MTN3752" s="4"/>
      <c r="MTO3752" s="4"/>
      <c r="MTP3752" s="4"/>
      <c r="MTQ3752" s="4"/>
      <c r="MTR3752" s="4"/>
      <c r="MTS3752" s="4"/>
      <c r="MTT3752" s="4"/>
      <c r="MTU3752" s="4"/>
      <c r="MTV3752" s="4"/>
      <c r="MTW3752" s="4"/>
      <c r="MTX3752" s="4"/>
      <c r="MTY3752" s="4"/>
      <c r="MTZ3752" s="4"/>
      <c r="MUA3752" s="4"/>
      <c r="MUB3752" s="4"/>
      <c r="MUC3752" s="4"/>
      <c r="MUD3752" s="4"/>
      <c r="MUE3752" s="4"/>
      <c r="MUF3752" s="4"/>
      <c r="MUG3752" s="4"/>
      <c r="MUH3752" s="4"/>
      <c r="MUI3752" s="4"/>
      <c r="MUJ3752" s="4"/>
      <c r="MUK3752" s="4"/>
      <c r="MUL3752" s="4"/>
      <c r="MUM3752" s="4"/>
      <c r="MUN3752" s="4"/>
      <c r="MUO3752" s="4"/>
      <c r="MUP3752" s="4"/>
      <c r="MUQ3752" s="4"/>
      <c r="MUR3752" s="4"/>
      <c r="MUS3752" s="4"/>
      <c r="MUT3752" s="4"/>
      <c r="MUU3752" s="4"/>
      <c r="MUV3752" s="4"/>
      <c r="MUW3752" s="4"/>
      <c r="MUX3752" s="4"/>
      <c r="MUY3752" s="4"/>
      <c r="MUZ3752" s="4"/>
      <c r="MVA3752" s="4"/>
      <c r="MVB3752" s="4"/>
      <c r="MVC3752" s="4"/>
      <c r="MVD3752" s="4"/>
      <c r="MVE3752" s="4"/>
      <c r="MVF3752" s="4"/>
      <c r="MVG3752" s="4"/>
      <c r="MVH3752" s="4"/>
      <c r="MVI3752" s="4"/>
      <c r="MVJ3752" s="4"/>
      <c r="MVK3752" s="4"/>
      <c r="MVL3752" s="4"/>
      <c r="MVM3752" s="4"/>
      <c r="MVN3752" s="4"/>
      <c r="MVO3752" s="4"/>
      <c r="MVP3752" s="4"/>
      <c r="MVQ3752" s="4"/>
      <c r="MVR3752" s="4"/>
      <c r="MVS3752" s="4"/>
      <c r="MVT3752" s="4"/>
      <c r="MVU3752" s="4"/>
      <c r="MVV3752" s="4"/>
      <c r="MVW3752" s="4"/>
      <c r="MVX3752" s="4"/>
      <c r="MVY3752" s="4"/>
      <c r="MVZ3752" s="4"/>
      <c r="MWA3752" s="4"/>
      <c r="MWB3752" s="4"/>
      <c r="MWC3752" s="4"/>
      <c r="MWD3752" s="4"/>
      <c r="MWE3752" s="4"/>
      <c r="MWF3752" s="4"/>
      <c r="MWG3752" s="4"/>
      <c r="MWH3752" s="4"/>
      <c r="MWI3752" s="4"/>
      <c r="MWJ3752" s="4"/>
      <c r="MWK3752" s="4"/>
      <c r="MWL3752" s="4"/>
      <c r="MWM3752" s="4"/>
      <c r="MWN3752" s="4"/>
      <c r="MWO3752" s="4"/>
      <c r="MWP3752" s="4"/>
      <c r="MWQ3752" s="4"/>
      <c r="MWR3752" s="4"/>
      <c r="MWS3752" s="4"/>
      <c r="MWT3752" s="4"/>
      <c r="MWU3752" s="4"/>
      <c r="MWV3752" s="4"/>
      <c r="MWW3752" s="4"/>
      <c r="MWX3752" s="4"/>
      <c r="MWY3752" s="4"/>
      <c r="MWZ3752" s="4"/>
      <c r="MXA3752" s="4"/>
      <c r="MXB3752" s="4"/>
      <c r="MXC3752" s="4"/>
      <c r="MXD3752" s="4"/>
      <c r="MXE3752" s="4"/>
      <c r="MXF3752" s="4"/>
      <c r="MXG3752" s="4"/>
      <c r="MXH3752" s="4"/>
      <c r="MXI3752" s="4"/>
      <c r="MXJ3752" s="4"/>
      <c r="MXK3752" s="4"/>
      <c r="MXL3752" s="4"/>
      <c r="MXM3752" s="4"/>
      <c r="MXN3752" s="4"/>
      <c r="MXO3752" s="4"/>
      <c r="MXP3752" s="4"/>
      <c r="MXQ3752" s="4"/>
      <c r="MXR3752" s="4"/>
      <c r="MXS3752" s="4"/>
      <c r="MXT3752" s="4"/>
      <c r="MXU3752" s="4"/>
      <c r="MXV3752" s="4"/>
      <c r="MXW3752" s="4"/>
      <c r="MXX3752" s="4"/>
      <c r="MXY3752" s="4"/>
      <c r="MXZ3752" s="4"/>
      <c r="MYA3752" s="4"/>
      <c r="MYB3752" s="4"/>
      <c r="MYC3752" s="4"/>
      <c r="MYD3752" s="4"/>
      <c r="MYE3752" s="4"/>
      <c r="MYF3752" s="4"/>
      <c r="MYG3752" s="4"/>
      <c r="MYH3752" s="4"/>
      <c r="MYI3752" s="4"/>
      <c r="MYJ3752" s="4"/>
      <c r="MYK3752" s="4"/>
      <c r="MYL3752" s="4"/>
      <c r="MYM3752" s="4"/>
      <c r="MYN3752" s="4"/>
      <c r="MYO3752" s="4"/>
      <c r="MYP3752" s="4"/>
      <c r="MYQ3752" s="4"/>
      <c r="MYR3752" s="4"/>
      <c r="MYS3752" s="4"/>
      <c r="MYT3752" s="4"/>
      <c r="MYU3752" s="4"/>
      <c r="MYV3752" s="4"/>
      <c r="MYW3752" s="4"/>
      <c r="MYX3752" s="4"/>
      <c r="MYY3752" s="4"/>
      <c r="MYZ3752" s="4"/>
      <c r="MZA3752" s="4"/>
      <c r="MZB3752" s="4"/>
      <c r="MZC3752" s="4"/>
      <c r="MZD3752" s="4"/>
      <c r="MZE3752" s="4"/>
      <c r="MZF3752" s="4"/>
      <c r="MZG3752" s="4"/>
      <c r="MZH3752" s="4"/>
      <c r="MZI3752" s="4"/>
      <c r="MZJ3752" s="4"/>
      <c r="MZK3752" s="4"/>
      <c r="MZL3752" s="4"/>
      <c r="MZM3752" s="4"/>
      <c r="MZN3752" s="4"/>
      <c r="MZO3752" s="4"/>
      <c r="MZP3752" s="4"/>
      <c r="MZQ3752" s="4"/>
      <c r="MZR3752" s="4"/>
      <c r="MZS3752" s="4"/>
      <c r="MZT3752" s="4"/>
      <c r="MZU3752" s="4"/>
      <c r="MZV3752" s="4"/>
      <c r="MZW3752" s="4"/>
      <c r="MZX3752" s="4"/>
      <c r="MZY3752" s="4"/>
      <c r="MZZ3752" s="4"/>
      <c r="NAA3752" s="4"/>
      <c r="NAB3752" s="4"/>
      <c r="NAC3752" s="4"/>
      <c r="NAD3752" s="4"/>
      <c r="NAE3752" s="4"/>
      <c r="NAF3752" s="4"/>
      <c r="NAG3752" s="4"/>
      <c r="NAH3752" s="4"/>
      <c r="NAI3752" s="4"/>
      <c r="NAJ3752" s="4"/>
      <c r="NAK3752" s="4"/>
      <c r="NAL3752" s="4"/>
      <c r="NAM3752" s="4"/>
      <c r="NAN3752" s="4"/>
      <c r="NAO3752" s="4"/>
      <c r="NAP3752" s="4"/>
      <c r="NAQ3752" s="4"/>
      <c r="NAR3752" s="4"/>
      <c r="NAS3752" s="4"/>
      <c r="NAT3752" s="4"/>
      <c r="NAU3752" s="4"/>
      <c r="NAV3752" s="4"/>
      <c r="NAW3752" s="4"/>
      <c r="NAX3752" s="4"/>
      <c r="NAY3752" s="4"/>
      <c r="NAZ3752" s="4"/>
      <c r="NBA3752" s="4"/>
      <c r="NBB3752" s="4"/>
      <c r="NBC3752" s="4"/>
      <c r="NBD3752" s="4"/>
      <c r="NBE3752" s="4"/>
      <c r="NBF3752" s="4"/>
      <c r="NBG3752" s="4"/>
      <c r="NBH3752" s="4"/>
      <c r="NBI3752" s="4"/>
      <c r="NBJ3752" s="4"/>
      <c r="NBK3752" s="4"/>
      <c r="NBL3752" s="4"/>
      <c r="NBM3752" s="4"/>
      <c r="NBN3752" s="4"/>
      <c r="NBO3752" s="4"/>
      <c r="NBP3752" s="4"/>
      <c r="NBQ3752" s="4"/>
      <c r="NBR3752" s="4"/>
      <c r="NBS3752" s="4"/>
      <c r="NBT3752" s="4"/>
      <c r="NBU3752" s="4"/>
      <c r="NBV3752" s="4"/>
      <c r="NBW3752" s="4"/>
      <c r="NBX3752" s="4"/>
      <c r="NBY3752" s="4"/>
      <c r="NBZ3752" s="4"/>
      <c r="NCA3752" s="4"/>
      <c r="NCB3752" s="4"/>
      <c r="NCC3752" s="4"/>
      <c r="NCD3752" s="4"/>
      <c r="NCE3752" s="4"/>
      <c r="NCF3752" s="4"/>
      <c r="NCG3752" s="4"/>
      <c r="NCH3752" s="4"/>
      <c r="NCI3752" s="4"/>
      <c r="NCJ3752" s="4"/>
      <c r="NCK3752" s="4"/>
      <c r="NCL3752" s="4"/>
      <c r="NCM3752" s="4"/>
      <c r="NCN3752" s="4"/>
      <c r="NCO3752" s="4"/>
      <c r="NCP3752" s="4"/>
      <c r="NCQ3752" s="4"/>
      <c r="NCR3752" s="4"/>
      <c r="NCS3752" s="4"/>
      <c r="NCT3752" s="4"/>
      <c r="NCU3752" s="4"/>
      <c r="NCV3752" s="4"/>
      <c r="NCW3752" s="4"/>
      <c r="NCX3752" s="4"/>
      <c r="NCY3752" s="4"/>
      <c r="NCZ3752" s="4"/>
      <c r="NDA3752" s="4"/>
      <c r="NDB3752" s="4"/>
      <c r="NDC3752" s="4"/>
      <c r="NDD3752" s="4"/>
      <c r="NDE3752" s="4"/>
      <c r="NDF3752" s="4"/>
      <c r="NDG3752" s="4"/>
      <c r="NDH3752" s="4"/>
      <c r="NDI3752" s="4"/>
      <c r="NDJ3752" s="4"/>
      <c r="NDK3752" s="4"/>
      <c r="NDL3752" s="4"/>
      <c r="NDM3752" s="4"/>
      <c r="NDN3752" s="4"/>
      <c r="NDO3752" s="4"/>
      <c r="NDP3752" s="4"/>
      <c r="NDQ3752" s="4"/>
      <c r="NDR3752" s="4"/>
      <c r="NDS3752" s="4"/>
      <c r="NDT3752" s="4"/>
      <c r="NDU3752" s="4"/>
      <c r="NDV3752" s="4"/>
      <c r="NDW3752" s="4"/>
      <c r="NDX3752" s="4"/>
      <c r="NDY3752" s="4"/>
      <c r="NDZ3752" s="4"/>
      <c r="NEA3752" s="4"/>
      <c r="NEB3752" s="4"/>
      <c r="NEC3752" s="4"/>
      <c r="NED3752" s="4"/>
      <c r="NEE3752" s="4"/>
      <c r="NEF3752" s="4"/>
      <c r="NEG3752" s="4"/>
      <c r="NEH3752" s="4"/>
      <c r="NEI3752" s="4"/>
      <c r="NEJ3752" s="4"/>
      <c r="NEK3752" s="4"/>
      <c r="NEL3752" s="4"/>
      <c r="NEM3752" s="4"/>
      <c r="NEN3752" s="4"/>
      <c r="NEO3752" s="4"/>
      <c r="NEP3752" s="4"/>
      <c r="NEQ3752" s="4"/>
      <c r="NER3752" s="4"/>
      <c r="NES3752" s="4"/>
      <c r="NET3752" s="4"/>
      <c r="NEU3752" s="4"/>
      <c r="NEV3752" s="4"/>
      <c r="NEW3752" s="4"/>
      <c r="NEX3752" s="4"/>
      <c r="NEY3752" s="4"/>
      <c r="NEZ3752" s="4"/>
      <c r="NFA3752" s="4"/>
      <c r="NFB3752" s="4"/>
      <c r="NFC3752" s="4"/>
      <c r="NFD3752" s="4"/>
      <c r="NFE3752" s="4"/>
      <c r="NFF3752" s="4"/>
      <c r="NFG3752" s="4"/>
      <c r="NFH3752" s="4"/>
      <c r="NFI3752" s="4"/>
      <c r="NFJ3752" s="4"/>
      <c r="NFK3752" s="4"/>
      <c r="NFL3752" s="4"/>
      <c r="NFM3752" s="4"/>
      <c r="NFN3752" s="4"/>
      <c r="NFO3752" s="4"/>
      <c r="NFP3752" s="4"/>
      <c r="NFQ3752" s="4"/>
      <c r="NFR3752" s="4"/>
      <c r="NFS3752" s="4"/>
      <c r="NFT3752" s="4"/>
      <c r="NFU3752" s="4"/>
      <c r="NFV3752" s="4"/>
      <c r="NFW3752" s="4"/>
      <c r="NFX3752" s="4"/>
      <c r="NFY3752" s="4"/>
      <c r="NFZ3752" s="4"/>
      <c r="NGA3752" s="4"/>
      <c r="NGB3752" s="4"/>
      <c r="NGC3752" s="4"/>
      <c r="NGD3752" s="4"/>
      <c r="NGE3752" s="4"/>
      <c r="NGF3752" s="4"/>
      <c r="NGG3752" s="4"/>
      <c r="NGH3752" s="4"/>
      <c r="NGI3752" s="4"/>
      <c r="NGJ3752" s="4"/>
      <c r="NGK3752" s="4"/>
      <c r="NGL3752" s="4"/>
      <c r="NGM3752" s="4"/>
      <c r="NGN3752" s="4"/>
      <c r="NGO3752" s="4"/>
      <c r="NGP3752" s="4"/>
      <c r="NGQ3752" s="4"/>
      <c r="NGR3752" s="4"/>
      <c r="NGS3752" s="4"/>
      <c r="NGT3752" s="4"/>
      <c r="NGU3752" s="4"/>
      <c r="NGV3752" s="4"/>
      <c r="NGW3752" s="4"/>
      <c r="NGX3752" s="4"/>
      <c r="NGY3752" s="4"/>
      <c r="NGZ3752" s="4"/>
      <c r="NHA3752" s="4"/>
      <c r="NHB3752" s="4"/>
      <c r="NHC3752" s="4"/>
      <c r="NHD3752" s="4"/>
      <c r="NHE3752" s="4"/>
      <c r="NHF3752" s="4"/>
      <c r="NHG3752" s="4"/>
      <c r="NHH3752" s="4"/>
      <c r="NHI3752" s="4"/>
      <c r="NHJ3752" s="4"/>
      <c r="NHK3752" s="4"/>
      <c r="NHL3752" s="4"/>
      <c r="NHM3752" s="4"/>
      <c r="NHN3752" s="4"/>
      <c r="NHO3752" s="4"/>
      <c r="NHP3752" s="4"/>
      <c r="NHQ3752" s="4"/>
      <c r="NHR3752" s="4"/>
      <c r="NHS3752" s="4"/>
      <c r="NHT3752" s="4"/>
      <c r="NHU3752" s="4"/>
      <c r="NHV3752" s="4"/>
      <c r="NHW3752" s="4"/>
      <c r="NHX3752" s="4"/>
      <c r="NHY3752" s="4"/>
      <c r="NHZ3752" s="4"/>
      <c r="NIA3752" s="4"/>
      <c r="NIB3752" s="4"/>
      <c r="NIC3752" s="4"/>
      <c r="NID3752" s="4"/>
      <c r="NIE3752" s="4"/>
      <c r="NIF3752" s="4"/>
      <c r="NIG3752" s="4"/>
      <c r="NIH3752" s="4"/>
      <c r="NII3752" s="4"/>
      <c r="NIJ3752" s="4"/>
      <c r="NIK3752" s="4"/>
      <c r="NIL3752" s="4"/>
      <c r="NIM3752" s="4"/>
      <c r="NIN3752" s="4"/>
      <c r="NIO3752" s="4"/>
      <c r="NIP3752" s="4"/>
      <c r="NIQ3752" s="4"/>
      <c r="NIR3752" s="4"/>
      <c r="NIS3752" s="4"/>
      <c r="NIT3752" s="4"/>
      <c r="NIU3752" s="4"/>
      <c r="NIV3752" s="4"/>
      <c r="NIW3752" s="4"/>
      <c r="NIX3752" s="4"/>
      <c r="NIY3752" s="4"/>
      <c r="NIZ3752" s="4"/>
      <c r="NJA3752" s="4"/>
      <c r="NJB3752" s="4"/>
      <c r="NJC3752" s="4"/>
      <c r="NJD3752" s="4"/>
      <c r="NJE3752" s="4"/>
      <c r="NJF3752" s="4"/>
      <c r="NJG3752" s="4"/>
      <c r="NJH3752" s="4"/>
      <c r="NJI3752" s="4"/>
      <c r="NJJ3752" s="4"/>
      <c r="NJK3752" s="4"/>
      <c r="NJL3752" s="4"/>
      <c r="NJM3752" s="4"/>
      <c r="NJN3752" s="4"/>
      <c r="NJO3752" s="4"/>
      <c r="NJP3752" s="4"/>
      <c r="NJQ3752" s="4"/>
      <c r="NJR3752" s="4"/>
      <c r="NJS3752" s="4"/>
      <c r="NJT3752" s="4"/>
      <c r="NJU3752" s="4"/>
      <c r="NJV3752" s="4"/>
      <c r="NJW3752" s="4"/>
      <c r="NJX3752" s="4"/>
      <c r="NJY3752" s="4"/>
      <c r="NJZ3752" s="4"/>
      <c r="NKA3752" s="4"/>
      <c r="NKB3752" s="4"/>
      <c r="NKC3752" s="4"/>
      <c r="NKD3752" s="4"/>
      <c r="NKE3752" s="4"/>
      <c r="NKF3752" s="4"/>
      <c r="NKG3752" s="4"/>
      <c r="NKH3752" s="4"/>
      <c r="NKI3752" s="4"/>
      <c r="NKJ3752" s="4"/>
      <c r="NKK3752" s="4"/>
      <c r="NKL3752" s="4"/>
      <c r="NKM3752" s="4"/>
      <c r="NKN3752" s="4"/>
      <c r="NKO3752" s="4"/>
      <c r="NKP3752" s="4"/>
      <c r="NKQ3752" s="4"/>
      <c r="NKR3752" s="4"/>
      <c r="NKS3752" s="4"/>
      <c r="NKT3752" s="4"/>
      <c r="NKU3752" s="4"/>
      <c r="NKV3752" s="4"/>
      <c r="NKW3752" s="4"/>
      <c r="NKX3752" s="4"/>
      <c r="NKY3752" s="4"/>
      <c r="NKZ3752" s="4"/>
      <c r="NLA3752" s="4"/>
      <c r="NLB3752" s="4"/>
      <c r="NLC3752" s="4"/>
      <c r="NLD3752" s="4"/>
      <c r="NLE3752" s="4"/>
      <c r="NLF3752" s="4"/>
      <c r="NLG3752" s="4"/>
      <c r="NLH3752" s="4"/>
      <c r="NLI3752" s="4"/>
      <c r="NLJ3752" s="4"/>
      <c r="NLK3752" s="4"/>
      <c r="NLL3752" s="4"/>
      <c r="NLM3752" s="4"/>
      <c r="NLN3752" s="4"/>
      <c r="NLO3752" s="4"/>
      <c r="NLP3752" s="4"/>
      <c r="NLQ3752" s="4"/>
      <c r="NLR3752" s="4"/>
      <c r="NLS3752" s="4"/>
      <c r="NLT3752" s="4"/>
      <c r="NLU3752" s="4"/>
      <c r="NLV3752" s="4"/>
      <c r="NLW3752" s="4"/>
      <c r="NLX3752" s="4"/>
      <c r="NLY3752" s="4"/>
      <c r="NLZ3752" s="4"/>
      <c r="NMA3752" s="4"/>
      <c r="NMB3752" s="4"/>
      <c r="NMC3752" s="4"/>
      <c r="NMD3752" s="4"/>
      <c r="NME3752" s="4"/>
      <c r="NMF3752" s="4"/>
      <c r="NMG3752" s="4"/>
      <c r="NMH3752" s="4"/>
      <c r="NMI3752" s="4"/>
      <c r="NMJ3752" s="4"/>
      <c r="NMK3752" s="4"/>
      <c r="NML3752" s="4"/>
      <c r="NMM3752" s="4"/>
      <c r="NMN3752" s="4"/>
      <c r="NMO3752" s="4"/>
      <c r="NMP3752" s="4"/>
      <c r="NMQ3752" s="4"/>
      <c r="NMR3752" s="4"/>
      <c r="NMS3752" s="4"/>
      <c r="NMT3752" s="4"/>
      <c r="NMU3752" s="4"/>
      <c r="NMV3752" s="4"/>
      <c r="NMW3752" s="4"/>
      <c r="NMX3752" s="4"/>
      <c r="NMY3752" s="4"/>
      <c r="NMZ3752" s="4"/>
      <c r="NNA3752" s="4"/>
      <c r="NNB3752" s="4"/>
      <c r="NNC3752" s="4"/>
      <c r="NND3752" s="4"/>
      <c r="NNE3752" s="4"/>
      <c r="NNF3752" s="4"/>
      <c r="NNG3752" s="4"/>
      <c r="NNH3752" s="4"/>
      <c r="NNI3752" s="4"/>
      <c r="NNJ3752" s="4"/>
      <c r="NNK3752" s="4"/>
      <c r="NNL3752" s="4"/>
      <c r="NNM3752" s="4"/>
      <c r="NNN3752" s="4"/>
      <c r="NNO3752" s="4"/>
      <c r="NNP3752" s="4"/>
      <c r="NNQ3752" s="4"/>
      <c r="NNR3752" s="4"/>
      <c r="NNS3752" s="4"/>
      <c r="NNT3752" s="4"/>
      <c r="NNU3752" s="4"/>
      <c r="NNV3752" s="4"/>
      <c r="NNW3752" s="4"/>
      <c r="NNX3752" s="4"/>
      <c r="NNY3752" s="4"/>
      <c r="NNZ3752" s="4"/>
      <c r="NOA3752" s="4"/>
      <c r="NOB3752" s="4"/>
      <c r="NOC3752" s="4"/>
      <c r="NOD3752" s="4"/>
      <c r="NOE3752" s="4"/>
      <c r="NOF3752" s="4"/>
      <c r="NOG3752" s="4"/>
      <c r="NOH3752" s="4"/>
      <c r="NOI3752" s="4"/>
      <c r="NOJ3752" s="4"/>
      <c r="NOK3752" s="4"/>
      <c r="NOL3752" s="4"/>
      <c r="NOM3752" s="4"/>
      <c r="NON3752" s="4"/>
      <c r="NOO3752" s="4"/>
      <c r="NOP3752" s="4"/>
      <c r="NOQ3752" s="4"/>
      <c r="NOR3752" s="4"/>
      <c r="NOS3752" s="4"/>
      <c r="NOT3752" s="4"/>
      <c r="NOU3752" s="4"/>
      <c r="NOV3752" s="4"/>
      <c r="NOW3752" s="4"/>
      <c r="NOX3752" s="4"/>
      <c r="NOY3752" s="4"/>
      <c r="NOZ3752" s="4"/>
      <c r="NPA3752" s="4"/>
      <c r="NPB3752" s="4"/>
      <c r="NPC3752" s="4"/>
      <c r="NPD3752" s="4"/>
      <c r="NPE3752" s="4"/>
      <c r="NPF3752" s="4"/>
      <c r="NPG3752" s="4"/>
      <c r="NPH3752" s="4"/>
      <c r="NPI3752" s="4"/>
      <c r="NPJ3752" s="4"/>
      <c r="NPK3752" s="4"/>
      <c r="NPL3752" s="4"/>
      <c r="NPM3752" s="4"/>
      <c r="NPN3752" s="4"/>
      <c r="NPO3752" s="4"/>
      <c r="NPP3752" s="4"/>
      <c r="NPQ3752" s="4"/>
      <c r="NPR3752" s="4"/>
      <c r="NPS3752" s="4"/>
      <c r="NPT3752" s="4"/>
      <c r="NPU3752" s="4"/>
      <c r="NPV3752" s="4"/>
      <c r="NPW3752" s="4"/>
      <c r="NPX3752" s="4"/>
      <c r="NPY3752" s="4"/>
      <c r="NPZ3752" s="4"/>
      <c r="NQA3752" s="4"/>
      <c r="NQB3752" s="4"/>
      <c r="NQC3752" s="4"/>
      <c r="NQD3752" s="4"/>
      <c r="NQE3752" s="4"/>
      <c r="NQF3752" s="4"/>
      <c r="NQG3752" s="4"/>
      <c r="NQH3752" s="4"/>
      <c r="NQI3752" s="4"/>
      <c r="NQJ3752" s="4"/>
      <c r="NQK3752" s="4"/>
      <c r="NQL3752" s="4"/>
      <c r="NQM3752" s="4"/>
      <c r="NQN3752" s="4"/>
      <c r="NQO3752" s="4"/>
      <c r="NQP3752" s="4"/>
      <c r="NQQ3752" s="4"/>
      <c r="NQR3752" s="4"/>
      <c r="NQS3752" s="4"/>
      <c r="NQT3752" s="4"/>
      <c r="NQU3752" s="4"/>
      <c r="NQV3752" s="4"/>
      <c r="NQW3752" s="4"/>
      <c r="NQX3752" s="4"/>
      <c r="NQY3752" s="4"/>
      <c r="NQZ3752" s="4"/>
      <c r="NRA3752" s="4"/>
      <c r="NRB3752" s="4"/>
      <c r="NRC3752" s="4"/>
      <c r="NRD3752" s="4"/>
      <c r="NRE3752" s="4"/>
      <c r="NRF3752" s="4"/>
      <c r="NRG3752" s="4"/>
      <c r="NRH3752" s="4"/>
      <c r="NRI3752" s="4"/>
      <c r="NRJ3752" s="4"/>
      <c r="NRK3752" s="4"/>
      <c r="NRL3752" s="4"/>
      <c r="NRM3752" s="4"/>
      <c r="NRN3752" s="4"/>
      <c r="NRO3752" s="4"/>
      <c r="NRP3752" s="4"/>
      <c r="NRQ3752" s="4"/>
      <c r="NRR3752" s="4"/>
      <c r="NRS3752" s="4"/>
      <c r="NRT3752" s="4"/>
      <c r="NRU3752" s="4"/>
      <c r="NRV3752" s="4"/>
      <c r="NRW3752" s="4"/>
      <c r="NRX3752" s="4"/>
      <c r="NRY3752" s="4"/>
      <c r="NRZ3752" s="4"/>
      <c r="NSA3752" s="4"/>
      <c r="NSB3752" s="4"/>
      <c r="NSC3752" s="4"/>
      <c r="NSD3752" s="4"/>
      <c r="NSE3752" s="4"/>
      <c r="NSF3752" s="4"/>
      <c r="NSG3752" s="4"/>
      <c r="NSH3752" s="4"/>
      <c r="NSI3752" s="4"/>
      <c r="NSJ3752" s="4"/>
      <c r="NSK3752" s="4"/>
      <c r="NSL3752" s="4"/>
      <c r="NSM3752" s="4"/>
      <c r="NSN3752" s="4"/>
      <c r="NSO3752" s="4"/>
      <c r="NSP3752" s="4"/>
      <c r="NSQ3752" s="4"/>
      <c r="NSR3752" s="4"/>
      <c r="NSS3752" s="4"/>
      <c r="NST3752" s="4"/>
      <c r="NSU3752" s="4"/>
      <c r="NSV3752" s="4"/>
      <c r="NSW3752" s="4"/>
      <c r="NSX3752" s="4"/>
      <c r="NSY3752" s="4"/>
      <c r="NSZ3752" s="4"/>
      <c r="NTA3752" s="4"/>
      <c r="NTB3752" s="4"/>
      <c r="NTC3752" s="4"/>
      <c r="NTD3752" s="4"/>
      <c r="NTE3752" s="4"/>
      <c r="NTF3752" s="4"/>
      <c r="NTG3752" s="4"/>
      <c r="NTH3752" s="4"/>
      <c r="NTI3752" s="4"/>
      <c r="NTJ3752" s="4"/>
      <c r="NTK3752" s="4"/>
      <c r="NTL3752" s="4"/>
      <c r="NTM3752" s="4"/>
      <c r="NTN3752" s="4"/>
      <c r="NTO3752" s="4"/>
      <c r="NTP3752" s="4"/>
      <c r="NTQ3752" s="4"/>
      <c r="NTR3752" s="4"/>
      <c r="NTS3752" s="4"/>
      <c r="NTT3752" s="4"/>
      <c r="NTU3752" s="4"/>
      <c r="NTV3752" s="4"/>
      <c r="NTW3752" s="4"/>
      <c r="NTX3752" s="4"/>
      <c r="NTY3752" s="4"/>
      <c r="NTZ3752" s="4"/>
      <c r="NUA3752" s="4"/>
      <c r="NUB3752" s="4"/>
      <c r="NUC3752" s="4"/>
      <c r="NUD3752" s="4"/>
      <c r="NUE3752" s="4"/>
      <c r="NUF3752" s="4"/>
      <c r="NUG3752" s="4"/>
      <c r="NUH3752" s="4"/>
      <c r="NUI3752" s="4"/>
      <c r="NUJ3752" s="4"/>
      <c r="NUK3752" s="4"/>
      <c r="NUL3752" s="4"/>
      <c r="NUM3752" s="4"/>
      <c r="NUN3752" s="4"/>
      <c r="NUO3752" s="4"/>
      <c r="NUP3752" s="4"/>
      <c r="NUQ3752" s="4"/>
      <c r="NUR3752" s="4"/>
      <c r="NUS3752" s="4"/>
      <c r="NUT3752" s="4"/>
      <c r="NUU3752" s="4"/>
      <c r="NUV3752" s="4"/>
      <c r="NUW3752" s="4"/>
      <c r="NUX3752" s="4"/>
      <c r="NUY3752" s="4"/>
      <c r="NUZ3752" s="4"/>
      <c r="NVA3752" s="4"/>
      <c r="NVB3752" s="4"/>
      <c r="NVC3752" s="4"/>
      <c r="NVD3752" s="4"/>
      <c r="NVE3752" s="4"/>
      <c r="NVF3752" s="4"/>
      <c r="NVG3752" s="4"/>
      <c r="NVH3752" s="4"/>
      <c r="NVI3752" s="4"/>
      <c r="NVJ3752" s="4"/>
      <c r="NVK3752" s="4"/>
      <c r="NVL3752" s="4"/>
      <c r="NVM3752" s="4"/>
      <c r="NVN3752" s="4"/>
      <c r="NVO3752" s="4"/>
      <c r="NVP3752" s="4"/>
      <c r="NVQ3752" s="4"/>
      <c r="NVR3752" s="4"/>
      <c r="NVS3752" s="4"/>
      <c r="NVT3752" s="4"/>
      <c r="NVU3752" s="4"/>
      <c r="NVV3752" s="4"/>
      <c r="NVW3752" s="4"/>
      <c r="NVX3752" s="4"/>
      <c r="NVY3752" s="4"/>
      <c r="NVZ3752" s="4"/>
      <c r="NWA3752" s="4"/>
      <c r="NWB3752" s="4"/>
      <c r="NWC3752" s="4"/>
      <c r="NWD3752" s="4"/>
      <c r="NWE3752" s="4"/>
      <c r="NWF3752" s="4"/>
      <c r="NWG3752" s="4"/>
      <c r="NWH3752" s="4"/>
      <c r="NWI3752" s="4"/>
      <c r="NWJ3752" s="4"/>
      <c r="NWK3752" s="4"/>
      <c r="NWL3752" s="4"/>
      <c r="NWM3752" s="4"/>
      <c r="NWN3752" s="4"/>
      <c r="NWO3752" s="4"/>
      <c r="NWP3752" s="4"/>
      <c r="NWQ3752" s="4"/>
      <c r="NWR3752" s="4"/>
      <c r="NWS3752" s="4"/>
      <c r="NWT3752" s="4"/>
      <c r="NWU3752" s="4"/>
      <c r="NWV3752" s="4"/>
      <c r="NWW3752" s="4"/>
      <c r="NWX3752" s="4"/>
      <c r="NWY3752" s="4"/>
      <c r="NWZ3752" s="4"/>
      <c r="NXA3752" s="4"/>
      <c r="NXB3752" s="4"/>
      <c r="NXC3752" s="4"/>
      <c r="NXD3752" s="4"/>
      <c r="NXE3752" s="4"/>
      <c r="NXF3752" s="4"/>
      <c r="NXG3752" s="4"/>
      <c r="NXH3752" s="4"/>
      <c r="NXI3752" s="4"/>
      <c r="NXJ3752" s="4"/>
      <c r="NXK3752" s="4"/>
      <c r="NXL3752" s="4"/>
      <c r="NXM3752" s="4"/>
      <c r="NXN3752" s="4"/>
      <c r="NXO3752" s="4"/>
      <c r="NXP3752" s="4"/>
      <c r="NXQ3752" s="4"/>
      <c r="NXR3752" s="4"/>
      <c r="NXS3752" s="4"/>
      <c r="NXT3752" s="4"/>
      <c r="NXU3752" s="4"/>
      <c r="NXV3752" s="4"/>
      <c r="NXW3752" s="4"/>
      <c r="NXX3752" s="4"/>
      <c r="NXY3752" s="4"/>
      <c r="NXZ3752" s="4"/>
      <c r="NYA3752" s="4"/>
      <c r="NYB3752" s="4"/>
      <c r="NYC3752" s="4"/>
      <c r="NYD3752" s="4"/>
      <c r="NYE3752" s="4"/>
      <c r="NYF3752" s="4"/>
      <c r="NYG3752" s="4"/>
      <c r="NYH3752" s="4"/>
      <c r="NYI3752" s="4"/>
      <c r="NYJ3752" s="4"/>
      <c r="NYK3752" s="4"/>
      <c r="NYL3752" s="4"/>
      <c r="NYM3752" s="4"/>
      <c r="NYN3752" s="4"/>
      <c r="NYO3752" s="4"/>
      <c r="NYP3752" s="4"/>
      <c r="NYQ3752" s="4"/>
      <c r="NYR3752" s="4"/>
      <c r="NYS3752" s="4"/>
      <c r="NYT3752" s="4"/>
      <c r="NYU3752" s="4"/>
      <c r="NYV3752" s="4"/>
      <c r="NYW3752" s="4"/>
      <c r="NYX3752" s="4"/>
      <c r="NYY3752" s="4"/>
      <c r="NYZ3752" s="4"/>
      <c r="NZA3752" s="4"/>
      <c r="NZB3752" s="4"/>
      <c r="NZC3752" s="4"/>
      <c r="NZD3752" s="4"/>
      <c r="NZE3752" s="4"/>
      <c r="NZF3752" s="4"/>
      <c r="NZG3752" s="4"/>
      <c r="NZH3752" s="4"/>
      <c r="NZI3752" s="4"/>
      <c r="NZJ3752" s="4"/>
      <c r="NZK3752" s="4"/>
      <c r="NZL3752" s="4"/>
      <c r="NZM3752" s="4"/>
      <c r="NZN3752" s="4"/>
      <c r="NZO3752" s="4"/>
      <c r="NZP3752" s="4"/>
      <c r="NZQ3752" s="4"/>
      <c r="NZR3752" s="4"/>
      <c r="NZS3752" s="4"/>
      <c r="NZT3752" s="4"/>
      <c r="NZU3752" s="4"/>
      <c r="NZV3752" s="4"/>
      <c r="NZW3752" s="4"/>
      <c r="NZX3752" s="4"/>
      <c r="NZY3752" s="4"/>
      <c r="NZZ3752" s="4"/>
      <c r="OAA3752" s="4"/>
      <c r="OAB3752" s="4"/>
      <c r="OAC3752" s="4"/>
      <c r="OAD3752" s="4"/>
      <c r="OAE3752" s="4"/>
      <c r="OAF3752" s="4"/>
      <c r="OAG3752" s="4"/>
      <c r="OAH3752" s="4"/>
      <c r="OAI3752" s="4"/>
      <c r="OAJ3752" s="4"/>
      <c r="OAK3752" s="4"/>
      <c r="OAL3752" s="4"/>
      <c r="OAM3752" s="4"/>
      <c r="OAN3752" s="4"/>
      <c r="OAO3752" s="4"/>
      <c r="OAP3752" s="4"/>
      <c r="OAQ3752" s="4"/>
      <c r="OAR3752" s="4"/>
      <c r="OAS3752" s="4"/>
      <c r="OAT3752" s="4"/>
      <c r="OAU3752" s="4"/>
      <c r="OAV3752" s="4"/>
      <c r="OAW3752" s="4"/>
      <c r="OAX3752" s="4"/>
      <c r="OAY3752" s="4"/>
      <c r="OAZ3752" s="4"/>
      <c r="OBA3752" s="4"/>
      <c r="OBB3752" s="4"/>
      <c r="OBC3752" s="4"/>
      <c r="OBD3752" s="4"/>
      <c r="OBE3752" s="4"/>
      <c r="OBF3752" s="4"/>
      <c r="OBG3752" s="4"/>
      <c r="OBH3752" s="4"/>
      <c r="OBI3752" s="4"/>
      <c r="OBJ3752" s="4"/>
      <c r="OBK3752" s="4"/>
      <c r="OBL3752" s="4"/>
      <c r="OBM3752" s="4"/>
      <c r="OBN3752" s="4"/>
      <c r="OBO3752" s="4"/>
      <c r="OBP3752" s="4"/>
      <c r="OBQ3752" s="4"/>
      <c r="OBR3752" s="4"/>
      <c r="OBS3752" s="4"/>
      <c r="OBT3752" s="4"/>
      <c r="OBU3752" s="4"/>
      <c r="OBV3752" s="4"/>
      <c r="OBW3752" s="4"/>
      <c r="OBX3752" s="4"/>
      <c r="OBY3752" s="4"/>
      <c r="OBZ3752" s="4"/>
      <c r="OCA3752" s="4"/>
      <c r="OCB3752" s="4"/>
      <c r="OCC3752" s="4"/>
      <c r="OCD3752" s="4"/>
      <c r="OCE3752" s="4"/>
      <c r="OCF3752" s="4"/>
      <c r="OCG3752" s="4"/>
      <c r="OCH3752" s="4"/>
      <c r="OCI3752" s="4"/>
      <c r="OCJ3752" s="4"/>
      <c r="OCK3752" s="4"/>
      <c r="OCL3752" s="4"/>
      <c r="OCM3752" s="4"/>
      <c r="OCN3752" s="4"/>
      <c r="OCO3752" s="4"/>
      <c r="OCP3752" s="4"/>
      <c r="OCQ3752" s="4"/>
      <c r="OCR3752" s="4"/>
      <c r="OCS3752" s="4"/>
      <c r="OCT3752" s="4"/>
      <c r="OCU3752" s="4"/>
      <c r="OCV3752" s="4"/>
      <c r="OCW3752" s="4"/>
      <c r="OCX3752" s="4"/>
      <c r="OCY3752" s="4"/>
      <c r="OCZ3752" s="4"/>
      <c r="ODA3752" s="4"/>
      <c r="ODB3752" s="4"/>
      <c r="ODC3752" s="4"/>
      <c r="ODD3752" s="4"/>
      <c r="ODE3752" s="4"/>
      <c r="ODF3752" s="4"/>
      <c r="ODG3752" s="4"/>
      <c r="ODH3752" s="4"/>
      <c r="ODI3752" s="4"/>
      <c r="ODJ3752" s="4"/>
      <c r="ODK3752" s="4"/>
      <c r="ODL3752" s="4"/>
      <c r="ODM3752" s="4"/>
      <c r="ODN3752" s="4"/>
      <c r="ODO3752" s="4"/>
      <c r="ODP3752" s="4"/>
      <c r="ODQ3752" s="4"/>
      <c r="ODR3752" s="4"/>
      <c r="ODS3752" s="4"/>
      <c r="ODT3752" s="4"/>
      <c r="ODU3752" s="4"/>
      <c r="ODV3752" s="4"/>
      <c r="ODW3752" s="4"/>
      <c r="ODX3752" s="4"/>
      <c r="ODY3752" s="4"/>
      <c r="ODZ3752" s="4"/>
      <c r="OEA3752" s="4"/>
      <c r="OEB3752" s="4"/>
      <c r="OEC3752" s="4"/>
      <c r="OED3752" s="4"/>
      <c r="OEE3752" s="4"/>
      <c r="OEF3752" s="4"/>
      <c r="OEG3752" s="4"/>
      <c r="OEH3752" s="4"/>
      <c r="OEI3752" s="4"/>
      <c r="OEJ3752" s="4"/>
      <c r="OEK3752" s="4"/>
      <c r="OEL3752" s="4"/>
      <c r="OEM3752" s="4"/>
      <c r="OEN3752" s="4"/>
      <c r="OEO3752" s="4"/>
      <c r="OEP3752" s="4"/>
      <c r="OEQ3752" s="4"/>
      <c r="OER3752" s="4"/>
      <c r="OES3752" s="4"/>
      <c r="OET3752" s="4"/>
      <c r="OEU3752" s="4"/>
      <c r="OEV3752" s="4"/>
      <c r="OEW3752" s="4"/>
      <c r="OEX3752" s="4"/>
      <c r="OEY3752" s="4"/>
      <c r="OEZ3752" s="4"/>
      <c r="OFA3752" s="4"/>
      <c r="OFB3752" s="4"/>
      <c r="OFC3752" s="4"/>
      <c r="OFD3752" s="4"/>
      <c r="OFE3752" s="4"/>
      <c r="OFF3752" s="4"/>
      <c r="OFG3752" s="4"/>
      <c r="OFH3752" s="4"/>
      <c r="OFI3752" s="4"/>
      <c r="OFJ3752" s="4"/>
      <c r="OFK3752" s="4"/>
      <c r="OFL3752" s="4"/>
      <c r="OFM3752" s="4"/>
      <c r="OFN3752" s="4"/>
      <c r="OFO3752" s="4"/>
      <c r="OFP3752" s="4"/>
      <c r="OFQ3752" s="4"/>
      <c r="OFR3752" s="4"/>
      <c r="OFS3752" s="4"/>
      <c r="OFT3752" s="4"/>
      <c r="OFU3752" s="4"/>
      <c r="OFV3752" s="4"/>
      <c r="OFW3752" s="4"/>
      <c r="OFX3752" s="4"/>
      <c r="OFY3752" s="4"/>
      <c r="OFZ3752" s="4"/>
      <c r="OGA3752" s="4"/>
      <c r="OGB3752" s="4"/>
      <c r="OGC3752" s="4"/>
      <c r="OGD3752" s="4"/>
      <c r="OGE3752" s="4"/>
      <c r="OGF3752" s="4"/>
      <c r="OGG3752" s="4"/>
      <c r="OGH3752" s="4"/>
      <c r="OGI3752" s="4"/>
      <c r="OGJ3752" s="4"/>
      <c r="OGK3752" s="4"/>
      <c r="OGL3752" s="4"/>
      <c r="OGM3752" s="4"/>
      <c r="OGN3752" s="4"/>
      <c r="OGO3752" s="4"/>
      <c r="OGP3752" s="4"/>
      <c r="OGQ3752" s="4"/>
      <c r="OGR3752" s="4"/>
      <c r="OGS3752" s="4"/>
      <c r="OGT3752" s="4"/>
      <c r="OGU3752" s="4"/>
      <c r="OGV3752" s="4"/>
      <c r="OGW3752" s="4"/>
      <c r="OGX3752" s="4"/>
      <c r="OGY3752" s="4"/>
      <c r="OGZ3752" s="4"/>
      <c r="OHA3752" s="4"/>
      <c r="OHB3752" s="4"/>
      <c r="OHC3752" s="4"/>
      <c r="OHD3752" s="4"/>
      <c r="OHE3752" s="4"/>
      <c r="OHF3752" s="4"/>
      <c r="OHG3752" s="4"/>
      <c r="OHH3752" s="4"/>
      <c r="OHI3752" s="4"/>
      <c r="OHJ3752" s="4"/>
      <c r="OHK3752" s="4"/>
      <c r="OHL3752" s="4"/>
      <c r="OHM3752" s="4"/>
      <c r="OHN3752" s="4"/>
      <c r="OHO3752" s="4"/>
      <c r="OHP3752" s="4"/>
      <c r="OHQ3752" s="4"/>
      <c r="OHR3752" s="4"/>
      <c r="OHS3752" s="4"/>
      <c r="OHT3752" s="4"/>
      <c r="OHU3752" s="4"/>
      <c r="OHV3752" s="4"/>
      <c r="OHW3752" s="4"/>
      <c r="OHX3752" s="4"/>
      <c r="OHY3752" s="4"/>
      <c r="OHZ3752" s="4"/>
      <c r="OIA3752" s="4"/>
      <c r="OIB3752" s="4"/>
      <c r="OIC3752" s="4"/>
      <c r="OID3752" s="4"/>
      <c r="OIE3752" s="4"/>
      <c r="OIF3752" s="4"/>
      <c r="OIG3752" s="4"/>
      <c r="OIH3752" s="4"/>
      <c r="OII3752" s="4"/>
      <c r="OIJ3752" s="4"/>
      <c r="OIK3752" s="4"/>
      <c r="OIL3752" s="4"/>
      <c r="OIM3752" s="4"/>
      <c r="OIN3752" s="4"/>
      <c r="OIO3752" s="4"/>
      <c r="OIP3752" s="4"/>
      <c r="OIQ3752" s="4"/>
      <c r="OIR3752" s="4"/>
      <c r="OIS3752" s="4"/>
      <c r="OIT3752" s="4"/>
      <c r="OIU3752" s="4"/>
      <c r="OIV3752" s="4"/>
      <c r="OIW3752" s="4"/>
      <c r="OIX3752" s="4"/>
      <c r="OIY3752" s="4"/>
      <c r="OIZ3752" s="4"/>
      <c r="OJA3752" s="4"/>
      <c r="OJB3752" s="4"/>
      <c r="OJC3752" s="4"/>
      <c r="OJD3752" s="4"/>
      <c r="OJE3752" s="4"/>
      <c r="OJF3752" s="4"/>
      <c r="OJG3752" s="4"/>
      <c r="OJH3752" s="4"/>
      <c r="OJI3752" s="4"/>
      <c r="OJJ3752" s="4"/>
      <c r="OJK3752" s="4"/>
      <c r="OJL3752" s="4"/>
      <c r="OJM3752" s="4"/>
      <c r="OJN3752" s="4"/>
      <c r="OJO3752" s="4"/>
      <c r="OJP3752" s="4"/>
      <c r="OJQ3752" s="4"/>
      <c r="OJR3752" s="4"/>
      <c r="OJS3752" s="4"/>
      <c r="OJT3752" s="4"/>
      <c r="OJU3752" s="4"/>
      <c r="OJV3752" s="4"/>
      <c r="OJW3752" s="4"/>
      <c r="OJX3752" s="4"/>
      <c r="OJY3752" s="4"/>
      <c r="OJZ3752" s="4"/>
      <c r="OKA3752" s="4"/>
      <c r="OKB3752" s="4"/>
      <c r="OKC3752" s="4"/>
      <c r="OKD3752" s="4"/>
      <c r="OKE3752" s="4"/>
      <c r="OKF3752" s="4"/>
      <c r="OKG3752" s="4"/>
      <c r="OKH3752" s="4"/>
      <c r="OKI3752" s="4"/>
      <c r="OKJ3752" s="4"/>
      <c r="OKK3752" s="4"/>
      <c r="OKL3752" s="4"/>
      <c r="OKM3752" s="4"/>
      <c r="OKN3752" s="4"/>
      <c r="OKO3752" s="4"/>
      <c r="OKP3752" s="4"/>
      <c r="OKQ3752" s="4"/>
      <c r="OKR3752" s="4"/>
      <c r="OKS3752" s="4"/>
      <c r="OKT3752" s="4"/>
      <c r="OKU3752" s="4"/>
      <c r="OKV3752" s="4"/>
      <c r="OKW3752" s="4"/>
      <c r="OKX3752" s="4"/>
      <c r="OKY3752" s="4"/>
      <c r="OKZ3752" s="4"/>
      <c r="OLA3752" s="4"/>
      <c r="OLB3752" s="4"/>
      <c r="OLC3752" s="4"/>
      <c r="OLD3752" s="4"/>
      <c r="OLE3752" s="4"/>
      <c r="OLF3752" s="4"/>
      <c r="OLG3752" s="4"/>
      <c r="OLH3752" s="4"/>
      <c r="OLI3752" s="4"/>
      <c r="OLJ3752" s="4"/>
      <c r="OLK3752" s="4"/>
      <c r="OLL3752" s="4"/>
      <c r="OLM3752" s="4"/>
      <c r="OLN3752" s="4"/>
      <c r="OLO3752" s="4"/>
      <c r="OLP3752" s="4"/>
      <c r="OLQ3752" s="4"/>
      <c r="OLR3752" s="4"/>
      <c r="OLS3752" s="4"/>
      <c r="OLT3752" s="4"/>
      <c r="OLU3752" s="4"/>
      <c r="OLV3752" s="4"/>
      <c r="OLW3752" s="4"/>
      <c r="OLX3752" s="4"/>
      <c r="OLY3752" s="4"/>
      <c r="OLZ3752" s="4"/>
      <c r="OMA3752" s="4"/>
      <c r="OMB3752" s="4"/>
      <c r="OMC3752" s="4"/>
      <c r="OMD3752" s="4"/>
      <c r="OME3752" s="4"/>
      <c r="OMF3752" s="4"/>
      <c r="OMG3752" s="4"/>
      <c r="OMH3752" s="4"/>
      <c r="OMI3752" s="4"/>
      <c r="OMJ3752" s="4"/>
      <c r="OMK3752" s="4"/>
      <c r="OML3752" s="4"/>
      <c r="OMM3752" s="4"/>
      <c r="OMN3752" s="4"/>
      <c r="OMO3752" s="4"/>
      <c r="OMP3752" s="4"/>
      <c r="OMQ3752" s="4"/>
      <c r="OMR3752" s="4"/>
      <c r="OMS3752" s="4"/>
      <c r="OMT3752" s="4"/>
      <c r="OMU3752" s="4"/>
      <c r="OMV3752" s="4"/>
      <c r="OMW3752" s="4"/>
      <c r="OMX3752" s="4"/>
      <c r="OMY3752" s="4"/>
      <c r="OMZ3752" s="4"/>
      <c r="ONA3752" s="4"/>
      <c r="ONB3752" s="4"/>
      <c r="ONC3752" s="4"/>
      <c r="OND3752" s="4"/>
      <c r="ONE3752" s="4"/>
      <c r="ONF3752" s="4"/>
      <c r="ONG3752" s="4"/>
      <c r="ONH3752" s="4"/>
      <c r="ONI3752" s="4"/>
      <c r="ONJ3752" s="4"/>
      <c r="ONK3752" s="4"/>
      <c r="ONL3752" s="4"/>
      <c r="ONM3752" s="4"/>
      <c r="ONN3752" s="4"/>
      <c r="ONO3752" s="4"/>
      <c r="ONP3752" s="4"/>
      <c r="ONQ3752" s="4"/>
      <c r="ONR3752" s="4"/>
      <c r="ONS3752" s="4"/>
      <c r="ONT3752" s="4"/>
      <c r="ONU3752" s="4"/>
      <c r="ONV3752" s="4"/>
      <c r="ONW3752" s="4"/>
      <c r="ONX3752" s="4"/>
      <c r="ONY3752" s="4"/>
      <c r="ONZ3752" s="4"/>
      <c r="OOA3752" s="4"/>
      <c r="OOB3752" s="4"/>
      <c r="OOC3752" s="4"/>
      <c r="OOD3752" s="4"/>
      <c r="OOE3752" s="4"/>
      <c r="OOF3752" s="4"/>
      <c r="OOG3752" s="4"/>
      <c r="OOH3752" s="4"/>
      <c r="OOI3752" s="4"/>
      <c r="OOJ3752" s="4"/>
      <c r="OOK3752" s="4"/>
      <c r="OOL3752" s="4"/>
      <c r="OOM3752" s="4"/>
      <c r="OON3752" s="4"/>
      <c r="OOO3752" s="4"/>
      <c r="OOP3752" s="4"/>
      <c r="OOQ3752" s="4"/>
      <c r="OOR3752" s="4"/>
      <c r="OOS3752" s="4"/>
      <c r="OOT3752" s="4"/>
      <c r="OOU3752" s="4"/>
      <c r="OOV3752" s="4"/>
      <c r="OOW3752" s="4"/>
      <c r="OOX3752" s="4"/>
      <c r="OOY3752" s="4"/>
      <c r="OOZ3752" s="4"/>
      <c r="OPA3752" s="4"/>
      <c r="OPB3752" s="4"/>
      <c r="OPC3752" s="4"/>
      <c r="OPD3752" s="4"/>
      <c r="OPE3752" s="4"/>
      <c r="OPF3752" s="4"/>
      <c r="OPG3752" s="4"/>
      <c r="OPH3752" s="4"/>
      <c r="OPI3752" s="4"/>
      <c r="OPJ3752" s="4"/>
      <c r="OPK3752" s="4"/>
      <c r="OPL3752" s="4"/>
      <c r="OPM3752" s="4"/>
      <c r="OPN3752" s="4"/>
      <c r="OPO3752" s="4"/>
      <c r="OPP3752" s="4"/>
      <c r="OPQ3752" s="4"/>
      <c r="OPR3752" s="4"/>
      <c r="OPS3752" s="4"/>
      <c r="OPT3752" s="4"/>
      <c r="OPU3752" s="4"/>
      <c r="OPV3752" s="4"/>
      <c r="OPW3752" s="4"/>
      <c r="OPX3752" s="4"/>
      <c r="OPY3752" s="4"/>
      <c r="OPZ3752" s="4"/>
      <c r="OQA3752" s="4"/>
      <c r="OQB3752" s="4"/>
      <c r="OQC3752" s="4"/>
      <c r="OQD3752" s="4"/>
      <c r="OQE3752" s="4"/>
      <c r="OQF3752" s="4"/>
      <c r="OQG3752" s="4"/>
      <c r="OQH3752" s="4"/>
      <c r="OQI3752" s="4"/>
      <c r="OQJ3752" s="4"/>
      <c r="OQK3752" s="4"/>
      <c r="OQL3752" s="4"/>
      <c r="OQM3752" s="4"/>
      <c r="OQN3752" s="4"/>
      <c r="OQO3752" s="4"/>
      <c r="OQP3752" s="4"/>
      <c r="OQQ3752" s="4"/>
      <c r="OQR3752" s="4"/>
      <c r="OQS3752" s="4"/>
      <c r="OQT3752" s="4"/>
      <c r="OQU3752" s="4"/>
      <c r="OQV3752" s="4"/>
      <c r="OQW3752" s="4"/>
      <c r="OQX3752" s="4"/>
      <c r="OQY3752" s="4"/>
      <c r="OQZ3752" s="4"/>
      <c r="ORA3752" s="4"/>
      <c r="ORB3752" s="4"/>
      <c r="ORC3752" s="4"/>
      <c r="ORD3752" s="4"/>
      <c r="ORE3752" s="4"/>
      <c r="ORF3752" s="4"/>
      <c r="ORG3752" s="4"/>
      <c r="ORH3752" s="4"/>
      <c r="ORI3752" s="4"/>
      <c r="ORJ3752" s="4"/>
      <c r="ORK3752" s="4"/>
      <c r="ORL3752" s="4"/>
      <c r="ORM3752" s="4"/>
      <c r="ORN3752" s="4"/>
      <c r="ORO3752" s="4"/>
      <c r="ORP3752" s="4"/>
      <c r="ORQ3752" s="4"/>
      <c r="ORR3752" s="4"/>
      <c r="ORS3752" s="4"/>
      <c r="ORT3752" s="4"/>
      <c r="ORU3752" s="4"/>
      <c r="ORV3752" s="4"/>
      <c r="ORW3752" s="4"/>
      <c r="ORX3752" s="4"/>
      <c r="ORY3752" s="4"/>
      <c r="ORZ3752" s="4"/>
      <c r="OSA3752" s="4"/>
      <c r="OSB3752" s="4"/>
      <c r="OSC3752" s="4"/>
      <c r="OSD3752" s="4"/>
      <c r="OSE3752" s="4"/>
      <c r="OSF3752" s="4"/>
      <c r="OSG3752" s="4"/>
      <c r="OSH3752" s="4"/>
      <c r="OSI3752" s="4"/>
      <c r="OSJ3752" s="4"/>
      <c r="OSK3752" s="4"/>
      <c r="OSL3752" s="4"/>
      <c r="OSM3752" s="4"/>
      <c r="OSN3752" s="4"/>
      <c r="OSO3752" s="4"/>
      <c r="OSP3752" s="4"/>
      <c r="OSQ3752" s="4"/>
      <c r="OSR3752" s="4"/>
      <c r="OSS3752" s="4"/>
      <c r="OST3752" s="4"/>
      <c r="OSU3752" s="4"/>
      <c r="OSV3752" s="4"/>
      <c r="OSW3752" s="4"/>
      <c r="OSX3752" s="4"/>
      <c r="OSY3752" s="4"/>
      <c r="OSZ3752" s="4"/>
      <c r="OTA3752" s="4"/>
      <c r="OTB3752" s="4"/>
      <c r="OTC3752" s="4"/>
      <c r="OTD3752" s="4"/>
      <c r="OTE3752" s="4"/>
      <c r="OTF3752" s="4"/>
      <c r="OTG3752" s="4"/>
      <c r="OTH3752" s="4"/>
      <c r="OTI3752" s="4"/>
      <c r="OTJ3752" s="4"/>
      <c r="OTK3752" s="4"/>
      <c r="OTL3752" s="4"/>
      <c r="OTM3752" s="4"/>
      <c r="OTN3752" s="4"/>
      <c r="OTO3752" s="4"/>
      <c r="OTP3752" s="4"/>
      <c r="OTQ3752" s="4"/>
      <c r="OTR3752" s="4"/>
      <c r="OTS3752" s="4"/>
      <c r="OTT3752" s="4"/>
      <c r="OTU3752" s="4"/>
      <c r="OTV3752" s="4"/>
      <c r="OTW3752" s="4"/>
      <c r="OTX3752" s="4"/>
      <c r="OTY3752" s="4"/>
      <c r="OTZ3752" s="4"/>
      <c r="OUA3752" s="4"/>
      <c r="OUB3752" s="4"/>
      <c r="OUC3752" s="4"/>
      <c r="OUD3752" s="4"/>
      <c r="OUE3752" s="4"/>
      <c r="OUF3752" s="4"/>
      <c r="OUG3752" s="4"/>
      <c r="OUH3752" s="4"/>
      <c r="OUI3752" s="4"/>
      <c r="OUJ3752" s="4"/>
      <c r="OUK3752" s="4"/>
      <c r="OUL3752" s="4"/>
      <c r="OUM3752" s="4"/>
      <c r="OUN3752" s="4"/>
      <c r="OUO3752" s="4"/>
      <c r="OUP3752" s="4"/>
      <c r="OUQ3752" s="4"/>
      <c r="OUR3752" s="4"/>
      <c r="OUS3752" s="4"/>
      <c r="OUT3752" s="4"/>
      <c r="OUU3752" s="4"/>
      <c r="OUV3752" s="4"/>
      <c r="OUW3752" s="4"/>
      <c r="OUX3752" s="4"/>
      <c r="OUY3752" s="4"/>
      <c r="OUZ3752" s="4"/>
      <c r="OVA3752" s="4"/>
      <c r="OVB3752" s="4"/>
      <c r="OVC3752" s="4"/>
      <c r="OVD3752" s="4"/>
      <c r="OVE3752" s="4"/>
      <c r="OVF3752" s="4"/>
      <c r="OVG3752" s="4"/>
      <c r="OVH3752" s="4"/>
      <c r="OVI3752" s="4"/>
      <c r="OVJ3752" s="4"/>
      <c r="OVK3752" s="4"/>
      <c r="OVL3752" s="4"/>
      <c r="OVM3752" s="4"/>
      <c r="OVN3752" s="4"/>
      <c r="OVO3752" s="4"/>
      <c r="OVP3752" s="4"/>
      <c r="OVQ3752" s="4"/>
      <c r="OVR3752" s="4"/>
      <c r="OVS3752" s="4"/>
      <c r="OVT3752" s="4"/>
      <c r="OVU3752" s="4"/>
      <c r="OVV3752" s="4"/>
      <c r="OVW3752" s="4"/>
      <c r="OVX3752" s="4"/>
      <c r="OVY3752" s="4"/>
      <c r="OVZ3752" s="4"/>
      <c r="OWA3752" s="4"/>
      <c r="OWB3752" s="4"/>
      <c r="OWC3752" s="4"/>
      <c r="OWD3752" s="4"/>
      <c r="OWE3752" s="4"/>
      <c r="OWF3752" s="4"/>
      <c r="OWG3752" s="4"/>
      <c r="OWH3752" s="4"/>
      <c r="OWI3752" s="4"/>
      <c r="OWJ3752" s="4"/>
      <c r="OWK3752" s="4"/>
      <c r="OWL3752" s="4"/>
      <c r="OWM3752" s="4"/>
      <c r="OWN3752" s="4"/>
      <c r="OWO3752" s="4"/>
      <c r="OWP3752" s="4"/>
      <c r="OWQ3752" s="4"/>
      <c r="OWR3752" s="4"/>
      <c r="OWS3752" s="4"/>
      <c r="OWT3752" s="4"/>
      <c r="OWU3752" s="4"/>
      <c r="OWV3752" s="4"/>
      <c r="OWW3752" s="4"/>
      <c r="OWX3752" s="4"/>
      <c r="OWY3752" s="4"/>
      <c r="OWZ3752" s="4"/>
      <c r="OXA3752" s="4"/>
      <c r="OXB3752" s="4"/>
      <c r="OXC3752" s="4"/>
      <c r="OXD3752" s="4"/>
      <c r="OXE3752" s="4"/>
      <c r="OXF3752" s="4"/>
      <c r="OXG3752" s="4"/>
      <c r="OXH3752" s="4"/>
      <c r="OXI3752" s="4"/>
      <c r="OXJ3752" s="4"/>
      <c r="OXK3752" s="4"/>
      <c r="OXL3752" s="4"/>
      <c r="OXM3752" s="4"/>
      <c r="OXN3752" s="4"/>
      <c r="OXO3752" s="4"/>
      <c r="OXP3752" s="4"/>
      <c r="OXQ3752" s="4"/>
      <c r="OXR3752" s="4"/>
      <c r="OXS3752" s="4"/>
      <c r="OXT3752" s="4"/>
      <c r="OXU3752" s="4"/>
      <c r="OXV3752" s="4"/>
      <c r="OXW3752" s="4"/>
      <c r="OXX3752" s="4"/>
      <c r="OXY3752" s="4"/>
      <c r="OXZ3752" s="4"/>
      <c r="OYA3752" s="4"/>
      <c r="OYB3752" s="4"/>
      <c r="OYC3752" s="4"/>
      <c r="OYD3752" s="4"/>
      <c r="OYE3752" s="4"/>
      <c r="OYF3752" s="4"/>
      <c r="OYG3752" s="4"/>
      <c r="OYH3752" s="4"/>
      <c r="OYI3752" s="4"/>
      <c r="OYJ3752" s="4"/>
      <c r="OYK3752" s="4"/>
      <c r="OYL3752" s="4"/>
      <c r="OYM3752" s="4"/>
      <c r="OYN3752" s="4"/>
      <c r="OYO3752" s="4"/>
      <c r="OYP3752" s="4"/>
      <c r="OYQ3752" s="4"/>
      <c r="OYR3752" s="4"/>
      <c r="OYS3752" s="4"/>
      <c r="OYT3752" s="4"/>
      <c r="OYU3752" s="4"/>
      <c r="OYV3752" s="4"/>
      <c r="OYW3752" s="4"/>
      <c r="OYX3752" s="4"/>
      <c r="OYY3752" s="4"/>
      <c r="OYZ3752" s="4"/>
      <c r="OZA3752" s="4"/>
      <c r="OZB3752" s="4"/>
      <c r="OZC3752" s="4"/>
      <c r="OZD3752" s="4"/>
      <c r="OZE3752" s="4"/>
      <c r="OZF3752" s="4"/>
      <c r="OZG3752" s="4"/>
      <c r="OZH3752" s="4"/>
      <c r="OZI3752" s="4"/>
      <c r="OZJ3752" s="4"/>
      <c r="OZK3752" s="4"/>
      <c r="OZL3752" s="4"/>
      <c r="OZM3752" s="4"/>
      <c r="OZN3752" s="4"/>
      <c r="OZO3752" s="4"/>
      <c r="OZP3752" s="4"/>
      <c r="OZQ3752" s="4"/>
      <c r="OZR3752" s="4"/>
      <c r="OZS3752" s="4"/>
      <c r="OZT3752" s="4"/>
      <c r="OZU3752" s="4"/>
      <c r="OZV3752" s="4"/>
      <c r="OZW3752" s="4"/>
      <c r="OZX3752" s="4"/>
      <c r="OZY3752" s="4"/>
      <c r="OZZ3752" s="4"/>
      <c r="PAA3752" s="4"/>
      <c r="PAB3752" s="4"/>
      <c r="PAC3752" s="4"/>
      <c r="PAD3752" s="4"/>
      <c r="PAE3752" s="4"/>
      <c r="PAF3752" s="4"/>
      <c r="PAG3752" s="4"/>
      <c r="PAH3752" s="4"/>
      <c r="PAI3752" s="4"/>
      <c r="PAJ3752" s="4"/>
      <c r="PAK3752" s="4"/>
      <c r="PAL3752" s="4"/>
      <c r="PAM3752" s="4"/>
      <c r="PAN3752" s="4"/>
      <c r="PAO3752" s="4"/>
      <c r="PAP3752" s="4"/>
      <c r="PAQ3752" s="4"/>
      <c r="PAR3752" s="4"/>
      <c r="PAS3752" s="4"/>
      <c r="PAT3752" s="4"/>
      <c r="PAU3752" s="4"/>
      <c r="PAV3752" s="4"/>
      <c r="PAW3752" s="4"/>
      <c r="PAX3752" s="4"/>
      <c r="PAY3752" s="4"/>
      <c r="PAZ3752" s="4"/>
      <c r="PBA3752" s="4"/>
      <c r="PBB3752" s="4"/>
      <c r="PBC3752" s="4"/>
      <c r="PBD3752" s="4"/>
      <c r="PBE3752" s="4"/>
      <c r="PBF3752" s="4"/>
      <c r="PBG3752" s="4"/>
      <c r="PBH3752" s="4"/>
      <c r="PBI3752" s="4"/>
      <c r="PBJ3752" s="4"/>
      <c r="PBK3752" s="4"/>
      <c r="PBL3752" s="4"/>
      <c r="PBM3752" s="4"/>
      <c r="PBN3752" s="4"/>
      <c r="PBO3752" s="4"/>
      <c r="PBP3752" s="4"/>
      <c r="PBQ3752" s="4"/>
      <c r="PBR3752" s="4"/>
      <c r="PBS3752" s="4"/>
      <c r="PBT3752" s="4"/>
      <c r="PBU3752" s="4"/>
      <c r="PBV3752" s="4"/>
      <c r="PBW3752" s="4"/>
      <c r="PBX3752" s="4"/>
      <c r="PBY3752" s="4"/>
      <c r="PBZ3752" s="4"/>
      <c r="PCA3752" s="4"/>
      <c r="PCB3752" s="4"/>
      <c r="PCC3752" s="4"/>
      <c r="PCD3752" s="4"/>
      <c r="PCE3752" s="4"/>
      <c r="PCF3752" s="4"/>
      <c r="PCG3752" s="4"/>
      <c r="PCH3752" s="4"/>
      <c r="PCI3752" s="4"/>
      <c r="PCJ3752" s="4"/>
      <c r="PCK3752" s="4"/>
      <c r="PCL3752" s="4"/>
      <c r="PCM3752" s="4"/>
      <c r="PCN3752" s="4"/>
      <c r="PCO3752" s="4"/>
      <c r="PCP3752" s="4"/>
      <c r="PCQ3752" s="4"/>
      <c r="PCR3752" s="4"/>
      <c r="PCS3752" s="4"/>
      <c r="PCT3752" s="4"/>
      <c r="PCU3752" s="4"/>
      <c r="PCV3752" s="4"/>
      <c r="PCW3752" s="4"/>
      <c r="PCX3752" s="4"/>
      <c r="PCY3752" s="4"/>
      <c r="PCZ3752" s="4"/>
      <c r="PDA3752" s="4"/>
      <c r="PDB3752" s="4"/>
      <c r="PDC3752" s="4"/>
      <c r="PDD3752" s="4"/>
      <c r="PDE3752" s="4"/>
      <c r="PDF3752" s="4"/>
      <c r="PDG3752" s="4"/>
      <c r="PDH3752" s="4"/>
      <c r="PDI3752" s="4"/>
      <c r="PDJ3752" s="4"/>
      <c r="PDK3752" s="4"/>
      <c r="PDL3752" s="4"/>
      <c r="PDM3752" s="4"/>
      <c r="PDN3752" s="4"/>
      <c r="PDO3752" s="4"/>
      <c r="PDP3752" s="4"/>
      <c r="PDQ3752" s="4"/>
      <c r="PDR3752" s="4"/>
      <c r="PDS3752" s="4"/>
      <c r="PDT3752" s="4"/>
      <c r="PDU3752" s="4"/>
      <c r="PDV3752" s="4"/>
      <c r="PDW3752" s="4"/>
      <c r="PDX3752" s="4"/>
      <c r="PDY3752" s="4"/>
      <c r="PDZ3752" s="4"/>
      <c r="PEA3752" s="4"/>
      <c r="PEB3752" s="4"/>
      <c r="PEC3752" s="4"/>
      <c r="PED3752" s="4"/>
      <c r="PEE3752" s="4"/>
      <c r="PEF3752" s="4"/>
      <c r="PEG3752" s="4"/>
      <c r="PEH3752" s="4"/>
      <c r="PEI3752" s="4"/>
      <c r="PEJ3752" s="4"/>
      <c r="PEK3752" s="4"/>
      <c r="PEL3752" s="4"/>
      <c r="PEM3752" s="4"/>
      <c r="PEN3752" s="4"/>
      <c r="PEO3752" s="4"/>
      <c r="PEP3752" s="4"/>
      <c r="PEQ3752" s="4"/>
      <c r="PER3752" s="4"/>
      <c r="PES3752" s="4"/>
      <c r="PET3752" s="4"/>
      <c r="PEU3752" s="4"/>
      <c r="PEV3752" s="4"/>
      <c r="PEW3752" s="4"/>
      <c r="PEX3752" s="4"/>
      <c r="PEY3752" s="4"/>
      <c r="PEZ3752" s="4"/>
      <c r="PFA3752" s="4"/>
      <c r="PFB3752" s="4"/>
      <c r="PFC3752" s="4"/>
      <c r="PFD3752" s="4"/>
      <c r="PFE3752" s="4"/>
      <c r="PFF3752" s="4"/>
      <c r="PFG3752" s="4"/>
      <c r="PFH3752" s="4"/>
      <c r="PFI3752" s="4"/>
      <c r="PFJ3752" s="4"/>
      <c r="PFK3752" s="4"/>
      <c r="PFL3752" s="4"/>
      <c r="PFM3752" s="4"/>
      <c r="PFN3752" s="4"/>
      <c r="PFO3752" s="4"/>
      <c r="PFP3752" s="4"/>
      <c r="PFQ3752" s="4"/>
      <c r="PFR3752" s="4"/>
      <c r="PFS3752" s="4"/>
      <c r="PFT3752" s="4"/>
      <c r="PFU3752" s="4"/>
      <c r="PFV3752" s="4"/>
      <c r="PFW3752" s="4"/>
      <c r="PFX3752" s="4"/>
      <c r="PFY3752" s="4"/>
      <c r="PFZ3752" s="4"/>
      <c r="PGA3752" s="4"/>
      <c r="PGB3752" s="4"/>
      <c r="PGC3752" s="4"/>
      <c r="PGD3752" s="4"/>
      <c r="PGE3752" s="4"/>
      <c r="PGF3752" s="4"/>
      <c r="PGG3752" s="4"/>
      <c r="PGH3752" s="4"/>
      <c r="PGI3752" s="4"/>
      <c r="PGJ3752" s="4"/>
      <c r="PGK3752" s="4"/>
      <c r="PGL3752" s="4"/>
      <c r="PGM3752" s="4"/>
      <c r="PGN3752" s="4"/>
      <c r="PGO3752" s="4"/>
      <c r="PGP3752" s="4"/>
      <c r="PGQ3752" s="4"/>
      <c r="PGR3752" s="4"/>
      <c r="PGS3752" s="4"/>
      <c r="PGT3752" s="4"/>
      <c r="PGU3752" s="4"/>
      <c r="PGV3752" s="4"/>
      <c r="PGW3752" s="4"/>
      <c r="PGX3752" s="4"/>
      <c r="PGY3752" s="4"/>
      <c r="PGZ3752" s="4"/>
      <c r="PHA3752" s="4"/>
      <c r="PHB3752" s="4"/>
      <c r="PHC3752" s="4"/>
      <c r="PHD3752" s="4"/>
      <c r="PHE3752" s="4"/>
      <c r="PHF3752" s="4"/>
      <c r="PHG3752" s="4"/>
      <c r="PHH3752" s="4"/>
      <c r="PHI3752" s="4"/>
      <c r="PHJ3752" s="4"/>
      <c r="PHK3752" s="4"/>
      <c r="PHL3752" s="4"/>
      <c r="PHM3752" s="4"/>
      <c r="PHN3752" s="4"/>
      <c r="PHO3752" s="4"/>
      <c r="PHP3752" s="4"/>
      <c r="PHQ3752" s="4"/>
      <c r="PHR3752" s="4"/>
      <c r="PHS3752" s="4"/>
      <c r="PHT3752" s="4"/>
      <c r="PHU3752" s="4"/>
      <c r="PHV3752" s="4"/>
      <c r="PHW3752" s="4"/>
      <c r="PHX3752" s="4"/>
      <c r="PHY3752" s="4"/>
      <c r="PHZ3752" s="4"/>
      <c r="PIA3752" s="4"/>
      <c r="PIB3752" s="4"/>
      <c r="PIC3752" s="4"/>
      <c r="PID3752" s="4"/>
      <c r="PIE3752" s="4"/>
      <c r="PIF3752" s="4"/>
      <c r="PIG3752" s="4"/>
      <c r="PIH3752" s="4"/>
      <c r="PII3752" s="4"/>
      <c r="PIJ3752" s="4"/>
      <c r="PIK3752" s="4"/>
      <c r="PIL3752" s="4"/>
      <c r="PIM3752" s="4"/>
      <c r="PIN3752" s="4"/>
      <c r="PIO3752" s="4"/>
      <c r="PIP3752" s="4"/>
      <c r="PIQ3752" s="4"/>
      <c r="PIR3752" s="4"/>
      <c r="PIS3752" s="4"/>
      <c r="PIT3752" s="4"/>
      <c r="PIU3752" s="4"/>
      <c r="PIV3752" s="4"/>
      <c r="PIW3752" s="4"/>
      <c r="PIX3752" s="4"/>
      <c r="PIY3752" s="4"/>
      <c r="PIZ3752" s="4"/>
      <c r="PJA3752" s="4"/>
      <c r="PJB3752" s="4"/>
      <c r="PJC3752" s="4"/>
      <c r="PJD3752" s="4"/>
      <c r="PJE3752" s="4"/>
      <c r="PJF3752" s="4"/>
      <c r="PJG3752" s="4"/>
      <c r="PJH3752" s="4"/>
      <c r="PJI3752" s="4"/>
      <c r="PJJ3752" s="4"/>
      <c r="PJK3752" s="4"/>
      <c r="PJL3752" s="4"/>
      <c r="PJM3752" s="4"/>
      <c r="PJN3752" s="4"/>
      <c r="PJO3752" s="4"/>
      <c r="PJP3752" s="4"/>
      <c r="PJQ3752" s="4"/>
      <c r="PJR3752" s="4"/>
      <c r="PJS3752" s="4"/>
      <c r="PJT3752" s="4"/>
      <c r="PJU3752" s="4"/>
      <c r="PJV3752" s="4"/>
      <c r="PJW3752" s="4"/>
      <c r="PJX3752" s="4"/>
      <c r="PJY3752" s="4"/>
      <c r="PJZ3752" s="4"/>
      <c r="PKA3752" s="4"/>
      <c r="PKB3752" s="4"/>
      <c r="PKC3752" s="4"/>
      <c r="PKD3752" s="4"/>
      <c r="PKE3752" s="4"/>
      <c r="PKF3752" s="4"/>
      <c r="PKG3752" s="4"/>
      <c r="PKH3752" s="4"/>
      <c r="PKI3752" s="4"/>
      <c r="PKJ3752" s="4"/>
      <c r="PKK3752" s="4"/>
      <c r="PKL3752" s="4"/>
      <c r="PKM3752" s="4"/>
      <c r="PKN3752" s="4"/>
      <c r="PKO3752" s="4"/>
      <c r="PKP3752" s="4"/>
      <c r="PKQ3752" s="4"/>
      <c r="PKR3752" s="4"/>
      <c r="PKS3752" s="4"/>
      <c r="PKT3752" s="4"/>
      <c r="PKU3752" s="4"/>
      <c r="PKV3752" s="4"/>
      <c r="PKW3752" s="4"/>
      <c r="PKX3752" s="4"/>
      <c r="PKY3752" s="4"/>
      <c r="PKZ3752" s="4"/>
      <c r="PLA3752" s="4"/>
      <c r="PLB3752" s="4"/>
      <c r="PLC3752" s="4"/>
      <c r="PLD3752" s="4"/>
      <c r="PLE3752" s="4"/>
      <c r="PLF3752" s="4"/>
      <c r="PLG3752" s="4"/>
      <c r="PLH3752" s="4"/>
      <c r="PLI3752" s="4"/>
      <c r="PLJ3752" s="4"/>
      <c r="PLK3752" s="4"/>
      <c r="PLL3752" s="4"/>
      <c r="PLM3752" s="4"/>
      <c r="PLN3752" s="4"/>
      <c r="PLO3752" s="4"/>
      <c r="PLP3752" s="4"/>
      <c r="PLQ3752" s="4"/>
      <c r="PLR3752" s="4"/>
      <c r="PLS3752" s="4"/>
      <c r="PLT3752" s="4"/>
      <c r="PLU3752" s="4"/>
      <c r="PLV3752" s="4"/>
      <c r="PLW3752" s="4"/>
      <c r="PLX3752" s="4"/>
      <c r="PLY3752" s="4"/>
      <c r="PLZ3752" s="4"/>
      <c r="PMA3752" s="4"/>
      <c r="PMB3752" s="4"/>
      <c r="PMC3752" s="4"/>
      <c r="PMD3752" s="4"/>
      <c r="PME3752" s="4"/>
      <c r="PMF3752" s="4"/>
      <c r="PMG3752" s="4"/>
      <c r="PMH3752" s="4"/>
      <c r="PMI3752" s="4"/>
      <c r="PMJ3752" s="4"/>
      <c r="PMK3752" s="4"/>
      <c r="PML3752" s="4"/>
      <c r="PMM3752" s="4"/>
      <c r="PMN3752" s="4"/>
      <c r="PMO3752" s="4"/>
      <c r="PMP3752" s="4"/>
      <c r="PMQ3752" s="4"/>
      <c r="PMR3752" s="4"/>
      <c r="PMS3752" s="4"/>
      <c r="PMT3752" s="4"/>
      <c r="PMU3752" s="4"/>
      <c r="PMV3752" s="4"/>
      <c r="PMW3752" s="4"/>
      <c r="PMX3752" s="4"/>
      <c r="PMY3752" s="4"/>
      <c r="PMZ3752" s="4"/>
      <c r="PNA3752" s="4"/>
      <c r="PNB3752" s="4"/>
      <c r="PNC3752" s="4"/>
      <c r="PND3752" s="4"/>
      <c r="PNE3752" s="4"/>
      <c r="PNF3752" s="4"/>
      <c r="PNG3752" s="4"/>
      <c r="PNH3752" s="4"/>
      <c r="PNI3752" s="4"/>
      <c r="PNJ3752" s="4"/>
      <c r="PNK3752" s="4"/>
      <c r="PNL3752" s="4"/>
      <c r="PNM3752" s="4"/>
      <c r="PNN3752" s="4"/>
      <c r="PNO3752" s="4"/>
      <c r="PNP3752" s="4"/>
      <c r="PNQ3752" s="4"/>
      <c r="PNR3752" s="4"/>
      <c r="PNS3752" s="4"/>
      <c r="PNT3752" s="4"/>
      <c r="PNU3752" s="4"/>
      <c r="PNV3752" s="4"/>
      <c r="PNW3752" s="4"/>
      <c r="PNX3752" s="4"/>
      <c r="PNY3752" s="4"/>
      <c r="PNZ3752" s="4"/>
      <c r="POA3752" s="4"/>
      <c r="POB3752" s="4"/>
      <c r="POC3752" s="4"/>
      <c r="POD3752" s="4"/>
      <c r="POE3752" s="4"/>
      <c r="POF3752" s="4"/>
      <c r="POG3752" s="4"/>
      <c r="POH3752" s="4"/>
      <c r="POI3752" s="4"/>
      <c r="POJ3752" s="4"/>
      <c r="POK3752" s="4"/>
      <c r="POL3752" s="4"/>
      <c r="POM3752" s="4"/>
      <c r="PON3752" s="4"/>
      <c r="POO3752" s="4"/>
      <c r="POP3752" s="4"/>
      <c r="POQ3752" s="4"/>
      <c r="POR3752" s="4"/>
      <c r="POS3752" s="4"/>
      <c r="POT3752" s="4"/>
      <c r="POU3752" s="4"/>
      <c r="POV3752" s="4"/>
      <c r="POW3752" s="4"/>
      <c r="POX3752" s="4"/>
      <c r="POY3752" s="4"/>
      <c r="POZ3752" s="4"/>
      <c r="PPA3752" s="4"/>
      <c r="PPB3752" s="4"/>
      <c r="PPC3752" s="4"/>
      <c r="PPD3752" s="4"/>
      <c r="PPE3752" s="4"/>
      <c r="PPF3752" s="4"/>
      <c r="PPG3752" s="4"/>
      <c r="PPH3752" s="4"/>
      <c r="PPI3752" s="4"/>
      <c r="PPJ3752" s="4"/>
      <c r="PPK3752" s="4"/>
      <c r="PPL3752" s="4"/>
      <c r="PPM3752" s="4"/>
      <c r="PPN3752" s="4"/>
      <c r="PPO3752" s="4"/>
      <c r="PPP3752" s="4"/>
      <c r="PPQ3752" s="4"/>
      <c r="PPR3752" s="4"/>
      <c r="PPS3752" s="4"/>
      <c r="PPT3752" s="4"/>
      <c r="PPU3752" s="4"/>
      <c r="PPV3752" s="4"/>
      <c r="PPW3752" s="4"/>
      <c r="PPX3752" s="4"/>
      <c r="PPY3752" s="4"/>
      <c r="PPZ3752" s="4"/>
      <c r="PQA3752" s="4"/>
      <c r="PQB3752" s="4"/>
      <c r="PQC3752" s="4"/>
      <c r="PQD3752" s="4"/>
      <c r="PQE3752" s="4"/>
      <c r="PQF3752" s="4"/>
      <c r="PQG3752" s="4"/>
      <c r="PQH3752" s="4"/>
      <c r="PQI3752" s="4"/>
      <c r="PQJ3752" s="4"/>
      <c r="PQK3752" s="4"/>
      <c r="PQL3752" s="4"/>
      <c r="PQM3752" s="4"/>
      <c r="PQN3752" s="4"/>
      <c r="PQO3752" s="4"/>
      <c r="PQP3752" s="4"/>
      <c r="PQQ3752" s="4"/>
      <c r="PQR3752" s="4"/>
      <c r="PQS3752" s="4"/>
      <c r="PQT3752" s="4"/>
      <c r="PQU3752" s="4"/>
      <c r="PQV3752" s="4"/>
      <c r="PQW3752" s="4"/>
      <c r="PQX3752" s="4"/>
      <c r="PQY3752" s="4"/>
      <c r="PQZ3752" s="4"/>
      <c r="PRA3752" s="4"/>
      <c r="PRB3752" s="4"/>
      <c r="PRC3752" s="4"/>
      <c r="PRD3752" s="4"/>
      <c r="PRE3752" s="4"/>
      <c r="PRF3752" s="4"/>
      <c r="PRG3752" s="4"/>
      <c r="PRH3752" s="4"/>
      <c r="PRI3752" s="4"/>
      <c r="PRJ3752" s="4"/>
      <c r="PRK3752" s="4"/>
      <c r="PRL3752" s="4"/>
      <c r="PRM3752" s="4"/>
      <c r="PRN3752" s="4"/>
      <c r="PRO3752" s="4"/>
      <c r="PRP3752" s="4"/>
      <c r="PRQ3752" s="4"/>
      <c r="PRR3752" s="4"/>
      <c r="PRS3752" s="4"/>
      <c r="PRT3752" s="4"/>
      <c r="PRU3752" s="4"/>
      <c r="PRV3752" s="4"/>
      <c r="PRW3752" s="4"/>
      <c r="PRX3752" s="4"/>
      <c r="PRY3752" s="4"/>
      <c r="PRZ3752" s="4"/>
      <c r="PSA3752" s="4"/>
      <c r="PSB3752" s="4"/>
      <c r="PSC3752" s="4"/>
      <c r="PSD3752" s="4"/>
      <c r="PSE3752" s="4"/>
      <c r="PSF3752" s="4"/>
      <c r="PSG3752" s="4"/>
      <c r="PSH3752" s="4"/>
      <c r="PSI3752" s="4"/>
      <c r="PSJ3752" s="4"/>
      <c r="PSK3752" s="4"/>
      <c r="PSL3752" s="4"/>
      <c r="PSM3752" s="4"/>
      <c r="PSN3752" s="4"/>
      <c r="PSO3752" s="4"/>
      <c r="PSP3752" s="4"/>
      <c r="PSQ3752" s="4"/>
      <c r="PSR3752" s="4"/>
      <c r="PSS3752" s="4"/>
      <c r="PST3752" s="4"/>
      <c r="PSU3752" s="4"/>
      <c r="PSV3752" s="4"/>
      <c r="PSW3752" s="4"/>
      <c r="PSX3752" s="4"/>
      <c r="PSY3752" s="4"/>
      <c r="PSZ3752" s="4"/>
      <c r="PTA3752" s="4"/>
      <c r="PTB3752" s="4"/>
      <c r="PTC3752" s="4"/>
      <c r="PTD3752" s="4"/>
      <c r="PTE3752" s="4"/>
      <c r="PTF3752" s="4"/>
      <c r="PTG3752" s="4"/>
      <c r="PTH3752" s="4"/>
      <c r="PTI3752" s="4"/>
      <c r="PTJ3752" s="4"/>
      <c r="PTK3752" s="4"/>
      <c r="PTL3752" s="4"/>
      <c r="PTM3752" s="4"/>
      <c r="PTN3752" s="4"/>
      <c r="PTO3752" s="4"/>
      <c r="PTP3752" s="4"/>
      <c r="PTQ3752" s="4"/>
      <c r="PTR3752" s="4"/>
      <c r="PTS3752" s="4"/>
      <c r="PTT3752" s="4"/>
      <c r="PTU3752" s="4"/>
      <c r="PTV3752" s="4"/>
      <c r="PTW3752" s="4"/>
      <c r="PTX3752" s="4"/>
      <c r="PTY3752" s="4"/>
      <c r="PTZ3752" s="4"/>
      <c r="PUA3752" s="4"/>
      <c r="PUB3752" s="4"/>
      <c r="PUC3752" s="4"/>
      <c r="PUD3752" s="4"/>
      <c r="PUE3752" s="4"/>
      <c r="PUF3752" s="4"/>
      <c r="PUG3752" s="4"/>
      <c r="PUH3752" s="4"/>
      <c r="PUI3752" s="4"/>
      <c r="PUJ3752" s="4"/>
      <c r="PUK3752" s="4"/>
      <c r="PUL3752" s="4"/>
      <c r="PUM3752" s="4"/>
      <c r="PUN3752" s="4"/>
      <c r="PUO3752" s="4"/>
      <c r="PUP3752" s="4"/>
      <c r="PUQ3752" s="4"/>
      <c r="PUR3752" s="4"/>
      <c r="PUS3752" s="4"/>
      <c r="PUT3752" s="4"/>
      <c r="PUU3752" s="4"/>
      <c r="PUV3752" s="4"/>
      <c r="PUW3752" s="4"/>
      <c r="PUX3752" s="4"/>
      <c r="PUY3752" s="4"/>
      <c r="PUZ3752" s="4"/>
      <c r="PVA3752" s="4"/>
      <c r="PVB3752" s="4"/>
      <c r="PVC3752" s="4"/>
      <c r="PVD3752" s="4"/>
      <c r="PVE3752" s="4"/>
      <c r="PVF3752" s="4"/>
      <c r="PVG3752" s="4"/>
      <c r="PVH3752" s="4"/>
      <c r="PVI3752" s="4"/>
      <c r="PVJ3752" s="4"/>
      <c r="PVK3752" s="4"/>
      <c r="PVL3752" s="4"/>
      <c r="PVM3752" s="4"/>
      <c r="PVN3752" s="4"/>
      <c r="PVO3752" s="4"/>
      <c r="PVP3752" s="4"/>
      <c r="PVQ3752" s="4"/>
      <c r="PVR3752" s="4"/>
      <c r="PVS3752" s="4"/>
      <c r="PVT3752" s="4"/>
      <c r="PVU3752" s="4"/>
      <c r="PVV3752" s="4"/>
      <c r="PVW3752" s="4"/>
      <c r="PVX3752" s="4"/>
      <c r="PVY3752" s="4"/>
      <c r="PVZ3752" s="4"/>
      <c r="PWA3752" s="4"/>
      <c r="PWB3752" s="4"/>
      <c r="PWC3752" s="4"/>
      <c r="PWD3752" s="4"/>
      <c r="PWE3752" s="4"/>
      <c r="PWF3752" s="4"/>
      <c r="PWG3752" s="4"/>
      <c r="PWH3752" s="4"/>
      <c r="PWI3752" s="4"/>
      <c r="PWJ3752" s="4"/>
      <c r="PWK3752" s="4"/>
      <c r="PWL3752" s="4"/>
      <c r="PWM3752" s="4"/>
      <c r="PWN3752" s="4"/>
      <c r="PWO3752" s="4"/>
      <c r="PWP3752" s="4"/>
      <c r="PWQ3752" s="4"/>
      <c r="PWR3752" s="4"/>
      <c r="PWS3752" s="4"/>
      <c r="PWT3752" s="4"/>
      <c r="PWU3752" s="4"/>
      <c r="PWV3752" s="4"/>
      <c r="PWW3752" s="4"/>
      <c r="PWX3752" s="4"/>
      <c r="PWY3752" s="4"/>
      <c r="PWZ3752" s="4"/>
      <c r="PXA3752" s="4"/>
      <c r="PXB3752" s="4"/>
      <c r="PXC3752" s="4"/>
      <c r="PXD3752" s="4"/>
      <c r="PXE3752" s="4"/>
      <c r="PXF3752" s="4"/>
      <c r="PXG3752" s="4"/>
      <c r="PXH3752" s="4"/>
      <c r="PXI3752" s="4"/>
      <c r="PXJ3752" s="4"/>
      <c r="PXK3752" s="4"/>
      <c r="PXL3752" s="4"/>
      <c r="PXM3752" s="4"/>
      <c r="PXN3752" s="4"/>
      <c r="PXO3752" s="4"/>
      <c r="PXP3752" s="4"/>
      <c r="PXQ3752" s="4"/>
      <c r="PXR3752" s="4"/>
      <c r="PXS3752" s="4"/>
      <c r="PXT3752" s="4"/>
      <c r="PXU3752" s="4"/>
      <c r="PXV3752" s="4"/>
      <c r="PXW3752" s="4"/>
      <c r="PXX3752" s="4"/>
      <c r="PXY3752" s="4"/>
      <c r="PXZ3752" s="4"/>
      <c r="PYA3752" s="4"/>
      <c r="PYB3752" s="4"/>
      <c r="PYC3752" s="4"/>
      <c r="PYD3752" s="4"/>
      <c r="PYE3752" s="4"/>
      <c r="PYF3752" s="4"/>
      <c r="PYG3752" s="4"/>
      <c r="PYH3752" s="4"/>
      <c r="PYI3752" s="4"/>
      <c r="PYJ3752" s="4"/>
      <c r="PYK3752" s="4"/>
      <c r="PYL3752" s="4"/>
      <c r="PYM3752" s="4"/>
      <c r="PYN3752" s="4"/>
      <c r="PYO3752" s="4"/>
      <c r="PYP3752" s="4"/>
      <c r="PYQ3752" s="4"/>
      <c r="PYR3752" s="4"/>
      <c r="PYS3752" s="4"/>
      <c r="PYT3752" s="4"/>
      <c r="PYU3752" s="4"/>
      <c r="PYV3752" s="4"/>
      <c r="PYW3752" s="4"/>
      <c r="PYX3752" s="4"/>
      <c r="PYY3752" s="4"/>
      <c r="PYZ3752" s="4"/>
      <c r="PZA3752" s="4"/>
      <c r="PZB3752" s="4"/>
      <c r="PZC3752" s="4"/>
      <c r="PZD3752" s="4"/>
      <c r="PZE3752" s="4"/>
      <c r="PZF3752" s="4"/>
      <c r="PZG3752" s="4"/>
      <c r="PZH3752" s="4"/>
      <c r="PZI3752" s="4"/>
      <c r="PZJ3752" s="4"/>
      <c r="PZK3752" s="4"/>
      <c r="PZL3752" s="4"/>
      <c r="PZM3752" s="4"/>
      <c r="PZN3752" s="4"/>
      <c r="PZO3752" s="4"/>
      <c r="PZP3752" s="4"/>
      <c r="PZQ3752" s="4"/>
      <c r="PZR3752" s="4"/>
      <c r="PZS3752" s="4"/>
      <c r="PZT3752" s="4"/>
      <c r="PZU3752" s="4"/>
      <c r="PZV3752" s="4"/>
      <c r="PZW3752" s="4"/>
      <c r="PZX3752" s="4"/>
      <c r="PZY3752" s="4"/>
      <c r="PZZ3752" s="4"/>
      <c r="QAA3752" s="4"/>
      <c r="QAB3752" s="4"/>
      <c r="QAC3752" s="4"/>
      <c r="QAD3752" s="4"/>
      <c r="QAE3752" s="4"/>
      <c r="QAF3752" s="4"/>
      <c r="QAG3752" s="4"/>
      <c r="QAH3752" s="4"/>
      <c r="QAI3752" s="4"/>
      <c r="QAJ3752" s="4"/>
      <c r="QAK3752" s="4"/>
      <c r="QAL3752" s="4"/>
      <c r="QAM3752" s="4"/>
      <c r="QAN3752" s="4"/>
      <c r="QAO3752" s="4"/>
      <c r="QAP3752" s="4"/>
      <c r="QAQ3752" s="4"/>
      <c r="QAR3752" s="4"/>
      <c r="QAS3752" s="4"/>
      <c r="QAT3752" s="4"/>
      <c r="QAU3752" s="4"/>
      <c r="QAV3752" s="4"/>
      <c r="QAW3752" s="4"/>
      <c r="QAX3752" s="4"/>
      <c r="QAY3752" s="4"/>
      <c r="QAZ3752" s="4"/>
      <c r="QBA3752" s="4"/>
      <c r="QBB3752" s="4"/>
      <c r="QBC3752" s="4"/>
      <c r="QBD3752" s="4"/>
      <c r="QBE3752" s="4"/>
      <c r="QBF3752" s="4"/>
      <c r="QBG3752" s="4"/>
      <c r="QBH3752" s="4"/>
      <c r="QBI3752" s="4"/>
      <c r="QBJ3752" s="4"/>
      <c r="QBK3752" s="4"/>
      <c r="QBL3752" s="4"/>
      <c r="QBM3752" s="4"/>
      <c r="QBN3752" s="4"/>
      <c r="QBO3752" s="4"/>
      <c r="QBP3752" s="4"/>
      <c r="QBQ3752" s="4"/>
      <c r="QBR3752" s="4"/>
      <c r="QBS3752" s="4"/>
      <c r="QBT3752" s="4"/>
      <c r="QBU3752" s="4"/>
      <c r="QBV3752" s="4"/>
      <c r="QBW3752" s="4"/>
      <c r="QBX3752" s="4"/>
      <c r="QBY3752" s="4"/>
      <c r="QBZ3752" s="4"/>
      <c r="QCA3752" s="4"/>
      <c r="QCB3752" s="4"/>
      <c r="QCC3752" s="4"/>
      <c r="QCD3752" s="4"/>
      <c r="QCE3752" s="4"/>
      <c r="QCF3752" s="4"/>
      <c r="QCG3752" s="4"/>
      <c r="QCH3752" s="4"/>
      <c r="QCI3752" s="4"/>
      <c r="QCJ3752" s="4"/>
      <c r="QCK3752" s="4"/>
      <c r="QCL3752" s="4"/>
      <c r="QCM3752" s="4"/>
      <c r="QCN3752" s="4"/>
      <c r="QCO3752" s="4"/>
      <c r="QCP3752" s="4"/>
      <c r="QCQ3752" s="4"/>
      <c r="QCR3752" s="4"/>
      <c r="QCS3752" s="4"/>
      <c r="QCT3752" s="4"/>
      <c r="QCU3752" s="4"/>
      <c r="QCV3752" s="4"/>
      <c r="QCW3752" s="4"/>
      <c r="QCX3752" s="4"/>
      <c r="QCY3752" s="4"/>
      <c r="QCZ3752" s="4"/>
      <c r="QDA3752" s="4"/>
      <c r="QDB3752" s="4"/>
      <c r="QDC3752" s="4"/>
      <c r="QDD3752" s="4"/>
      <c r="QDE3752" s="4"/>
      <c r="QDF3752" s="4"/>
      <c r="QDG3752" s="4"/>
      <c r="QDH3752" s="4"/>
      <c r="QDI3752" s="4"/>
      <c r="QDJ3752" s="4"/>
      <c r="QDK3752" s="4"/>
      <c r="QDL3752" s="4"/>
      <c r="QDM3752" s="4"/>
      <c r="QDN3752" s="4"/>
      <c r="QDO3752" s="4"/>
      <c r="QDP3752" s="4"/>
      <c r="QDQ3752" s="4"/>
      <c r="QDR3752" s="4"/>
      <c r="QDS3752" s="4"/>
      <c r="QDT3752" s="4"/>
      <c r="QDU3752" s="4"/>
      <c r="QDV3752" s="4"/>
      <c r="QDW3752" s="4"/>
      <c r="QDX3752" s="4"/>
      <c r="QDY3752" s="4"/>
      <c r="QDZ3752" s="4"/>
      <c r="QEA3752" s="4"/>
      <c r="QEB3752" s="4"/>
      <c r="QEC3752" s="4"/>
      <c r="QED3752" s="4"/>
      <c r="QEE3752" s="4"/>
      <c r="QEF3752" s="4"/>
      <c r="QEG3752" s="4"/>
      <c r="QEH3752" s="4"/>
      <c r="QEI3752" s="4"/>
      <c r="QEJ3752" s="4"/>
      <c r="QEK3752" s="4"/>
      <c r="QEL3752" s="4"/>
      <c r="QEM3752" s="4"/>
      <c r="QEN3752" s="4"/>
      <c r="QEO3752" s="4"/>
      <c r="QEP3752" s="4"/>
      <c r="QEQ3752" s="4"/>
      <c r="QER3752" s="4"/>
      <c r="QES3752" s="4"/>
      <c r="QET3752" s="4"/>
      <c r="QEU3752" s="4"/>
      <c r="QEV3752" s="4"/>
      <c r="QEW3752" s="4"/>
      <c r="QEX3752" s="4"/>
      <c r="QEY3752" s="4"/>
      <c r="QEZ3752" s="4"/>
      <c r="QFA3752" s="4"/>
      <c r="QFB3752" s="4"/>
      <c r="QFC3752" s="4"/>
      <c r="QFD3752" s="4"/>
      <c r="QFE3752" s="4"/>
      <c r="QFF3752" s="4"/>
      <c r="QFG3752" s="4"/>
      <c r="QFH3752" s="4"/>
      <c r="QFI3752" s="4"/>
      <c r="QFJ3752" s="4"/>
      <c r="QFK3752" s="4"/>
      <c r="QFL3752" s="4"/>
      <c r="QFM3752" s="4"/>
      <c r="QFN3752" s="4"/>
      <c r="QFO3752" s="4"/>
      <c r="QFP3752" s="4"/>
      <c r="QFQ3752" s="4"/>
      <c r="QFR3752" s="4"/>
      <c r="QFS3752" s="4"/>
      <c r="QFT3752" s="4"/>
      <c r="QFU3752" s="4"/>
      <c r="QFV3752" s="4"/>
      <c r="QFW3752" s="4"/>
      <c r="QFX3752" s="4"/>
      <c r="QFY3752" s="4"/>
      <c r="QFZ3752" s="4"/>
      <c r="QGA3752" s="4"/>
      <c r="QGB3752" s="4"/>
      <c r="QGC3752" s="4"/>
      <c r="QGD3752" s="4"/>
      <c r="QGE3752" s="4"/>
      <c r="QGF3752" s="4"/>
      <c r="QGG3752" s="4"/>
      <c r="QGH3752" s="4"/>
      <c r="QGI3752" s="4"/>
      <c r="QGJ3752" s="4"/>
      <c r="QGK3752" s="4"/>
      <c r="QGL3752" s="4"/>
      <c r="QGM3752" s="4"/>
      <c r="QGN3752" s="4"/>
      <c r="QGO3752" s="4"/>
      <c r="QGP3752" s="4"/>
      <c r="QGQ3752" s="4"/>
      <c r="QGR3752" s="4"/>
      <c r="QGS3752" s="4"/>
      <c r="QGT3752" s="4"/>
      <c r="QGU3752" s="4"/>
      <c r="QGV3752" s="4"/>
      <c r="QGW3752" s="4"/>
      <c r="QGX3752" s="4"/>
      <c r="QGY3752" s="4"/>
      <c r="QGZ3752" s="4"/>
      <c r="QHA3752" s="4"/>
      <c r="QHB3752" s="4"/>
      <c r="QHC3752" s="4"/>
      <c r="QHD3752" s="4"/>
      <c r="QHE3752" s="4"/>
      <c r="QHF3752" s="4"/>
      <c r="QHG3752" s="4"/>
      <c r="QHH3752" s="4"/>
      <c r="QHI3752" s="4"/>
      <c r="QHJ3752" s="4"/>
      <c r="QHK3752" s="4"/>
      <c r="QHL3752" s="4"/>
      <c r="QHM3752" s="4"/>
      <c r="QHN3752" s="4"/>
      <c r="QHO3752" s="4"/>
      <c r="QHP3752" s="4"/>
      <c r="QHQ3752" s="4"/>
      <c r="QHR3752" s="4"/>
      <c r="QHS3752" s="4"/>
      <c r="QHT3752" s="4"/>
      <c r="QHU3752" s="4"/>
      <c r="QHV3752" s="4"/>
      <c r="QHW3752" s="4"/>
      <c r="QHX3752" s="4"/>
      <c r="QHY3752" s="4"/>
      <c r="QHZ3752" s="4"/>
      <c r="QIA3752" s="4"/>
      <c r="QIB3752" s="4"/>
      <c r="QIC3752" s="4"/>
      <c r="QID3752" s="4"/>
      <c r="QIE3752" s="4"/>
      <c r="QIF3752" s="4"/>
      <c r="QIG3752" s="4"/>
      <c r="QIH3752" s="4"/>
      <c r="QII3752" s="4"/>
      <c r="QIJ3752" s="4"/>
      <c r="QIK3752" s="4"/>
      <c r="QIL3752" s="4"/>
      <c r="QIM3752" s="4"/>
      <c r="QIN3752" s="4"/>
      <c r="QIO3752" s="4"/>
      <c r="QIP3752" s="4"/>
      <c r="QIQ3752" s="4"/>
      <c r="QIR3752" s="4"/>
      <c r="QIS3752" s="4"/>
      <c r="QIT3752" s="4"/>
      <c r="QIU3752" s="4"/>
      <c r="QIV3752" s="4"/>
      <c r="QIW3752" s="4"/>
      <c r="QIX3752" s="4"/>
      <c r="QIY3752" s="4"/>
      <c r="QIZ3752" s="4"/>
      <c r="QJA3752" s="4"/>
      <c r="QJB3752" s="4"/>
      <c r="QJC3752" s="4"/>
      <c r="QJD3752" s="4"/>
      <c r="QJE3752" s="4"/>
      <c r="QJF3752" s="4"/>
      <c r="QJG3752" s="4"/>
      <c r="QJH3752" s="4"/>
      <c r="QJI3752" s="4"/>
      <c r="QJJ3752" s="4"/>
      <c r="QJK3752" s="4"/>
      <c r="QJL3752" s="4"/>
      <c r="QJM3752" s="4"/>
      <c r="QJN3752" s="4"/>
      <c r="QJO3752" s="4"/>
      <c r="QJP3752" s="4"/>
      <c r="QJQ3752" s="4"/>
      <c r="QJR3752" s="4"/>
      <c r="QJS3752" s="4"/>
      <c r="QJT3752" s="4"/>
      <c r="QJU3752" s="4"/>
      <c r="QJV3752" s="4"/>
      <c r="QJW3752" s="4"/>
      <c r="QJX3752" s="4"/>
      <c r="QJY3752" s="4"/>
      <c r="QJZ3752" s="4"/>
      <c r="QKA3752" s="4"/>
      <c r="QKB3752" s="4"/>
      <c r="QKC3752" s="4"/>
      <c r="QKD3752" s="4"/>
      <c r="QKE3752" s="4"/>
      <c r="QKF3752" s="4"/>
      <c r="QKG3752" s="4"/>
      <c r="QKH3752" s="4"/>
      <c r="QKI3752" s="4"/>
      <c r="QKJ3752" s="4"/>
      <c r="QKK3752" s="4"/>
      <c r="QKL3752" s="4"/>
      <c r="QKM3752" s="4"/>
      <c r="QKN3752" s="4"/>
      <c r="QKO3752" s="4"/>
      <c r="QKP3752" s="4"/>
      <c r="QKQ3752" s="4"/>
      <c r="QKR3752" s="4"/>
      <c r="QKS3752" s="4"/>
      <c r="QKT3752" s="4"/>
      <c r="QKU3752" s="4"/>
      <c r="QKV3752" s="4"/>
      <c r="QKW3752" s="4"/>
      <c r="QKX3752" s="4"/>
      <c r="QKY3752" s="4"/>
      <c r="QKZ3752" s="4"/>
      <c r="QLA3752" s="4"/>
      <c r="QLB3752" s="4"/>
      <c r="QLC3752" s="4"/>
      <c r="QLD3752" s="4"/>
      <c r="QLE3752" s="4"/>
      <c r="QLF3752" s="4"/>
      <c r="QLG3752" s="4"/>
      <c r="QLH3752" s="4"/>
      <c r="QLI3752" s="4"/>
      <c r="QLJ3752" s="4"/>
      <c r="QLK3752" s="4"/>
      <c r="QLL3752" s="4"/>
      <c r="QLM3752" s="4"/>
      <c r="QLN3752" s="4"/>
      <c r="QLO3752" s="4"/>
      <c r="QLP3752" s="4"/>
      <c r="QLQ3752" s="4"/>
      <c r="QLR3752" s="4"/>
      <c r="QLS3752" s="4"/>
      <c r="QLT3752" s="4"/>
      <c r="QLU3752" s="4"/>
      <c r="QLV3752" s="4"/>
      <c r="QLW3752" s="4"/>
      <c r="QLX3752" s="4"/>
      <c r="QLY3752" s="4"/>
      <c r="QLZ3752" s="4"/>
      <c r="QMA3752" s="4"/>
      <c r="QMB3752" s="4"/>
      <c r="QMC3752" s="4"/>
      <c r="QMD3752" s="4"/>
      <c r="QME3752" s="4"/>
      <c r="QMF3752" s="4"/>
      <c r="QMG3752" s="4"/>
      <c r="QMH3752" s="4"/>
      <c r="QMI3752" s="4"/>
      <c r="QMJ3752" s="4"/>
      <c r="QMK3752" s="4"/>
      <c r="QML3752" s="4"/>
      <c r="QMM3752" s="4"/>
      <c r="QMN3752" s="4"/>
      <c r="QMO3752" s="4"/>
      <c r="QMP3752" s="4"/>
      <c r="QMQ3752" s="4"/>
      <c r="QMR3752" s="4"/>
      <c r="QMS3752" s="4"/>
      <c r="QMT3752" s="4"/>
      <c r="QMU3752" s="4"/>
      <c r="QMV3752" s="4"/>
      <c r="QMW3752" s="4"/>
      <c r="QMX3752" s="4"/>
      <c r="QMY3752" s="4"/>
      <c r="QMZ3752" s="4"/>
      <c r="QNA3752" s="4"/>
      <c r="QNB3752" s="4"/>
      <c r="QNC3752" s="4"/>
      <c r="QND3752" s="4"/>
      <c r="QNE3752" s="4"/>
      <c r="QNF3752" s="4"/>
      <c r="QNG3752" s="4"/>
      <c r="QNH3752" s="4"/>
      <c r="QNI3752" s="4"/>
      <c r="QNJ3752" s="4"/>
      <c r="QNK3752" s="4"/>
      <c r="QNL3752" s="4"/>
      <c r="QNM3752" s="4"/>
      <c r="QNN3752" s="4"/>
      <c r="QNO3752" s="4"/>
      <c r="QNP3752" s="4"/>
      <c r="QNQ3752" s="4"/>
      <c r="QNR3752" s="4"/>
      <c r="QNS3752" s="4"/>
      <c r="QNT3752" s="4"/>
      <c r="QNU3752" s="4"/>
      <c r="QNV3752" s="4"/>
      <c r="QNW3752" s="4"/>
      <c r="QNX3752" s="4"/>
      <c r="QNY3752" s="4"/>
      <c r="QNZ3752" s="4"/>
      <c r="QOA3752" s="4"/>
      <c r="QOB3752" s="4"/>
      <c r="QOC3752" s="4"/>
      <c r="QOD3752" s="4"/>
      <c r="QOE3752" s="4"/>
      <c r="QOF3752" s="4"/>
      <c r="QOG3752" s="4"/>
      <c r="QOH3752" s="4"/>
      <c r="QOI3752" s="4"/>
      <c r="QOJ3752" s="4"/>
      <c r="QOK3752" s="4"/>
      <c r="QOL3752" s="4"/>
      <c r="QOM3752" s="4"/>
      <c r="QON3752" s="4"/>
      <c r="QOO3752" s="4"/>
      <c r="QOP3752" s="4"/>
      <c r="QOQ3752" s="4"/>
      <c r="QOR3752" s="4"/>
      <c r="QOS3752" s="4"/>
      <c r="QOT3752" s="4"/>
      <c r="QOU3752" s="4"/>
      <c r="QOV3752" s="4"/>
      <c r="QOW3752" s="4"/>
      <c r="QOX3752" s="4"/>
      <c r="QOY3752" s="4"/>
      <c r="QOZ3752" s="4"/>
      <c r="QPA3752" s="4"/>
      <c r="QPB3752" s="4"/>
      <c r="QPC3752" s="4"/>
      <c r="QPD3752" s="4"/>
      <c r="QPE3752" s="4"/>
      <c r="QPF3752" s="4"/>
      <c r="QPG3752" s="4"/>
      <c r="QPH3752" s="4"/>
      <c r="QPI3752" s="4"/>
      <c r="QPJ3752" s="4"/>
      <c r="QPK3752" s="4"/>
      <c r="QPL3752" s="4"/>
      <c r="QPM3752" s="4"/>
      <c r="QPN3752" s="4"/>
      <c r="QPO3752" s="4"/>
      <c r="QPP3752" s="4"/>
      <c r="QPQ3752" s="4"/>
      <c r="QPR3752" s="4"/>
      <c r="QPS3752" s="4"/>
      <c r="QPT3752" s="4"/>
      <c r="QPU3752" s="4"/>
      <c r="QPV3752" s="4"/>
      <c r="QPW3752" s="4"/>
      <c r="QPX3752" s="4"/>
      <c r="QPY3752" s="4"/>
      <c r="QPZ3752" s="4"/>
      <c r="QQA3752" s="4"/>
      <c r="QQB3752" s="4"/>
      <c r="QQC3752" s="4"/>
      <c r="QQD3752" s="4"/>
      <c r="QQE3752" s="4"/>
      <c r="QQF3752" s="4"/>
      <c r="QQG3752" s="4"/>
      <c r="QQH3752" s="4"/>
      <c r="QQI3752" s="4"/>
      <c r="QQJ3752" s="4"/>
      <c r="QQK3752" s="4"/>
      <c r="QQL3752" s="4"/>
      <c r="QQM3752" s="4"/>
      <c r="QQN3752" s="4"/>
      <c r="QQO3752" s="4"/>
      <c r="QQP3752" s="4"/>
      <c r="QQQ3752" s="4"/>
      <c r="QQR3752" s="4"/>
      <c r="QQS3752" s="4"/>
      <c r="QQT3752" s="4"/>
      <c r="QQU3752" s="4"/>
      <c r="QQV3752" s="4"/>
      <c r="QQW3752" s="4"/>
      <c r="QQX3752" s="4"/>
      <c r="QQY3752" s="4"/>
      <c r="QQZ3752" s="4"/>
      <c r="QRA3752" s="4"/>
      <c r="QRB3752" s="4"/>
      <c r="QRC3752" s="4"/>
      <c r="QRD3752" s="4"/>
      <c r="QRE3752" s="4"/>
      <c r="QRF3752" s="4"/>
      <c r="QRG3752" s="4"/>
      <c r="QRH3752" s="4"/>
      <c r="QRI3752" s="4"/>
      <c r="QRJ3752" s="4"/>
      <c r="QRK3752" s="4"/>
      <c r="QRL3752" s="4"/>
      <c r="QRM3752" s="4"/>
      <c r="QRN3752" s="4"/>
      <c r="QRO3752" s="4"/>
      <c r="QRP3752" s="4"/>
      <c r="QRQ3752" s="4"/>
      <c r="QRR3752" s="4"/>
      <c r="QRS3752" s="4"/>
      <c r="QRT3752" s="4"/>
      <c r="QRU3752" s="4"/>
      <c r="QRV3752" s="4"/>
      <c r="QRW3752" s="4"/>
      <c r="QRX3752" s="4"/>
      <c r="QRY3752" s="4"/>
      <c r="QRZ3752" s="4"/>
      <c r="QSA3752" s="4"/>
      <c r="QSB3752" s="4"/>
      <c r="QSC3752" s="4"/>
      <c r="QSD3752" s="4"/>
      <c r="QSE3752" s="4"/>
      <c r="QSF3752" s="4"/>
      <c r="QSG3752" s="4"/>
      <c r="QSH3752" s="4"/>
      <c r="QSI3752" s="4"/>
      <c r="QSJ3752" s="4"/>
      <c r="QSK3752" s="4"/>
      <c r="QSL3752" s="4"/>
      <c r="QSM3752" s="4"/>
      <c r="QSN3752" s="4"/>
      <c r="QSO3752" s="4"/>
      <c r="QSP3752" s="4"/>
      <c r="QSQ3752" s="4"/>
      <c r="QSR3752" s="4"/>
      <c r="QSS3752" s="4"/>
      <c r="QST3752" s="4"/>
      <c r="QSU3752" s="4"/>
      <c r="QSV3752" s="4"/>
      <c r="QSW3752" s="4"/>
      <c r="QSX3752" s="4"/>
      <c r="QSY3752" s="4"/>
      <c r="QSZ3752" s="4"/>
      <c r="QTA3752" s="4"/>
      <c r="QTB3752" s="4"/>
      <c r="QTC3752" s="4"/>
      <c r="QTD3752" s="4"/>
      <c r="QTE3752" s="4"/>
      <c r="QTF3752" s="4"/>
      <c r="QTG3752" s="4"/>
      <c r="QTH3752" s="4"/>
      <c r="QTI3752" s="4"/>
      <c r="QTJ3752" s="4"/>
      <c r="QTK3752" s="4"/>
      <c r="QTL3752" s="4"/>
      <c r="QTM3752" s="4"/>
      <c r="QTN3752" s="4"/>
      <c r="QTO3752" s="4"/>
      <c r="QTP3752" s="4"/>
      <c r="QTQ3752" s="4"/>
      <c r="QTR3752" s="4"/>
      <c r="QTS3752" s="4"/>
      <c r="QTT3752" s="4"/>
      <c r="QTU3752" s="4"/>
      <c r="QTV3752" s="4"/>
      <c r="QTW3752" s="4"/>
      <c r="QTX3752" s="4"/>
      <c r="QTY3752" s="4"/>
      <c r="QTZ3752" s="4"/>
      <c r="QUA3752" s="4"/>
      <c r="QUB3752" s="4"/>
      <c r="QUC3752" s="4"/>
      <c r="QUD3752" s="4"/>
      <c r="QUE3752" s="4"/>
      <c r="QUF3752" s="4"/>
      <c r="QUG3752" s="4"/>
      <c r="QUH3752" s="4"/>
      <c r="QUI3752" s="4"/>
      <c r="QUJ3752" s="4"/>
      <c r="QUK3752" s="4"/>
      <c r="QUL3752" s="4"/>
      <c r="QUM3752" s="4"/>
      <c r="QUN3752" s="4"/>
      <c r="QUO3752" s="4"/>
      <c r="QUP3752" s="4"/>
      <c r="QUQ3752" s="4"/>
      <c r="QUR3752" s="4"/>
      <c r="QUS3752" s="4"/>
      <c r="QUT3752" s="4"/>
      <c r="QUU3752" s="4"/>
      <c r="QUV3752" s="4"/>
      <c r="QUW3752" s="4"/>
      <c r="QUX3752" s="4"/>
      <c r="QUY3752" s="4"/>
      <c r="QUZ3752" s="4"/>
      <c r="QVA3752" s="4"/>
      <c r="QVB3752" s="4"/>
      <c r="QVC3752" s="4"/>
      <c r="QVD3752" s="4"/>
      <c r="QVE3752" s="4"/>
      <c r="QVF3752" s="4"/>
      <c r="QVG3752" s="4"/>
      <c r="QVH3752" s="4"/>
      <c r="QVI3752" s="4"/>
      <c r="QVJ3752" s="4"/>
      <c r="QVK3752" s="4"/>
      <c r="QVL3752" s="4"/>
      <c r="QVM3752" s="4"/>
      <c r="QVN3752" s="4"/>
      <c r="QVO3752" s="4"/>
      <c r="QVP3752" s="4"/>
      <c r="QVQ3752" s="4"/>
      <c r="QVR3752" s="4"/>
      <c r="QVS3752" s="4"/>
      <c r="QVT3752" s="4"/>
      <c r="QVU3752" s="4"/>
      <c r="QVV3752" s="4"/>
      <c r="QVW3752" s="4"/>
      <c r="QVX3752" s="4"/>
      <c r="QVY3752" s="4"/>
      <c r="QVZ3752" s="4"/>
      <c r="QWA3752" s="4"/>
      <c r="QWB3752" s="4"/>
      <c r="QWC3752" s="4"/>
      <c r="QWD3752" s="4"/>
      <c r="QWE3752" s="4"/>
      <c r="QWF3752" s="4"/>
      <c r="QWG3752" s="4"/>
      <c r="QWH3752" s="4"/>
      <c r="QWI3752" s="4"/>
      <c r="QWJ3752" s="4"/>
      <c r="QWK3752" s="4"/>
      <c r="QWL3752" s="4"/>
      <c r="QWM3752" s="4"/>
      <c r="QWN3752" s="4"/>
      <c r="QWO3752" s="4"/>
      <c r="QWP3752" s="4"/>
      <c r="QWQ3752" s="4"/>
      <c r="QWR3752" s="4"/>
      <c r="QWS3752" s="4"/>
      <c r="QWT3752" s="4"/>
      <c r="QWU3752" s="4"/>
      <c r="QWV3752" s="4"/>
      <c r="QWW3752" s="4"/>
      <c r="QWX3752" s="4"/>
      <c r="QWY3752" s="4"/>
      <c r="QWZ3752" s="4"/>
      <c r="QXA3752" s="4"/>
      <c r="QXB3752" s="4"/>
      <c r="QXC3752" s="4"/>
      <c r="QXD3752" s="4"/>
      <c r="QXE3752" s="4"/>
      <c r="QXF3752" s="4"/>
      <c r="QXG3752" s="4"/>
      <c r="QXH3752" s="4"/>
      <c r="QXI3752" s="4"/>
      <c r="QXJ3752" s="4"/>
      <c r="QXK3752" s="4"/>
      <c r="QXL3752" s="4"/>
      <c r="QXM3752" s="4"/>
      <c r="QXN3752" s="4"/>
      <c r="QXO3752" s="4"/>
      <c r="QXP3752" s="4"/>
      <c r="QXQ3752" s="4"/>
      <c r="QXR3752" s="4"/>
      <c r="QXS3752" s="4"/>
      <c r="QXT3752" s="4"/>
      <c r="QXU3752" s="4"/>
      <c r="QXV3752" s="4"/>
      <c r="QXW3752" s="4"/>
      <c r="QXX3752" s="4"/>
      <c r="QXY3752" s="4"/>
      <c r="QXZ3752" s="4"/>
      <c r="QYA3752" s="4"/>
      <c r="QYB3752" s="4"/>
      <c r="QYC3752" s="4"/>
      <c r="QYD3752" s="4"/>
      <c r="QYE3752" s="4"/>
      <c r="QYF3752" s="4"/>
      <c r="QYG3752" s="4"/>
      <c r="QYH3752" s="4"/>
      <c r="QYI3752" s="4"/>
      <c r="QYJ3752" s="4"/>
      <c r="QYK3752" s="4"/>
      <c r="QYL3752" s="4"/>
      <c r="QYM3752" s="4"/>
      <c r="QYN3752" s="4"/>
      <c r="QYO3752" s="4"/>
      <c r="QYP3752" s="4"/>
      <c r="QYQ3752" s="4"/>
      <c r="QYR3752" s="4"/>
      <c r="QYS3752" s="4"/>
      <c r="QYT3752" s="4"/>
      <c r="QYU3752" s="4"/>
      <c r="QYV3752" s="4"/>
      <c r="QYW3752" s="4"/>
      <c r="QYX3752" s="4"/>
      <c r="QYY3752" s="4"/>
      <c r="QYZ3752" s="4"/>
      <c r="QZA3752" s="4"/>
      <c r="QZB3752" s="4"/>
      <c r="QZC3752" s="4"/>
      <c r="QZD3752" s="4"/>
      <c r="QZE3752" s="4"/>
      <c r="QZF3752" s="4"/>
      <c r="QZG3752" s="4"/>
      <c r="QZH3752" s="4"/>
      <c r="QZI3752" s="4"/>
      <c r="QZJ3752" s="4"/>
      <c r="QZK3752" s="4"/>
      <c r="QZL3752" s="4"/>
      <c r="QZM3752" s="4"/>
      <c r="QZN3752" s="4"/>
      <c r="QZO3752" s="4"/>
      <c r="QZP3752" s="4"/>
      <c r="QZQ3752" s="4"/>
      <c r="QZR3752" s="4"/>
      <c r="QZS3752" s="4"/>
      <c r="QZT3752" s="4"/>
      <c r="QZU3752" s="4"/>
      <c r="QZV3752" s="4"/>
      <c r="QZW3752" s="4"/>
      <c r="QZX3752" s="4"/>
      <c r="QZY3752" s="4"/>
      <c r="QZZ3752" s="4"/>
      <c r="RAA3752" s="4"/>
      <c r="RAB3752" s="4"/>
      <c r="RAC3752" s="4"/>
      <c r="RAD3752" s="4"/>
      <c r="RAE3752" s="4"/>
      <c r="RAF3752" s="4"/>
      <c r="RAG3752" s="4"/>
      <c r="RAH3752" s="4"/>
      <c r="RAI3752" s="4"/>
      <c r="RAJ3752" s="4"/>
      <c r="RAK3752" s="4"/>
      <c r="RAL3752" s="4"/>
      <c r="RAM3752" s="4"/>
      <c r="RAN3752" s="4"/>
      <c r="RAO3752" s="4"/>
      <c r="RAP3752" s="4"/>
      <c r="RAQ3752" s="4"/>
      <c r="RAR3752" s="4"/>
      <c r="RAS3752" s="4"/>
      <c r="RAT3752" s="4"/>
      <c r="RAU3752" s="4"/>
      <c r="RAV3752" s="4"/>
      <c r="RAW3752" s="4"/>
      <c r="RAX3752" s="4"/>
      <c r="RAY3752" s="4"/>
      <c r="RAZ3752" s="4"/>
      <c r="RBA3752" s="4"/>
      <c r="RBB3752" s="4"/>
      <c r="RBC3752" s="4"/>
      <c r="RBD3752" s="4"/>
      <c r="RBE3752" s="4"/>
      <c r="RBF3752" s="4"/>
      <c r="RBG3752" s="4"/>
      <c r="RBH3752" s="4"/>
      <c r="RBI3752" s="4"/>
      <c r="RBJ3752" s="4"/>
      <c r="RBK3752" s="4"/>
      <c r="RBL3752" s="4"/>
      <c r="RBM3752" s="4"/>
      <c r="RBN3752" s="4"/>
      <c r="RBO3752" s="4"/>
      <c r="RBP3752" s="4"/>
      <c r="RBQ3752" s="4"/>
      <c r="RBR3752" s="4"/>
      <c r="RBS3752" s="4"/>
      <c r="RBT3752" s="4"/>
      <c r="RBU3752" s="4"/>
      <c r="RBV3752" s="4"/>
      <c r="RBW3752" s="4"/>
      <c r="RBX3752" s="4"/>
      <c r="RBY3752" s="4"/>
      <c r="RBZ3752" s="4"/>
      <c r="RCA3752" s="4"/>
      <c r="RCB3752" s="4"/>
      <c r="RCC3752" s="4"/>
      <c r="RCD3752" s="4"/>
      <c r="RCE3752" s="4"/>
      <c r="RCF3752" s="4"/>
      <c r="RCG3752" s="4"/>
      <c r="RCH3752" s="4"/>
      <c r="RCI3752" s="4"/>
      <c r="RCJ3752" s="4"/>
      <c r="RCK3752" s="4"/>
      <c r="RCL3752" s="4"/>
      <c r="RCM3752" s="4"/>
      <c r="RCN3752" s="4"/>
      <c r="RCO3752" s="4"/>
      <c r="RCP3752" s="4"/>
      <c r="RCQ3752" s="4"/>
      <c r="RCR3752" s="4"/>
      <c r="RCS3752" s="4"/>
      <c r="RCT3752" s="4"/>
      <c r="RCU3752" s="4"/>
      <c r="RCV3752" s="4"/>
      <c r="RCW3752" s="4"/>
      <c r="RCX3752" s="4"/>
      <c r="RCY3752" s="4"/>
      <c r="RCZ3752" s="4"/>
      <c r="RDA3752" s="4"/>
      <c r="RDB3752" s="4"/>
      <c r="RDC3752" s="4"/>
      <c r="RDD3752" s="4"/>
      <c r="RDE3752" s="4"/>
      <c r="RDF3752" s="4"/>
      <c r="RDG3752" s="4"/>
      <c r="RDH3752" s="4"/>
      <c r="RDI3752" s="4"/>
      <c r="RDJ3752" s="4"/>
      <c r="RDK3752" s="4"/>
      <c r="RDL3752" s="4"/>
      <c r="RDM3752" s="4"/>
      <c r="RDN3752" s="4"/>
      <c r="RDO3752" s="4"/>
      <c r="RDP3752" s="4"/>
      <c r="RDQ3752" s="4"/>
      <c r="RDR3752" s="4"/>
      <c r="RDS3752" s="4"/>
      <c r="RDT3752" s="4"/>
      <c r="RDU3752" s="4"/>
      <c r="RDV3752" s="4"/>
      <c r="RDW3752" s="4"/>
      <c r="RDX3752" s="4"/>
      <c r="RDY3752" s="4"/>
      <c r="RDZ3752" s="4"/>
      <c r="REA3752" s="4"/>
      <c r="REB3752" s="4"/>
      <c r="REC3752" s="4"/>
      <c r="RED3752" s="4"/>
      <c r="REE3752" s="4"/>
      <c r="REF3752" s="4"/>
      <c r="REG3752" s="4"/>
      <c r="REH3752" s="4"/>
      <c r="REI3752" s="4"/>
      <c r="REJ3752" s="4"/>
      <c r="REK3752" s="4"/>
      <c r="REL3752" s="4"/>
      <c r="REM3752" s="4"/>
      <c r="REN3752" s="4"/>
      <c r="REO3752" s="4"/>
      <c r="REP3752" s="4"/>
      <c r="REQ3752" s="4"/>
      <c r="RER3752" s="4"/>
      <c r="RES3752" s="4"/>
      <c r="RET3752" s="4"/>
      <c r="REU3752" s="4"/>
      <c r="REV3752" s="4"/>
      <c r="REW3752" s="4"/>
      <c r="REX3752" s="4"/>
      <c r="REY3752" s="4"/>
      <c r="REZ3752" s="4"/>
      <c r="RFA3752" s="4"/>
      <c r="RFB3752" s="4"/>
      <c r="RFC3752" s="4"/>
      <c r="RFD3752" s="4"/>
      <c r="RFE3752" s="4"/>
      <c r="RFF3752" s="4"/>
      <c r="RFG3752" s="4"/>
      <c r="RFH3752" s="4"/>
      <c r="RFI3752" s="4"/>
      <c r="RFJ3752" s="4"/>
      <c r="RFK3752" s="4"/>
      <c r="RFL3752" s="4"/>
      <c r="RFM3752" s="4"/>
      <c r="RFN3752" s="4"/>
      <c r="RFO3752" s="4"/>
      <c r="RFP3752" s="4"/>
      <c r="RFQ3752" s="4"/>
      <c r="RFR3752" s="4"/>
      <c r="RFS3752" s="4"/>
      <c r="RFT3752" s="4"/>
      <c r="RFU3752" s="4"/>
      <c r="RFV3752" s="4"/>
      <c r="RFW3752" s="4"/>
      <c r="RFX3752" s="4"/>
      <c r="RFY3752" s="4"/>
      <c r="RFZ3752" s="4"/>
      <c r="RGA3752" s="4"/>
      <c r="RGB3752" s="4"/>
      <c r="RGC3752" s="4"/>
      <c r="RGD3752" s="4"/>
      <c r="RGE3752" s="4"/>
      <c r="RGF3752" s="4"/>
      <c r="RGG3752" s="4"/>
      <c r="RGH3752" s="4"/>
      <c r="RGI3752" s="4"/>
      <c r="RGJ3752" s="4"/>
      <c r="RGK3752" s="4"/>
      <c r="RGL3752" s="4"/>
      <c r="RGM3752" s="4"/>
      <c r="RGN3752" s="4"/>
      <c r="RGO3752" s="4"/>
      <c r="RGP3752" s="4"/>
      <c r="RGQ3752" s="4"/>
      <c r="RGR3752" s="4"/>
      <c r="RGS3752" s="4"/>
      <c r="RGT3752" s="4"/>
      <c r="RGU3752" s="4"/>
      <c r="RGV3752" s="4"/>
      <c r="RGW3752" s="4"/>
      <c r="RGX3752" s="4"/>
      <c r="RGY3752" s="4"/>
      <c r="RGZ3752" s="4"/>
      <c r="RHA3752" s="4"/>
      <c r="RHB3752" s="4"/>
      <c r="RHC3752" s="4"/>
      <c r="RHD3752" s="4"/>
      <c r="RHE3752" s="4"/>
      <c r="RHF3752" s="4"/>
      <c r="RHG3752" s="4"/>
      <c r="RHH3752" s="4"/>
      <c r="RHI3752" s="4"/>
      <c r="RHJ3752" s="4"/>
      <c r="RHK3752" s="4"/>
      <c r="RHL3752" s="4"/>
      <c r="RHM3752" s="4"/>
      <c r="RHN3752" s="4"/>
      <c r="RHO3752" s="4"/>
      <c r="RHP3752" s="4"/>
      <c r="RHQ3752" s="4"/>
      <c r="RHR3752" s="4"/>
      <c r="RHS3752" s="4"/>
      <c r="RHT3752" s="4"/>
      <c r="RHU3752" s="4"/>
      <c r="RHV3752" s="4"/>
      <c r="RHW3752" s="4"/>
      <c r="RHX3752" s="4"/>
      <c r="RHY3752" s="4"/>
      <c r="RHZ3752" s="4"/>
      <c r="RIA3752" s="4"/>
      <c r="RIB3752" s="4"/>
      <c r="RIC3752" s="4"/>
      <c r="RID3752" s="4"/>
      <c r="RIE3752" s="4"/>
      <c r="RIF3752" s="4"/>
      <c r="RIG3752" s="4"/>
      <c r="RIH3752" s="4"/>
      <c r="RII3752" s="4"/>
      <c r="RIJ3752" s="4"/>
      <c r="RIK3752" s="4"/>
      <c r="RIL3752" s="4"/>
      <c r="RIM3752" s="4"/>
      <c r="RIN3752" s="4"/>
      <c r="RIO3752" s="4"/>
      <c r="RIP3752" s="4"/>
      <c r="RIQ3752" s="4"/>
      <c r="RIR3752" s="4"/>
      <c r="RIS3752" s="4"/>
      <c r="RIT3752" s="4"/>
      <c r="RIU3752" s="4"/>
      <c r="RIV3752" s="4"/>
      <c r="RIW3752" s="4"/>
      <c r="RIX3752" s="4"/>
      <c r="RIY3752" s="4"/>
      <c r="RIZ3752" s="4"/>
      <c r="RJA3752" s="4"/>
      <c r="RJB3752" s="4"/>
      <c r="RJC3752" s="4"/>
      <c r="RJD3752" s="4"/>
      <c r="RJE3752" s="4"/>
      <c r="RJF3752" s="4"/>
      <c r="RJG3752" s="4"/>
      <c r="RJH3752" s="4"/>
      <c r="RJI3752" s="4"/>
      <c r="RJJ3752" s="4"/>
      <c r="RJK3752" s="4"/>
      <c r="RJL3752" s="4"/>
      <c r="RJM3752" s="4"/>
      <c r="RJN3752" s="4"/>
      <c r="RJO3752" s="4"/>
      <c r="RJP3752" s="4"/>
      <c r="RJQ3752" s="4"/>
      <c r="RJR3752" s="4"/>
      <c r="RJS3752" s="4"/>
      <c r="RJT3752" s="4"/>
      <c r="RJU3752" s="4"/>
      <c r="RJV3752" s="4"/>
      <c r="RJW3752" s="4"/>
      <c r="RJX3752" s="4"/>
      <c r="RJY3752" s="4"/>
      <c r="RJZ3752" s="4"/>
      <c r="RKA3752" s="4"/>
      <c r="RKB3752" s="4"/>
      <c r="RKC3752" s="4"/>
      <c r="RKD3752" s="4"/>
      <c r="RKE3752" s="4"/>
      <c r="RKF3752" s="4"/>
      <c r="RKG3752" s="4"/>
      <c r="RKH3752" s="4"/>
      <c r="RKI3752" s="4"/>
      <c r="RKJ3752" s="4"/>
      <c r="RKK3752" s="4"/>
      <c r="RKL3752" s="4"/>
      <c r="RKM3752" s="4"/>
      <c r="RKN3752" s="4"/>
      <c r="RKO3752" s="4"/>
      <c r="RKP3752" s="4"/>
      <c r="RKQ3752" s="4"/>
      <c r="RKR3752" s="4"/>
      <c r="RKS3752" s="4"/>
      <c r="RKT3752" s="4"/>
      <c r="RKU3752" s="4"/>
      <c r="RKV3752" s="4"/>
      <c r="RKW3752" s="4"/>
      <c r="RKX3752" s="4"/>
      <c r="RKY3752" s="4"/>
      <c r="RKZ3752" s="4"/>
      <c r="RLA3752" s="4"/>
      <c r="RLB3752" s="4"/>
      <c r="RLC3752" s="4"/>
      <c r="RLD3752" s="4"/>
      <c r="RLE3752" s="4"/>
      <c r="RLF3752" s="4"/>
      <c r="RLG3752" s="4"/>
      <c r="RLH3752" s="4"/>
      <c r="RLI3752" s="4"/>
      <c r="RLJ3752" s="4"/>
      <c r="RLK3752" s="4"/>
      <c r="RLL3752" s="4"/>
      <c r="RLM3752" s="4"/>
      <c r="RLN3752" s="4"/>
      <c r="RLO3752" s="4"/>
      <c r="RLP3752" s="4"/>
      <c r="RLQ3752" s="4"/>
      <c r="RLR3752" s="4"/>
      <c r="RLS3752" s="4"/>
      <c r="RLT3752" s="4"/>
      <c r="RLU3752" s="4"/>
      <c r="RLV3752" s="4"/>
      <c r="RLW3752" s="4"/>
      <c r="RLX3752" s="4"/>
      <c r="RLY3752" s="4"/>
      <c r="RLZ3752" s="4"/>
      <c r="RMA3752" s="4"/>
      <c r="RMB3752" s="4"/>
      <c r="RMC3752" s="4"/>
      <c r="RMD3752" s="4"/>
      <c r="RME3752" s="4"/>
      <c r="RMF3752" s="4"/>
      <c r="RMG3752" s="4"/>
      <c r="RMH3752" s="4"/>
      <c r="RMI3752" s="4"/>
      <c r="RMJ3752" s="4"/>
      <c r="RMK3752" s="4"/>
      <c r="RML3752" s="4"/>
      <c r="RMM3752" s="4"/>
      <c r="RMN3752" s="4"/>
      <c r="RMO3752" s="4"/>
      <c r="RMP3752" s="4"/>
      <c r="RMQ3752" s="4"/>
      <c r="RMR3752" s="4"/>
      <c r="RMS3752" s="4"/>
      <c r="RMT3752" s="4"/>
      <c r="RMU3752" s="4"/>
      <c r="RMV3752" s="4"/>
      <c r="RMW3752" s="4"/>
      <c r="RMX3752" s="4"/>
      <c r="RMY3752" s="4"/>
      <c r="RMZ3752" s="4"/>
      <c r="RNA3752" s="4"/>
      <c r="RNB3752" s="4"/>
      <c r="RNC3752" s="4"/>
      <c r="RND3752" s="4"/>
      <c r="RNE3752" s="4"/>
      <c r="RNF3752" s="4"/>
      <c r="RNG3752" s="4"/>
      <c r="RNH3752" s="4"/>
      <c r="RNI3752" s="4"/>
      <c r="RNJ3752" s="4"/>
      <c r="RNK3752" s="4"/>
      <c r="RNL3752" s="4"/>
      <c r="RNM3752" s="4"/>
      <c r="RNN3752" s="4"/>
      <c r="RNO3752" s="4"/>
      <c r="RNP3752" s="4"/>
      <c r="RNQ3752" s="4"/>
      <c r="RNR3752" s="4"/>
      <c r="RNS3752" s="4"/>
      <c r="RNT3752" s="4"/>
      <c r="RNU3752" s="4"/>
      <c r="RNV3752" s="4"/>
      <c r="RNW3752" s="4"/>
      <c r="RNX3752" s="4"/>
      <c r="RNY3752" s="4"/>
      <c r="RNZ3752" s="4"/>
      <c r="ROA3752" s="4"/>
      <c r="ROB3752" s="4"/>
      <c r="ROC3752" s="4"/>
      <c r="ROD3752" s="4"/>
      <c r="ROE3752" s="4"/>
      <c r="ROF3752" s="4"/>
      <c r="ROG3752" s="4"/>
      <c r="ROH3752" s="4"/>
      <c r="ROI3752" s="4"/>
      <c r="ROJ3752" s="4"/>
      <c r="ROK3752" s="4"/>
      <c r="ROL3752" s="4"/>
      <c r="ROM3752" s="4"/>
      <c r="RON3752" s="4"/>
      <c r="ROO3752" s="4"/>
      <c r="ROP3752" s="4"/>
      <c r="ROQ3752" s="4"/>
      <c r="ROR3752" s="4"/>
      <c r="ROS3752" s="4"/>
      <c r="ROT3752" s="4"/>
      <c r="ROU3752" s="4"/>
      <c r="ROV3752" s="4"/>
      <c r="ROW3752" s="4"/>
      <c r="ROX3752" s="4"/>
      <c r="ROY3752" s="4"/>
      <c r="ROZ3752" s="4"/>
      <c r="RPA3752" s="4"/>
      <c r="RPB3752" s="4"/>
      <c r="RPC3752" s="4"/>
      <c r="RPD3752" s="4"/>
      <c r="RPE3752" s="4"/>
      <c r="RPF3752" s="4"/>
      <c r="RPG3752" s="4"/>
      <c r="RPH3752" s="4"/>
      <c r="RPI3752" s="4"/>
      <c r="RPJ3752" s="4"/>
      <c r="RPK3752" s="4"/>
      <c r="RPL3752" s="4"/>
      <c r="RPM3752" s="4"/>
      <c r="RPN3752" s="4"/>
      <c r="RPO3752" s="4"/>
      <c r="RPP3752" s="4"/>
      <c r="RPQ3752" s="4"/>
      <c r="RPR3752" s="4"/>
      <c r="RPS3752" s="4"/>
      <c r="RPT3752" s="4"/>
      <c r="RPU3752" s="4"/>
      <c r="RPV3752" s="4"/>
      <c r="RPW3752" s="4"/>
      <c r="RPX3752" s="4"/>
      <c r="RPY3752" s="4"/>
      <c r="RPZ3752" s="4"/>
      <c r="RQA3752" s="4"/>
      <c r="RQB3752" s="4"/>
      <c r="RQC3752" s="4"/>
      <c r="RQD3752" s="4"/>
      <c r="RQE3752" s="4"/>
      <c r="RQF3752" s="4"/>
      <c r="RQG3752" s="4"/>
      <c r="RQH3752" s="4"/>
      <c r="RQI3752" s="4"/>
      <c r="RQJ3752" s="4"/>
      <c r="RQK3752" s="4"/>
      <c r="RQL3752" s="4"/>
      <c r="RQM3752" s="4"/>
      <c r="RQN3752" s="4"/>
      <c r="RQO3752" s="4"/>
      <c r="RQP3752" s="4"/>
      <c r="RQQ3752" s="4"/>
      <c r="RQR3752" s="4"/>
      <c r="RQS3752" s="4"/>
      <c r="RQT3752" s="4"/>
      <c r="RQU3752" s="4"/>
      <c r="RQV3752" s="4"/>
      <c r="RQW3752" s="4"/>
      <c r="RQX3752" s="4"/>
      <c r="RQY3752" s="4"/>
      <c r="RQZ3752" s="4"/>
      <c r="RRA3752" s="4"/>
      <c r="RRB3752" s="4"/>
      <c r="RRC3752" s="4"/>
      <c r="RRD3752" s="4"/>
      <c r="RRE3752" s="4"/>
      <c r="RRF3752" s="4"/>
      <c r="RRG3752" s="4"/>
      <c r="RRH3752" s="4"/>
      <c r="RRI3752" s="4"/>
      <c r="RRJ3752" s="4"/>
      <c r="RRK3752" s="4"/>
      <c r="RRL3752" s="4"/>
      <c r="RRM3752" s="4"/>
      <c r="RRN3752" s="4"/>
      <c r="RRO3752" s="4"/>
      <c r="RRP3752" s="4"/>
      <c r="RRQ3752" s="4"/>
      <c r="RRR3752" s="4"/>
      <c r="RRS3752" s="4"/>
      <c r="RRT3752" s="4"/>
      <c r="RRU3752" s="4"/>
      <c r="RRV3752" s="4"/>
      <c r="RRW3752" s="4"/>
      <c r="RRX3752" s="4"/>
      <c r="RRY3752" s="4"/>
      <c r="RRZ3752" s="4"/>
      <c r="RSA3752" s="4"/>
      <c r="RSB3752" s="4"/>
      <c r="RSC3752" s="4"/>
      <c r="RSD3752" s="4"/>
      <c r="RSE3752" s="4"/>
      <c r="RSF3752" s="4"/>
      <c r="RSG3752" s="4"/>
      <c r="RSH3752" s="4"/>
      <c r="RSI3752" s="4"/>
      <c r="RSJ3752" s="4"/>
      <c r="RSK3752" s="4"/>
      <c r="RSL3752" s="4"/>
      <c r="RSM3752" s="4"/>
      <c r="RSN3752" s="4"/>
      <c r="RSO3752" s="4"/>
      <c r="RSP3752" s="4"/>
      <c r="RSQ3752" s="4"/>
      <c r="RSR3752" s="4"/>
      <c r="RSS3752" s="4"/>
      <c r="RST3752" s="4"/>
      <c r="RSU3752" s="4"/>
      <c r="RSV3752" s="4"/>
      <c r="RSW3752" s="4"/>
      <c r="RSX3752" s="4"/>
      <c r="RSY3752" s="4"/>
      <c r="RSZ3752" s="4"/>
      <c r="RTA3752" s="4"/>
      <c r="RTB3752" s="4"/>
      <c r="RTC3752" s="4"/>
      <c r="RTD3752" s="4"/>
      <c r="RTE3752" s="4"/>
      <c r="RTF3752" s="4"/>
      <c r="RTG3752" s="4"/>
      <c r="RTH3752" s="4"/>
      <c r="RTI3752" s="4"/>
      <c r="RTJ3752" s="4"/>
      <c r="RTK3752" s="4"/>
      <c r="RTL3752" s="4"/>
      <c r="RTM3752" s="4"/>
      <c r="RTN3752" s="4"/>
      <c r="RTO3752" s="4"/>
      <c r="RTP3752" s="4"/>
      <c r="RTQ3752" s="4"/>
      <c r="RTR3752" s="4"/>
      <c r="RTS3752" s="4"/>
      <c r="RTT3752" s="4"/>
      <c r="RTU3752" s="4"/>
      <c r="RTV3752" s="4"/>
      <c r="RTW3752" s="4"/>
      <c r="RTX3752" s="4"/>
      <c r="RTY3752" s="4"/>
      <c r="RTZ3752" s="4"/>
      <c r="RUA3752" s="4"/>
      <c r="RUB3752" s="4"/>
      <c r="RUC3752" s="4"/>
      <c r="RUD3752" s="4"/>
      <c r="RUE3752" s="4"/>
      <c r="RUF3752" s="4"/>
      <c r="RUG3752" s="4"/>
      <c r="RUH3752" s="4"/>
      <c r="RUI3752" s="4"/>
      <c r="RUJ3752" s="4"/>
      <c r="RUK3752" s="4"/>
      <c r="RUL3752" s="4"/>
      <c r="RUM3752" s="4"/>
      <c r="RUN3752" s="4"/>
      <c r="RUO3752" s="4"/>
      <c r="RUP3752" s="4"/>
      <c r="RUQ3752" s="4"/>
      <c r="RUR3752" s="4"/>
      <c r="RUS3752" s="4"/>
      <c r="RUT3752" s="4"/>
      <c r="RUU3752" s="4"/>
      <c r="RUV3752" s="4"/>
      <c r="RUW3752" s="4"/>
      <c r="RUX3752" s="4"/>
      <c r="RUY3752" s="4"/>
      <c r="RUZ3752" s="4"/>
      <c r="RVA3752" s="4"/>
      <c r="RVB3752" s="4"/>
      <c r="RVC3752" s="4"/>
      <c r="RVD3752" s="4"/>
      <c r="RVE3752" s="4"/>
      <c r="RVF3752" s="4"/>
      <c r="RVG3752" s="4"/>
      <c r="RVH3752" s="4"/>
      <c r="RVI3752" s="4"/>
      <c r="RVJ3752" s="4"/>
      <c r="RVK3752" s="4"/>
      <c r="RVL3752" s="4"/>
      <c r="RVM3752" s="4"/>
      <c r="RVN3752" s="4"/>
      <c r="RVO3752" s="4"/>
      <c r="RVP3752" s="4"/>
      <c r="RVQ3752" s="4"/>
      <c r="RVR3752" s="4"/>
      <c r="RVS3752" s="4"/>
      <c r="RVT3752" s="4"/>
      <c r="RVU3752" s="4"/>
      <c r="RVV3752" s="4"/>
      <c r="RVW3752" s="4"/>
      <c r="RVX3752" s="4"/>
      <c r="RVY3752" s="4"/>
      <c r="RVZ3752" s="4"/>
      <c r="RWA3752" s="4"/>
      <c r="RWB3752" s="4"/>
      <c r="RWC3752" s="4"/>
      <c r="RWD3752" s="4"/>
      <c r="RWE3752" s="4"/>
      <c r="RWF3752" s="4"/>
      <c r="RWG3752" s="4"/>
      <c r="RWH3752" s="4"/>
      <c r="RWI3752" s="4"/>
      <c r="RWJ3752" s="4"/>
      <c r="RWK3752" s="4"/>
      <c r="RWL3752" s="4"/>
      <c r="RWM3752" s="4"/>
      <c r="RWN3752" s="4"/>
      <c r="RWO3752" s="4"/>
      <c r="RWP3752" s="4"/>
      <c r="RWQ3752" s="4"/>
      <c r="RWR3752" s="4"/>
      <c r="RWS3752" s="4"/>
      <c r="RWT3752" s="4"/>
      <c r="RWU3752" s="4"/>
      <c r="RWV3752" s="4"/>
      <c r="RWW3752" s="4"/>
      <c r="RWX3752" s="4"/>
      <c r="RWY3752" s="4"/>
      <c r="RWZ3752" s="4"/>
      <c r="RXA3752" s="4"/>
      <c r="RXB3752" s="4"/>
      <c r="RXC3752" s="4"/>
      <c r="RXD3752" s="4"/>
      <c r="RXE3752" s="4"/>
      <c r="RXF3752" s="4"/>
      <c r="RXG3752" s="4"/>
      <c r="RXH3752" s="4"/>
      <c r="RXI3752" s="4"/>
      <c r="RXJ3752" s="4"/>
      <c r="RXK3752" s="4"/>
      <c r="RXL3752" s="4"/>
      <c r="RXM3752" s="4"/>
      <c r="RXN3752" s="4"/>
      <c r="RXO3752" s="4"/>
      <c r="RXP3752" s="4"/>
      <c r="RXQ3752" s="4"/>
      <c r="RXR3752" s="4"/>
      <c r="RXS3752" s="4"/>
      <c r="RXT3752" s="4"/>
      <c r="RXU3752" s="4"/>
      <c r="RXV3752" s="4"/>
      <c r="RXW3752" s="4"/>
      <c r="RXX3752" s="4"/>
      <c r="RXY3752" s="4"/>
      <c r="RXZ3752" s="4"/>
      <c r="RYA3752" s="4"/>
      <c r="RYB3752" s="4"/>
      <c r="RYC3752" s="4"/>
      <c r="RYD3752" s="4"/>
      <c r="RYE3752" s="4"/>
      <c r="RYF3752" s="4"/>
      <c r="RYG3752" s="4"/>
      <c r="RYH3752" s="4"/>
      <c r="RYI3752" s="4"/>
      <c r="RYJ3752" s="4"/>
      <c r="RYK3752" s="4"/>
      <c r="RYL3752" s="4"/>
      <c r="RYM3752" s="4"/>
      <c r="RYN3752" s="4"/>
      <c r="RYO3752" s="4"/>
      <c r="RYP3752" s="4"/>
      <c r="RYQ3752" s="4"/>
      <c r="RYR3752" s="4"/>
      <c r="RYS3752" s="4"/>
      <c r="RYT3752" s="4"/>
      <c r="RYU3752" s="4"/>
      <c r="RYV3752" s="4"/>
      <c r="RYW3752" s="4"/>
      <c r="RYX3752" s="4"/>
      <c r="RYY3752" s="4"/>
      <c r="RYZ3752" s="4"/>
      <c r="RZA3752" s="4"/>
      <c r="RZB3752" s="4"/>
      <c r="RZC3752" s="4"/>
      <c r="RZD3752" s="4"/>
      <c r="RZE3752" s="4"/>
      <c r="RZF3752" s="4"/>
      <c r="RZG3752" s="4"/>
      <c r="RZH3752" s="4"/>
      <c r="RZI3752" s="4"/>
      <c r="RZJ3752" s="4"/>
      <c r="RZK3752" s="4"/>
      <c r="RZL3752" s="4"/>
      <c r="RZM3752" s="4"/>
      <c r="RZN3752" s="4"/>
      <c r="RZO3752" s="4"/>
      <c r="RZP3752" s="4"/>
      <c r="RZQ3752" s="4"/>
      <c r="RZR3752" s="4"/>
      <c r="RZS3752" s="4"/>
      <c r="RZT3752" s="4"/>
      <c r="RZU3752" s="4"/>
      <c r="RZV3752" s="4"/>
      <c r="RZW3752" s="4"/>
      <c r="RZX3752" s="4"/>
      <c r="RZY3752" s="4"/>
      <c r="RZZ3752" s="4"/>
      <c r="SAA3752" s="4"/>
      <c r="SAB3752" s="4"/>
      <c r="SAC3752" s="4"/>
      <c r="SAD3752" s="4"/>
      <c r="SAE3752" s="4"/>
      <c r="SAF3752" s="4"/>
      <c r="SAG3752" s="4"/>
      <c r="SAH3752" s="4"/>
      <c r="SAI3752" s="4"/>
      <c r="SAJ3752" s="4"/>
      <c r="SAK3752" s="4"/>
      <c r="SAL3752" s="4"/>
      <c r="SAM3752" s="4"/>
      <c r="SAN3752" s="4"/>
      <c r="SAO3752" s="4"/>
      <c r="SAP3752" s="4"/>
      <c r="SAQ3752" s="4"/>
      <c r="SAR3752" s="4"/>
      <c r="SAS3752" s="4"/>
      <c r="SAT3752" s="4"/>
      <c r="SAU3752" s="4"/>
      <c r="SAV3752" s="4"/>
      <c r="SAW3752" s="4"/>
      <c r="SAX3752" s="4"/>
      <c r="SAY3752" s="4"/>
      <c r="SAZ3752" s="4"/>
      <c r="SBA3752" s="4"/>
      <c r="SBB3752" s="4"/>
      <c r="SBC3752" s="4"/>
      <c r="SBD3752" s="4"/>
      <c r="SBE3752" s="4"/>
      <c r="SBF3752" s="4"/>
      <c r="SBG3752" s="4"/>
      <c r="SBH3752" s="4"/>
      <c r="SBI3752" s="4"/>
      <c r="SBJ3752" s="4"/>
      <c r="SBK3752" s="4"/>
      <c r="SBL3752" s="4"/>
      <c r="SBM3752" s="4"/>
      <c r="SBN3752" s="4"/>
      <c r="SBO3752" s="4"/>
      <c r="SBP3752" s="4"/>
      <c r="SBQ3752" s="4"/>
      <c r="SBR3752" s="4"/>
      <c r="SBS3752" s="4"/>
      <c r="SBT3752" s="4"/>
      <c r="SBU3752" s="4"/>
      <c r="SBV3752" s="4"/>
      <c r="SBW3752" s="4"/>
      <c r="SBX3752" s="4"/>
      <c r="SBY3752" s="4"/>
      <c r="SBZ3752" s="4"/>
      <c r="SCA3752" s="4"/>
      <c r="SCB3752" s="4"/>
      <c r="SCC3752" s="4"/>
      <c r="SCD3752" s="4"/>
      <c r="SCE3752" s="4"/>
      <c r="SCF3752" s="4"/>
      <c r="SCG3752" s="4"/>
      <c r="SCH3752" s="4"/>
      <c r="SCI3752" s="4"/>
      <c r="SCJ3752" s="4"/>
      <c r="SCK3752" s="4"/>
      <c r="SCL3752" s="4"/>
      <c r="SCM3752" s="4"/>
      <c r="SCN3752" s="4"/>
      <c r="SCO3752" s="4"/>
      <c r="SCP3752" s="4"/>
      <c r="SCQ3752" s="4"/>
      <c r="SCR3752" s="4"/>
      <c r="SCS3752" s="4"/>
      <c r="SCT3752" s="4"/>
      <c r="SCU3752" s="4"/>
      <c r="SCV3752" s="4"/>
      <c r="SCW3752" s="4"/>
      <c r="SCX3752" s="4"/>
      <c r="SCY3752" s="4"/>
      <c r="SCZ3752" s="4"/>
      <c r="SDA3752" s="4"/>
      <c r="SDB3752" s="4"/>
      <c r="SDC3752" s="4"/>
      <c r="SDD3752" s="4"/>
      <c r="SDE3752" s="4"/>
      <c r="SDF3752" s="4"/>
      <c r="SDG3752" s="4"/>
      <c r="SDH3752" s="4"/>
      <c r="SDI3752" s="4"/>
      <c r="SDJ3752" s="4"/>
      <c r="SDK3752" s="4"/>
      <c r="SDL3752" s="4"/>
      <c r="SDM3752" s="4"/>
      <c r="SDN3752" s="4"/>
      <c r="SDO3752" s="4"/>
      <c r="SDP3752" s="4"/>
      <c r="SDQ3752" s="4"/>
      <c r="SDR3752" s="4"/>
      <c r="SDS3752" s="4"/>
      <c r="SDT3752" s="4"/>
      <c r="SDU3752" s="4"/>
      <c r="SDV3752" s="4"/>
      <c r="SDW3752" s="4"/>
      <c r="SDX3752" s="4"/>
      <c r="SDY3752" s="4"/>
      <c r="SDZ3752" s="4"/>
      <c r="SEA3752" s="4"/>
      <c r="SEB3752" s="4"/>
      <c r="SEC3752" s="4"/>
      <c r="SED3752" s="4"/>
      <c r="SEE3752" s="4"/>
      <c r="SEF3752" s="4"/>
      <c r="SEG3752" s="4"/>
      <c r="SEH3752" s="4"/>
      <c r="SEI3752" s="4"/>
      <c r="SEJ3752" s="4"/>
      <c r="SEK3752" s="4"/>
      <c r="SEL3752" s="4"/>
      <c r="SEM3752" s="4"/>
      <c r="SEN3752" s="4"/>
      <c r="SEO3752" s="4"/>
      <c r="SEP3752" s="4"/>
      <c r="SEQ3752" s="4"/>
      <c r="SER3752" s="4"/>
      <c r="SES3752" s="4"/>
      <c r="SET3752" s="4"/>
      <c r="SEU3752" s="4"/>
      <c r="SEV3752" s="4"/>
      <c r="SEW3752" s="4"/>
      <c r="SEX3752" s="4"/>
      <c r="SEY3752" s="4"/>
      <c r="SEZ3752" s="4"/>
      <c r="SFA3752" s="4"/>
      <c r="SFB3752" s="4"/>
      <c r="SFC3752" s="4"/>
      <c r="SFD3752" s="4"/>
      <c r="SFE3752" s="4"/>
      <c r="SFF3752" s="4"/>
      <c r="SFG3752" s="4"/>
      <c r="SFH3752" s="4"/>
      <c r="SFI3752" s="4"/>
      <c r="SFJ3752" s="4"/>
      <c r="SFK3752" s="4"/>
      <c r="SFL3752" s="4"/>
      <c r="SFM3752" s="4"/>
      <c r="SFN3752" s="4"/>
      <c r="SFO3752" s="4"/>
      <c r="SFP3752" s="4"/>
      <c r="SFQ3752" s="4"/>
      <c r="SFR3752" s="4"/>
      <c r="SFS3752" s="4"/>
      <c r="SFT3752" s="4"/>
      <c r="SFU3752" s="4"/>
      <c r="SFV3752" s="4"/>
      <c r="SFW3752" s="4"/>
      <c r="SFX3752" s="4"/>
      <c r="SFY3752" s="4"/>
      <c r="SFZ3752" s="4"/>
      <c r="SGA3752" s="4"/>
      <c r="SGB3752" s="4"/>
      <c r="SGC3752" s="4"/>
      <c r="SGD3752" s="4"/>
      <c r="SGE3752" s="4"/>
      <c r="SGF3752" s="4"/>
      <c r="SGG3752" s="4"/>
      <c r="SGH3752" s="4"/>
      <c r="SGI3752" s="4"/>
      <c r="SGJ3752" s="4"/>
      <c r="SGK3752" s="4"/>
      <c r="SGL3752" s="4"/>
      <c r="SGM3752" s="4"/>
      <c r="SGN3752" s="4"/>
      <c r="SGO3752" s="4"/>
      <c r="SGP3752" s="4"/>
      <c r="SGQ3752" s="4"/>
      <c r="SGR3752" s="4"/>
      <c r="SGS3752" s="4"/>
      <c r="SGT3752" s="4"/>
      <c r="SGU3752" s="4"/>
      <c r="SGV3752" s="4"/>
      <c r="SGW3752" s="4"/>
      <c r="SGX3752" s="4"/>
      <c r="SGY3752" s="4"/>
      <c r="SGZ3752" s="4"/>
      <c r="SHA3752" s="4"/>
      <c r="SHB3752" s="4"/>
      <c r="SHC3752" s="4"/>
      <c r="SHD3752" s="4"/>
      <c r="SHE3752" s="4"/>
      <c r="SHF3752" s="4"/>
      <c r="SHG3752" s="4"/>
      <c r="SHH3752" s="4"/>
      <c r="SHI3752" s="4"/>
      <c r="SHJ3752" s="4"/>
      <c r="SHK3752" s="4"/>
      <c r="SHL3752" s="4"/>
      <c r="SHM3752" s="4"/>
      <c r="SHN3752" s="4"/>
      <c r="SHO3752" s="4"/>
      <c r="SHP3752" s="4"/>
      <c r="SHQ3752" s="4"/>
      <c r="SHR3752" s="4"/>
      <c r="SHS3752" s="4"/>
      <c r="SHT3752" s="4"/>
      <c r="SHU3752" s="4"/>
      <c r="SHV3752" s="4"/>
      <c r="SHW3752" s="4"/>
      <c r="SHX3752" s="4"/>
      <c r="SHY3752" s="4"/>
      <c r="SHZ3752" s="4"/>
      <c r="SIA3752" s="4"/>
      <c r="SIB3752" s="4"/>
      <c r="SIC3752" s="4"/>
      <c r="SID3752" s="4"/>
      <c r="SIE3752" s="4"/>
      <c r="SIF3752" s="4"/>
      <c r="SIG3752" s="4"/>
      <c r="SIH3752" s="4"/>
      <c r="SII3752" s="4"/>
      <c r="SIJ3752" s="4"/>
      <c r="SIK3752" s="4"/>
      <c r="SIL3752" s="4"/>
      <c r="SIM3752" s="4"/>
      <c r="SIN3752" s="4"/>
      <c r="SIO3752" s="4"/>
      <c r="SIP3752" s="4"/>
      <c r="SIQ3752" s="4"/>
      <c r="SIR3752" s="4"/>
      <c r="SIS3752" s="4"/>
      <c r="SIT3752" s="4"/>
      <c r="SIU3752" s="4"/>
      <c r="SIV3752" s="4"/>
      <c r="SIW3752" s="4"/>
      <c r="SIX3752" s="4"/>
      <c r="SIY3752" s="4"/>
      <c r="SIZ3752" s="4"/>
      <c r="SJA3752" s="4"/>
      <c r="SJB3752" s="4"/>
      <c r="SJC3752" s="4"/>
      <c r="SJD3752" s="4"/>
      <c r="SJE3752" s="4"/>
      <c r="SJF3752" s="4"/>
      <c r="SJG3752" s="4"/>
      <c r="SJH3752" s="4"/>
      <c r="SJI3752" s="4"/>
      <c r="SJJ3752" s="4"/>
      <c r="SJK3752" s="4"/>
      <c r="SJL3752" s="4"/>
      <c r="SJM3752" s="4"/>
      <c r="SJN3752" s="4"/>
      <c r="SJO3752" s="4"/>
      <c r="SJP3752" s="4"/>
      <c r="SJQ3752" s="4"/>
      <c r="SJR3752" s="4"/>
      <c r="SJS3752" s="4"/>
      <c r="SJT3752" s="4"/>
      <c r="SJU3752" s="4"/>
      <c r="SJV3752" s="4"/>
      <c r="SJW3752" s="4"/>
      <c r="SJX3752" s="4"/>
      <c r="SJY3752" s="4"/>
      <c r="SJZ3752" s="4"/>
      <c r="SKA3752" s="4"/>
      <c r="SKB3752" s="4"/>
      <c r="SKC3752" s="4"/>
      <c r="SKD3752" s="4"/>
      <c r="SKE3752" s="4"/>
      <c r="SKF3752" s="4"/>
      <c r="SKG3752" s="4"/>
      <c r="SKH3752" s="4"/>
      <c r="SKI3752" s="4"/>
      <c r="SKJ3752" s="4"/>
      <c r="SKK3752" s="4"/>
      <c r="SKL3752" s="4"/>
      <c r="SKM3752" s="4"/>
      <c r="SKN3752" s="4"/>
      <c r="SKO3752" s="4"/>
      <c r="SKP3752" s="4"/>
      <c r="SKQ3752" s="4"/>
      <c r="SKR3752" s="4"/>
      <c r="SKS3752" s="4"/>
      <c r="SKT3752" s="4"/>
      <c r="SKU3752" s="4"/>
      <c r="SKV3752" s="4"/>
      <c r="SKW3752" s="4"/>
      <c r="SKX3752" s="4"/>
      <c r="SKY3752" s="4"/>
      <c r="SKZ3752" s="4"/>
      <c r="SLA3752" s="4"/>
      <c r="SLB3752" s="4"/>
      <c r="SLC3752" s="4"/>
      <c r="SLD3752" s="4"/>
      <c r="SLE3752" s="4"/>
      <c r="SLF3752" s="4"/>
      <c r="SLG3752" s="4"/>
      <c r="SLH3752" s="4"/>
      <c r="SLI3752" s="4"/>
      <c r="SLJ3752" s="4"/>
      <c r="SLK3752" s="4"/>
      <c r="SLL3752" s="4"/>
      <c r="SLM3752" s="4"/>
      <c r="SLN3752" s="4"/>
      <c r="SLO3752" s="4"/>
      <c r="SLP3752" s="4"/>
      <c r="SLQ3752" s="4"/>
      <c r="SLR3752" s="4"/>
      <c r="SLS3752" s="4"/>
      <c r="SLT3752" s="4"/>
      <c r="SLU3752" s="4"/>
      <c r="SLV3752" s="4"/>
      <c r="SLW3752" s="4"/>
      <c r="SLX3752" s="4"/>
      <c r="SLY3752" s="4"/>
      <c r="SLZ3752" s="4"/>
      <c r="SMA3752" s="4"/>
      <c r="SMB3752" s="4"/>
      <c r="SMC3752" s="4"/>
      <c r="SMD3752" s="4"/>
      <c r="SME3752" s="4"/>
      <c r="SMF3752" s="4"/>
      <c r="SMG3752" s="4"/>
      <c r="SMH3752" s="4"/>
      <c r="SMI3752" s="4"/>
      <c r="SMJ3752" s="4"/>
      <c r="SMK3752" s="4"/>
      <c r="SML3752" s="4"/>
      <c r="SMM3752" s="4"/>
      <c r="SMN3752" s="4"/>
      <c r="SMO3752" s="4"/>
      <c r="SMP3752" s="4"/>
      <c r="SMQ3752" s="4"/>
      <c r="SMR3752" s="4"/>
      <c r="SMS3752" s="4"/>
      <c r="SMT3752" s="4"/>
      <c r="SMU3752" s="4"/>
      <c r="SMV3752" s="4"/>
      <c r="SMW3752" s="4"/>
      <c r="SMX3752" s="4"/>
      <c r="SMY3752" s="4"/>
      <c r="SMZ3752" s="4"/>
      <c r="SNA3752" s="4"/>
      <c r="SNB3752" s="4"/>
      <c r="SNC3752" s="4"/>
      <c r="SND3752" s="4"/>
      <c r="SNE3752" s="4"/>
      <c r="SNF3752" s="4"/>
      <c r="SNG3752" s="4"/>
      <c r="SNH3752" s="4"/>
      <c r="SNI3752" s="4"/>
      <c r="SNJ3752" s="4"/>
      <c r="SNK3752" s="4"/>
      <c r="SNL3752" s="4"/>
      <c r="SNM3752" s="4"/>
      <c r="SNN3752" s="4"/>
      <c r="SNO3752" s="4"/>
      <c r="SNP3752" s="4"/>
      <c r="SNQ3752" s="4"/>
      <c r="SNR3752" s="4"/>
      <c r="SNS3752" s="4"/>
      <c r="SNT3752" s="4"/>
      <c r="SNU3752" s="4"/>
      <c r="SNV3752" s="4"/>
      <c r="SNW3752" s="4"/>
      <c r="SNX3752" s="4"/>
      <c r="SNY3752" s="4"/>
      <c r="SNZ3752" s="4"/>
      <c r="SOA3752" s="4"/>
      <c r="SOB3752" s="4"/>
      <c r="SOC3752" s="4"/>
      <c r="SOD3752" s="4"/>
      <c r="SOE3752" s="4"/>
      <c r="SOF3752" s="4"/>
      <c r="SOG3752" s="4"/>
      <c r="SOH3752" s="4"/>
      <c r="SOI3752" s="4"/>
      <c r="SOJ3752" s="4"/>
      <c r="SOK3752" s="4"/>
      <c r="SOL3752" s="4"/>
      <c r="SOM3752" s="4"/>
      <c r="SON3752" s="4"/>
      <c r="SOO3752" s="4"/>
      <c r="SOP3752" s="4"/>
      <c r="SOQ3752" s="4"/>
      <c r="SOR3752" s="4"/>
      <c r="SOS3752" s="4"/>
      <c r="SOT3752" s="4"/>
      <c r="SOU3752" s="4"/>
      <c r="SOV3752" s="4"/>
      <c r="SOW3752" s="4"/>
      <c r="SOX3752" s="4"/>
      <c r="SOY3752" s="4"/>
      <c r="SOZ3752" s="4"/>
      <c r="SPA3752" s="4"/>
      <c r="SPB3752" s="4"/>
      <c r="SPC3752" s="4"/>
      <c r="SPD3752" s="4"/>
      <c r="SPE3752" s="4"/>
      <c r="SPF3752" s="4"/>
      <c r="SPG3752" s="4"/>
      <c r="SPH3752" s="4"/>
      <c r="SPI3752" s="4"/>
      <c r="SPJ3752" s="4"/>
      <c r="SPK3752" s="4"/>
      <c r="SPL3752" s="4"/>
      <c r="SPM3752" s="4"/>
      <c r="SPN3752" s="4"/>
      <c r="SPO3752" s="4"/>
      <c r="SPP3752" s="4"/>
      <c r="SPQ3752" s="4"/>
      <c r="SPR3752" s="4"/>
      <c r="SPS3752" s="4"/>
      <c r="SPT3752" s="4"/>
      <c r="SPU3752" s="4"/>
      <c r="SPV3752" s="4"/>
      <c r="SPW3752" s="4"/>
      <c r="SPX3752" s="4"/>
      <c r="SPY3752" s="4"/>
      <c r="SPZ3752" s="4"/>
      <c r="SQA3752" s="4"/>
      <c r="SQB3752" s="4"/>
      <c r="SQC3752" s="4"/>
      <c r="SQD3752" s="4"/>
      <c r="SQE3752" s="4"/>
      <c r="SQF3752" s="4"/>
      <c r="SQG3752" s="4"/>
      <c r="SQH3752" s="4"/>
      <c r="SQI3752" s="4"/>
      <c r="SQJ3752" s="4"/>
      <c r="SQK3752" s="4"/>
      <c r="SQL3752" s="4"/>
      <c r="SQM3752" s="4"/>
      <c r="SQN3752" s="4"/>
      <c r="SQO3752" s="4"/>
      <c r="SQP3752" s="4"/>
      <c r="SQQ3752" s="4"/>
      <c r="SQR3752" s="4"/>
      <c r="SQS3752" s="4"/>
      <c r="SQT3752" s="4"/>
      <c r="SQU3752" s="4"/>
      <c r="SQV3752" s="4"/>
      <c r="SQW3752" s="4"/>
      <c r="SQX3752" s="4"/>
      <c r="SQY3752" s="4"/>
      <c r="SQZ3752" s="4"/>
      <c r="SRA3752" s="4"/>
      <c r="SRB3752" s="4"/>
      <c r="SRC3752" s="4"/>
      <c r="SRD3752" s="4"/>
      <c r="SRE3752" s="4"/>
      <c r="SRF3752" s="4"/>
      <c r="SRG3752" s="4"/>
      <c r="SRH3752" s="4"/>
      <c r="SRI3752" s="4"/>
      <c r="SRJ3752" s="4"/>
      <c r="SRK3752" s="4"/>
      <c r="SRL3752" s="4"/>
      <c r="SRM3752" s="4"/>
      <c r="SRN3752" s="4"/>
      <c r="SRO3752" s="4"/>
      <c r="SRP3752" s="4"/>
      <c r="SRQ3752" s="4"/>
      <c r="SRR3752" s="4"/>
      <c r="SRS3752" s="4"/>
      <c r="SRT3752" s="4"/>
      <c r="SRU3752" s="4"/>
      <c r="SRV3752" s="4"/>
      <c r="SRW3752" s="4"/>
      <c r="SRX3752" s="4"/>
      <c r="SRY3752" s="4"/>
      <c r="SRZ3752" s="4"/>
      <c r="SSA3752" s="4"/>
      <c r="SSB3752" s="4"/>
      <c r="SSC3752" s="4"/>
      <c r="SSD3752" s="4"/>
      <c r="SSE3752" s="4"/>
      <c r="SSF3752" s="4"/>
      <c r="SSG3752" s="4"/>
      <c r="SSH3752" s="4"/>
      <c r="SSI3752" s="4"/>
      <c r="SSJ3752" s="4"/>
      <c r="SSK3752" s="4"/>
      <c r="SSL3752" s="4"/>
      <c r="SSM3752" s="4"/>
      <c r="SSN3752" s="4"/>
      <c r="SSO3752" s="4"/>
      <c r="SSP3752" s="4"/>
      <c r="SSQ3752" s="4"/>
      <c r="SSR3752" s="4"/>
      <c r="SSS3752" s="4"/>
      <c r="SST3752" s="4"/>
      <c r="SSU3752" s="4"/>
      <c r="SSV3752" s="4"/>
      <c r="SSW3752" s="4"/>
      <c r="SSX3752" s="4"/>
      <c r="SSY3752" s="4"/>
      <c r="SSZ3752" s="4"/>
      <c r="STA3752" s="4"/>
      <c r="STB3752" s="4"/>
      <c r="STC3752" s="4"/>
      <c r="STD3752" s="4"/>
      <c r="STE3752" s="4"/>
      <c r="STF3752" s="4"/>
      <c r="STG3752" s="4"/>
      <c r="STH3752" s="4"/>
      <c r="STI3752" s="4"/>
      <c r="STJ3752" s="4"/>
      <c r="STK3752" s="4"/>
      <c r="STL3752" s="4"/>
      <c r="STM3752" s="4"/>
      <c r="STN3752" s="4"/>
      <c r="STO3752" s="4"/>
      <c r="STP3752" s="4"/>
      <c r="STQ3752" s="4"/>
      <c r="STR3752" s="4"/>
      <c r="STS3752" s="4"/>
      <c r="STT3752" s="4"/>
      <c r="STU3752" s="4"/>
      <c r="STV3752" s="4"/>
      <c r="STW3752" s="4"/>
      <c r="STX3752" s="4"/>
      <c r="STY3752" s="4"/>
      <c r="STZ3752" s="4"/>
      <c r="SUA3752" s="4"/>
      <c r="SUB3752" s="4"/>
      <c r="SUC3752" s="4"/>
      <c r="SUD3752" s="4"/>
      <c r="SUE3752" s="4"/>
      <c r="SUF3752" s="4"/>
      <c r="SUG3752" s="4"/>
      <c r="SUH3752" s="4"/>
      <c r="SUI3752" s="4"/>
      <c r="SUJ3752" s="4"/>
      <c r="SUK3752" s="4"/>
      <c r="SUL3752" s="4"/>
      <c r="SUM3752" s="4"/>
      <c r="SUN3752" s="4"/>
      <c r="SUO3752" s="4"/>
      <c r="SUP3752" s="4"/>
      <c r="SUQ3752" s="4"/>
      <c r="SUR3752" s="4"/>
      <c r="SUS3752" s="4"/>
      <c r="SUT3752" s="4"/>
      <c r="SUU3752" s="4"/>
      <c r="SUV3752" s="4"/>
      <c r="SUW3752" s="4"/>
      <c r="SUX3752" s="4"/>
      <c r="SUY3752" s="4"/>
      <c r="SUZ3752" s="4"/>
      <c r="SVA3752" s="4"/>
      <c r="SVB3752" s="4"/>
      <c r="SVC3752" s="4"/>
      <c r="SVD3752" s="4"/>
      <c r="SVE3752" s="4"/>
      <c r="SVF3752" s="4"/>
      <c r="SVG3752" s="4"/>
      <c r="SVH3752" s="4"/>
      <c r="SVI3752" s="4"/>
      <c r="SVJ3752" s="4"/>
      <c r="SVK3752" s="4"/>
      <c r="SVL3752" s="4"/>
      <c r="SVM3752" s="4"/>
      <c r="SVN3752" s="4"/>
      <c r="SVO3752" s="4"/>
      <c r="SVP3752" s="4"/>
      <c r="SVQ3752" s="4"/>
      <c r="SVR3752" s="4"/>
      <c r="SVS3752" s="4"/>
      <c r="SVT3752" s="4"/>
      <c r="SVU3752" s="4"/>
      <c r="SVV3752" s="4"/>
      <c r="SVW3752" s="4"/>
      <c r="SVX3752" s="4"/>
      <c r="SVY3752" s="4"/>
      <c r="SVZ3752" s="4"/>
      <c r="SWA3752" s="4"/>
      <c r="SWB3752" s="4"/>
      <c r="SWC3752" s="4"/>
      <c r="SWD3752" s="4"/>
      <c r="SWE3752" s="4"/>
      <c r="SWF3752" s="4"/>
      <c r="SWG3752" s="4"/>
      <c r="SWH3752" s="4"/>
      <c r="SWI3752" s="4"/>
      <c r="SWJ3752" s="4"/>
      <c r="SWK3752" s="4"/>
      <c r="SWL3752" s="4"/>
      <c r="SWM3752" s="4"/>
      <c r="SWN3752" s="4"/>
      <c r="SWO3752" s="4"/>
      <c r="SWP3752" s="4"/>
      <c r="SWQ3752" s="4"/>
      <c r="SWR3752" s="4"/>
      <c r="SWS3752" s="4"/>
      <c r="SWT3752" s="4"/>
      <c r="SWU3752" s="4"/>
      <c r="SWV3752" s="4"/>
      <c r="SWW3752" s="4"/>
      <c r="SWX3752" s="4"/>
      <c r="SWY3752" s="4"/>
      <c r="SWZ3752" s="4"/>
      <c r="SXA3752" s="4"/>
      <c r="SXB3752" s="4"/>
      <c r="SXC3752" s="4"/>
      <c r="SXD3752" s="4"/>
      <c r="SXE3752" s="4"/>
      <c r="SXF3752" s="4"/>
      <c r="SXG3752" s="4"/>
      <c r="SXH3752" s="4"/>
      <c r="SXI3752" s="4"/>
      <c r="SXJ3752" s="4"/>
      <c r="SXK3752" s="4"/>
      <c r="SXL3752" s="4"/>
      <c r="SXM3752" s="4"/>
      <c r="SXN3752" s="4"/>
      <c r="SXO3752" s="4"/>
      <c r="SXP3752" s="4"/>
      <c r="SXQ3752" s="4"/>
      <c r="SXR3752" s="4"/>
      <c r="SXS3752" s="4"/>
      <c r="SXT3752" s="4"/>
      <c r="SXU3752" s="4"/>
      <c r="SXV3752" s="4"/>
      <c r="SXW3752" s="4"/>
      <c r="SXX3752" s="4"/>
      <c r="SXY3752" s="4"/>
      <c r="SXZ3752" s="4"/>
      <c r="SYA3752" s="4"/>
      <c r="SYB3752" s="4"/>
      <c r="SYC3752" s="4"/>
      <c r="SYD3752" s="4"/>
      <c r="SYE3752" s="4"/>
      <c r="SYF3752" s="4"/>
      <c r="SYG3752" s="4"/>
      <c r="SYH3752" s="4"/>
      <c r="SYI3752" s="4"/>
      <c r="SYJ3752" s="4"/>
      <c r="SYK3752" s="4"/>
      <c r="SYL3752" s="4"/>
      <c r="SYM3752" s="4"/>
      <c r="SYN3752" s="4"/>
      <c r="SYO3752" s="4"/>
      <c r="SYP3752" s="4"/>
      <c r="SYQ3752" s="4"/>
      <c r="SYR3752" s="4"/>
      <c r="SYS3752" s="4"/>
      <c r="SYT3752" s="4"/>
      <c r="SYU3752" s="4"/>
      <c r="SYV3752" s="4"/>
      <c r="SYW3752" s="4"/>
      <c r="SYX3752" s="4"/>
      <c r="SYY3752" s="4"/>
      <c r="SYZ3752" s="4"/>
      <c r="SZA3752" s="4"/>
      <c r="SZB3752" s="4"/>
      <c r="SZC3752" s="4"/>
      <c r="SZD3752" s="4"/>
      <c r="SZE3752" s="4"/>
      <c r="SZF3752" s="4"/>
      <c r="SZG3752" s="4"/>
      <c r="SZH3752" s="4"/>
      <c r="SZI3752" s="4"/>
      <c r="SZJ3752" s="4"/>
      <c r="SZK3752" s="4"/>
      <c r="SZL3752" s="4"/>
      <c r="SZM3752" s="4"/>
      <c r="SZN3752" s="4"/>
      <c r="SZO3752" s="4"/>
      <c r="SZP3752" s="4"/>
      <c r="SZQ3752" s="4"/>
      <c r="SZR3752" s="4"/>
      <c r="SZS3752" s="4"/>
      <c r="SZT3752" s="4"/>
      <c r="SZU3752" s="4"/>
      <c r="SZV3752" s="4"/>
      <c r="SZW3752" s="4"/>
      <c r="SZX3752" s="4"/>
      <c r="SZY3752" s="4"/>
      <c r="SZZ3752" s="4"/>
      <c r="TAA3752" s="4"/>
      <c r="TAB3752" s="4"/>
      <c r="TAC3752" s="4"/>
      <c r="TAD3752" s="4"/>
      <c r="TAE3752" s="4"/>
      <c r="TAF3752" s="4"/>
      <c r="TAG3752" s="4"/>
      <c r="TAH3752" s="4"/>
      <c r="TAI3752" s="4"/>
      <c r="TAJ3752" s="4"/>
      <c r="TAK3752" s="4"/>
      <c r="TAL3752" s="4"/>
      <c r="TAM3752" s="4"/>
      <c r="TAN3752" s="4"/>
      <c r="TAO3752" s="4"/>
      <c r="TAP3752" s="4"/>
      <c r="TAQ3752" s="4"/>
      <c r="TAR3752" s="4"/>
      <c r="TAS3752" s="4"/>
      <c r="TAT3752" s="4"/>
      <c r="TAU3752" s="4"/>
      <c r="TAV3752" s="4"/>
      <c r="TAW3752" s="4"/>
      <c r="TAX3752" s="4"/>
      <c r="TAY3752" s="4"/>
      <c r="TAZ3752" s="4"/>
      <c r="TBA3752" s="4"/>
      <c r="TBB3752" s="4"/>
      <c r="TBC3752" s="4"/>
      <c r="TBD3752" s="4"/>
      <c r="TBE3752" s="4"/>
      <c r="TBF3752" s="4"/>
      <c r="TBG3752" s="4"/>
      <c r="TBH3752" s="4"/>
      <c r="TBI3752" s="4"/>
      <c r="TBJ3752" s="4"/>
      <c r="TBK3752" s="4"/>
      <c r="TBL3752" s="4"/>
      <c r="TBM3752" s="4"/>
      <c r="TBN3752" s="4"/>
      <c r="TBO3752" s="4"/>
      <c r="TBP3752" s="4"/>
      <c r="TBQ3752" s="4"/>
      <c r="TBR3752" s="4"/>
      <c r="TBS3752" s="4"/>
      <c r="TBT3752" s="4"/>
      <c r="TBU3752" s="4"/>
      <c r="TBV3752" s="4"/>
      <c r="TBW3752" s="4"/>
      <c r="TBX3752" s="4"/>
      <c r="TBY3752" s="4"/>
      <c r="TBZ3752" s="4"/>
      <c r="TCA3752" s="4"/>
      <c r="TCB3752" s="4"/>
      <c r="TCC3752" s="4"/>
      <c r="TCD3752" s="4"/>
      <c r="TCE3752" s="4"/>
      <c r="TCF3752" s="4"/>
      <c r="TCG3752" s="4"/>
      <c r="TCH3752" s="4"/>
      <c r="TCI3752" s="4"/>
      <c r="TCJ3752" s="4"/>
      <c r="TCK3752" s="4"/>
      <c r="TCL3752" s="4"/>
      <c r="TCM3752" s="4"/>
      <c r="TCN3752" s="4"/>
      <c r="TCO3752" s="4"/>
      <c r="TCP3752" s="4"/>
      <c r="TCQ3752" s="4"/>
      <c r="TCR3752" s="4"/>
      <c r="TCS3752" s="4"/>
      <c r="TCT3752" s="4"/>
      <c r="TCU3752" s="4"/>
      <c r="TCV3752" s="4"/>
      <c r="TCW3752" s="4"/>
      <c r="TCX3752" s="4"/>
      <c r="TCY3752" s="4"/>
      <c r="TCZ3752" s="4"/>
      <c r="TDA3752" s="4"/>
      <c r="TDB3752" s="4"/>
      <c r="TDC3752" s="4"/>
      <c r="TDD3752" s="4"/>
      <c r="TDE3752" s="4"/>
      <c r="TDF3752" s="4"/>
      <c r="TDG3752" s="4"/>
      <c r="TDH3752" s="4"/>
      <c r="TDI3752" s="4"/>
      <c r="TDJ3752" s="4"/>
      <c r="TDK3752" s="4"/>
      <c r="TDL3752" s="4"/>
      <c r="TDM3752" s="4"/>
      <c r="TDN3752" s="4"/>
      <c r="TDO3752" s="4"/>
      <c r="TDP3752" s="4"/>
      <c r="TDQ3752" s="4"/>
      <c r="TDR3752" s="4"/>
      <c r="TDS3752" s="4"/>
      <c r="TDT3752" s="4"/>
      <c r="TDU3752" s="4"/>
      <c r="TDV3752" s="4"/>
      <c r="TDW3752" s="4"/>
      <c r="TDX3752" s="4"/>
      <c r="TDY3752" s="4"/>
      <c r="TDZ3752" s="4"/>
      <c r="TEA3752" s="4"/>
      <c r="TEB3752" s="4"/>
      <c r="TEC3752" s="4"/>
      <c r="TED3752" s="4"/>
      <c r="TEE3752" s="4"/>
      <c r="TEF3752" s="4"/>
      <c r="TEG3752" s="4"/>
      <c r="TEH3752" s="4"/>
      <c r="TEI3752" s="4"/>
      <c r="TEJ3752" s="4"/>
      <c r="TEK3752" s="4"/>
      <c r="TEL3752" s="4"/>
      <c r="TEM3752" s="4"/>
      <c r="TEN3752" s="4"/>
      <c r="TEO3752" s="4"/>
      <c r="TEP3752" s="4"/>
      <c r="TEQ3752" s="4"/>
      <c r="TER3752" s="4"/>
      <c r="TES3752" s="4"/>
      <c r="TET3752" s="4"/>
      <c r="TEU3752" s="4"/>
      <c r="TEV3752" s="4"/>
      <c r="TEW3752" s="4"/>
      <c r="TEX3752" s="4"/>
      <c r="TEY3752" s="4"/>
      <c r="TEZ3752" s="4"/>
      <c r="TFA3752" s="4"/>
      <c r="TFB3752" s="4"/>
      <c r="TFC3752" s="4"/>
      <c r="TFD3752" s="4"/>
      <c r="TFE3752" s="4"/>
      <c r="TFF3752" s="4"/>
      <c r="TFG3752" s="4"/>
      <c r="TFH3752" s="4"/>
      <c r="TFI3752" s="4"/>
      <c r="TFJ3752" s="4"/>
      <c r="TFK3752" s="4"/>
      <c r="TFL3752" s="4"/>
      <c r="TFM3752" s="4"/>
      <c r="TFN3752" s="4"/>
      <c r="TFO3752" s="4"/>
      <c r="TFP3752" s="4"/>
      <c r="TFQ3752" s="4"/>
      <c r="TFR3752" s="4"/>
      <c r="TFS3752" s="4"/>
      <c r="TFT3752" s="4"/>
      <c r="TFU3752" s="4"/>
      <c r="TFV3752" s="4"/>
      <c r="TFW3752" s="4"/>
      <c r="TFX3752" s="4"/>
      <c r="TFY3752" s="4"/>
      <c r="TFZ3752" s="4"/>
      <c r="TGA3752" s="4"/>
      <c r="TGB3752" s="4"/>
      <c r="TGC3752" s="4"/>
      <c r="TGD3752" s="4"/>
      <c r="TGE3752" s="4"/>
      <c r="TGF3752" s="4"/>
      <c r="TGG3752" s="4"/>
      <c r="TGH3752" s="4"/>
      <c r="TGI3752" s="4"/>
      <c r="TGJ3752" s="4"/>
      <c r="TGK3752" s="4"/>
      <c r="TGL3752" s="4"/>
      <c r="TGM3752" s="4"/>
      <c r="TGN3752" s="4"/>
      <c r="TGO3752" s="4"/>
      <c r="TGP3752" s="4"/>
      <c r="TGQ3752" s="4"/>
      <c r="TGR3752" s="4"/>
      <c r="TGS3752" s="4"/>
      <c r="TGT3752" s="4"/>
      <c r="TGU3752" s="4"/>
      <c r="TGV3752" s="4"/>
      <c r="TGW3752" s="4"/>
      <c r="TGX3752" s="4"/>
      <c r="TGY3752" s="4"/>
      <c r="TGZ3752" s="4"/>
      <c r="THA3752" s="4"/>
      <c r="THB3752" s="4"/>
      <c r="THC3752" s="4"/>
      <c r="THD3752" s="4"/>
      <c r="THE3752" s="4"/>
      <c r="THF3752" s="4"/>
      <c r="THG3752" s="4"/>
      <c r="THH3752" s="4"/>
      <c r="THI3752" s="4"/>
      <c r="THJ3752" s="4"/>
      <c r="THK3752" s="4"/>
      <c r="THL3752" s="4"/>
      <c r="THM3752" s="4"/>
      <c r="THN3752" s="4"/>
      <c r="THO3752" s="4"/>
      <c r="THP3752" s="4"/>
      <c r="THQ3752" s="4"/>
      <c r="THR3752" s="4"/>
      <c r="THS3752" s="4"/>
      <c r="THT3752" s="4"/>
      <c r="THU3752" s="4"/>
      <c r="THV3752" s="4"/>
      <c r="THW3752" s="4"/>
      <c r="THX3752" s="4"/>
      <c r="THY3752" s="4"/>
      <c r="THZ3752" s="4"/>
      <c r="TIA3752" s="4"/>
      <c r="TIB3752" s="4"/>
      <c r="TIC3752" s="4"/>
      <c r="TID3752" s="4"/>
      <c r="TIE3752" s="4"/>
      <c r="TIF3752" s="4"/>
      <c r="TIG3752" s="4"/>
      <c r="TIH3752" s="4"/>
      <c r="TII3752" s="4"/>
      <c r="TIJ3752" s="4"/>
      <c r="TIK3752" s="4"/>
      <c r="TIL3752" s="4"/>
      <c r="TIM3752" s="4"/>
      <c r="TIN3752" s="4"/>
      <c r="TIO3752" s="4"/>
      <c r="TIP3752" s="4"/>
      <c r="TIQ3752" s="4"/>
      <c r="TIR3752" s="4"/>
      <c r="TIS3752" s="4"/>
      <c r="TIT3752" s="4"/>
      <c r="TIU3752" s="4"/>
      <c r="TIV3752" s="4"/>
      <c r="TIW3752" s="4"/>
      <c r="TIX3752" s="4"/>
      <c r="TIY3752" s="4"/>
      <c r="TIZ3752" s="4"/>
      <c r="TJA3752" s="4"/>
      <c r="TJB3752" s="4"/>
      <c r="TJC3752" s="4"/>
      <c r="TJD3752" s="4"/>
      <c r="TJE3752" s="4"/>
      <c r="TJF3752" s="4"/>
      <c r="TJG3752" s="4"/>
      <c r="TJH3752" s="4"/>
      <c r="TJI3752" s="4"/>
      <c r="TJJ3752" s="4"/>
      <c r="TJK3752" s="4"/>
      <c r="TJL3752" s="4"/>
      <c r="TJM3752" s="4"/>
      <c r="TJN3752" s="4"/>
      <c r="TJO3752" s="4"/>
      <c r="TJP3752" s="4"/>
      <c r="TJQ3752" s="4"/>
      <c r="TJR3752" s="4"/>
      <c r="TJS3752" s="4"/>
      <c r="TJT3752" s="4"/>
      <c r="TJU3752" s="4"/>
      <c r="TJV3752" s="4"/>
      <c r="TJW3752" s="4"/>
      <c r="TJX3752" s="4"/>
      <c r="TJY3752" s="4"/>
      <c r="TJZ3752" s="4"/>
      <c r="TKA3752" s="4"/>
      <c r="TKB3752" s="4"/>
      <c r="TKC3752" s="4"/>
      <c r="TKD3752" s="4"/>
      <c r="TKE3752" s="4"/>
      <c r="TKF3752" s="4"/>
      <c r="TKG3752" s="4"/>
      <c r="TKH3752" s="4"/>
      <c r="TKI3752" s="4"/>
      <c r="TKJ3752" s="4"/>
      <c r="TKK3752" s="4"/>
      <c r="TKL3752" s="4"/>
      <c r="TKM3752" s="4"/>
      <c r="TKN3752" s="4"/>
      <c r="TKO3752" s="4"/>
      <c r="TKP3752" s="4"/>
      <c r="TKQ3752" s="4"/>
      <c r="TKR3752" s="4"/>
      <c r="TKS3752" s="4"/>
      <c r="TKT3752" s="4"/>
      <c r="TKU3752" s="4"/>
      <c r="TKV3752" s="4"/>
      <c r="TKW3752" s="4"/>
      <c r="TKX3752" s="4"/>
      <c r="TKY3752" s="4"/>
      <c r="TKZ3752" s="4"/>
      <c r="TLA3752" s="4"/>
      <c r="TLB3752" s="4"/>
      <c r="TLC3752" s="4"/>
      <c r="TLD3752" s="4"/>
      <c r="TLE3752" s="4"/>
      <c r="TLF3752" s="4"/>
      <c r="TLG3752" s="4"/>
      <c r="TLH3752" s="4"/>
      <c r="TLI3752" s="4"/>
      <c r="TLJ3752" s="4"/>
      <c r="TLK3752" s="4"/>
      <c r="TLL3752" s="4"/>
      <c r="TLM3752" s="4"/>
      <c r="TLN3752" s="4"/>
      <c r="TLO3752" s="4"/>
      <c r="TLP3752" s="4"/>
      <c r="TLQ3752" s="4"/>
      <c r="TLR3752" s="4"/>
      <c r="TLS3752" s="4"/>
      <c r="TLT3752" s="4"/>
      <c r="TLU3752" s="4"/>
      <c r="TLV3752" s="4"/>
      <c r="TLW3752" s="4"/>
      <c r="TLX3752" s="4"/>
      <c r="TLY3752" s="4"/>
      <c r="TLZ3752" s="4"/>
      <c r="TMA3752" s="4"/>
      <c r="TMB3752" s="4"/>
      <c r="TMC3752" s="4"/>
      <c r="TMD3752" s="4"/>
      <c r="TME3752" s="4"/>
      <c r="TMF3752" s="4"/>
      <c r="TMG3752" s="4"/>
      <c r="TMH3752" s="4"/>
      <c r="TMI3752" s="4"/>
      <c r="TMJ3752" s="4"/>
      <c r="TMK3752" s="4"/>
      <c r="TML3752" s="4"/>
      <c r="TMM3752" s="4"/>
      <c r="TMN3752" s="4"/>
      <c r="TMO3752" s="4"/>
      <c r="TMP3752" s="4"/>
      <c r="TMQ3752" s="4"/>
      <c r="TMR3752" s="4"/>
      <c r="TMS3752" s="4"/>
      <c r="TMT3752" s="4"/>
      <c r="TMU3752" s="4"/>
      <c r="TMV3752" s="4"/>
      <c r="TMW3752" s="4"/>
      <c r="TMX3752" s="4"/>
      <c r="TMY3752" s="4"/>
      <c r="TMZ3752" s="4"/>
      <c r="TNA3752" s="4"/>
      <c r="TNB3752" s="4"/>
      <c r="TNC3752" s="4"/>
      <c r="TND3752" s="4"/>
      <c r="TNE3752" s="4"/>
      <c r="TNF3752" s="4"/>
      <c r="TNG3752" s="4"/>
      <c r="TNH3752" s="4"/>
      <c r="TNI3752" s="4"/>
      <c r="TNJ3752" s="4"/>
      <c r="TNK3752" s="4"/>
      <c r="TNL3752" s="4"/>
      <c r="TNM3752" s="4"/>
      <c r="TNN3752" s="4"/>
      <c r="TNO3752" s="4"/>
      <c r="TNP3752" s="4"/>
      <c r="TNQ3752" s="4"/>
      <c r="TNR3752" s="4"/>
      <c r="TNS3752" s="4"/>
      <c r="TNT3752" s="4"/>
      <c r="TNU3752" s="4"/>
      <c r="TNV3752" s="4"/>
      <c r="TNW3752" s="4"/>
      <c r="TNX3752" s="4"/>
      <c r="TNY3752" s="4"/>
      <c r="TNZ3752" s="4"/>
      <c r="TOA3752" s="4"/>
      <c r="TOB3752" s="4"/>
      <c r="TOC3752" s="4"/>
      <c r="TOD3752" s="4"/>
      <c r="TOE3752" s="4"/>
      <c r="TOF3752" s="4"/>
      <c r="TOG3752" s="4"/>
      <c r="TOH3752" s="4"/>
      <c r="TOI3752" s="4"/>
      <c r="TOJ3752" s="4"/>
      <c r="TOK3752" s="4"/>
      <c r="TOL3752" s="4"/>
      <c r="TOM3752" s="4"/>
      <c r="TON3752" s="4"/>
      <c r="TOO3752" s="4"/>
      <c r="TOP3752" s="4"/>
      <c r="TOQ3752" s="4"/>
      <c r="TOR3752" s="4"/>
      <c r="TOS3752" s="4"/>
      <c r="TOT3752" s="4"/>
      <c r="TOU3752" s="4"/>
      <c r="TOV3752" s="4"/>
      <c r="TOW3752" s="4"/>
      <c r="TOX3752" s="4"/>
      <c r="TOY3752" s="4"/>
      <c r="TOZ3752" s="4"/>
      <c r="TPA3752" s="4"/>
      <c r="TPB3752" s="4"/>
      <c r="TPC3752" s="4"/>
      <c r="TPD3752" s="4"/>
      <c r="TPE3752" s="4"/>
      <c r="TPF3752" s="4"/>
      <c r="TPG3752" s="4"/>
      <c r="TPH3752" s="4"/>
      <c r="TPI3752" s="4"/>
      <c r="TPJ3752" s="4"/>
      <c r="TPK3752" s="4"/>
      <c r="TPL3752" s="4"/>
      <c r="TPM3752" s="4"/>
      <c r="TPN3752" s="4"/>
      <c r="TPO3752" s="4"/>
      <c r="TPP3752" s="4"/>
      <c r="TPQ3752" s="4"/>
      <c r="TPR3752" s="4"/>
      <c r="TPS3752" s="4"/>
      <c r="TPT3752" s="4"/>
      <c r="TPU3752" s="4"/>
      <c r="TPV3752" s="4"/>
      <c r="TPW3752" s="4"/>
      <c r="TPX3752" s="4"/>
      <c r="TPY3752" s="4"/>
      <c r="TPZ3752" s="4"/>
      <c r="TQA3752" s="4"/>
      <c r="TQB3752" s="4"/>
      <c r="TQC3752" s="4"/>
      <c r="TQD3752" s="4"/>
      <c r="TQE3752" s="4"/>
      <c r="TQF3752" s="4"/>
      <c r="TQG3752" s="4"/>
      <c r="TQH3752" s="4"/>
      <c r="TQI3752" s="4"/>
      <c r="TQJ3752" s="4"/>
      <c r="TQK3752" s="4"/>
      <c r="TQL3752" s="4"/>
      <c r="TQM3752" s="4"/>
      <c r="TQN3752" s="4"/>
      <c r="TQO3752" s="4"/>
      <c r="TQP3752" s="4"/>
      <c r="TQQ3752" s="4"/>
      <c r="TQR3752" s="4"/>
      <c r="TQS3752" s="4"/>
      <c r="TQT3752" s="4"/>
      <c r="TQU3752" s="4"/>
      <c r="TQV3752" s="4"/>
      <c r="TQW3752" s="4"/>
      <c r="TQX3752" s="4"/>
      <c r="TQY3752" s="4"/>
      <c r="TQZ3752" s="4"/>
      <c r="TRA3752" s="4"/>
      <c r="TRB3752" s="4"/>
      <c r="TRC3752" s="4"/>
      <c r="TRD3752" s="4"/>
      <c r="TRE3752" s="4"/>
      <c r="TRF3752" s="4"/>
      <c r="TRG3752" s="4"/>
      <c r="TRH3752" s="4"/>
      <c r="TRI3752" s="4"/>
      <c r="TRJ3752" s="4"/>
      <c r="TRK3752" s="4"/>
      <c r="TRL3752" s="4"/>
      <c r="TRM3752" s="4"/>
      <c r="TRN3752" s="4"/>
      <c r="TRO3752" s="4"/>
      <c r="TRP3752" s="4"/>
      <c r="TRQ3752" s="4"/>
      <c r="TRR3752" s="4"/>
      <c r="TRS3752" s="4"/>
      <c r="TRT3752" s="4"/>
      <c r="TRU3752" s="4"/>
      <c r="TRV3752" s="4"/>
      <c r="TRW3752" s="4"/>
      <c r="TRX3752" s="4"/>
      <c r="TRY3752" s="4"/>
      <c r="TRZ3752" s="4"/>
      <c r="TSA3752" s="4"/>
      <c r="TSB3752" s="4"/>
      <c r="TSC3752" s="4"/>
      <c r="TSD3752" s="4"/>
      <c r="TSE3752" s="4"/>
      <c r="TSF3752" s="4"/>
      <c r="TSG3752" s="4"/>
      <c r="TSH3752" s="4"/>
      <c r="TSI3752" s="4"/>
      <c r="TSJ3752" s="4"/>
      <c r="TSK3752" s="4"/>
      <c r="TSL3752" s="4"/>
      <c r="TSM3752" s="4"/>
      <c r="TSN3752" s="4"/>
      <c r="TSO3752" s="4"/>
      <c r="TSP3752" s="4"/>
      <c r="TSQ3752" s="4"/>
      <c r="TSR3752" s="4"/>
      <c r="TSS3752" s="4"/>
      <c r="TST3752" s="4"/>
      <c r="TSU3752" s="4"/>
      <c r="TSV3752" s="4"/>
      <c r="TSW3752" s="4"/>
      <c r="TSX3752" s="4"/>
      <c r="TSY3752" s="4"/>
      <c r="TSZ3752" s="4"/>
      <c r="TTA3752" s="4"/>
      <c r="TTB3752" s="4"/>
      <c r="TTC3752" s="4"/>
      <c r="TTD3752" s="4"/>
      <c r="TTE3752" s="4"/>
      <c r="TTF3752" s="4"/>
      <c r="TTG3752" s="4"/>
      <c r="TTH3752" s="4"/>
      <c r="TTI3752" s="4"/>
      <c r="TTJ3752" s="4"/>
      <c r="TTK3752" s="4"/>
      <c r="TTL3752" s="4"/>
      <c r="TTM3752" s="4"/>
      <c r="TTN3752" s="4"/>
      <c r="TTO3752" s="4"/>
      <c r="TTP3752" s="4"/>
      <c r="TTQ3752" s="4"/>
      <c r="TTR3752" s="4"/>
      <c r="TTS3752" s="4"/>
      <c r="TTT3752" s="4"/>
      <c r="TTU3752" s="4"/>
      <c r="TTV3752" s="4"/>
      <c r="TTW3752" s="4"/>
      <c r="TTX3752" s="4"/>
      <c r="TTY3752" s="4"/>
      <c r="TTZ3752" s="4"/>
      <c r="TUA3752" s="4"/>
      <c r="TUB3752" s="4"/>
      <c r="TUC3752" s="4"/>
      <c r="TUD3752" s="4"/>
      <c r="TUE3752" s="4"/>
      <c r="TUF3752" s="4"/>
      <c r="TUG3752" s="4"/>
      <c r="TUH3752" s="4"/>
      <c r="TUI3752" s="4"/>
      <c r="TUJ3752" s="4"/>
      <c r="TUK3752" s="4"/>
      <c r="TUL3752" s="4"/>
      <c r="TUM3752" s="4"/>
      <c r="TUN3752" s="4"/>
      <c r="TUO3752" s="4"/>
      <c r="TUP3752" s="4"/>
      <c r="TUQ3752" s="4"/>
      <c r="TUR3752" s="4"/>
      <c r="TUS3752" s="4"/>
      <c r="TUT3752" s="4"/>
      <c r="TUU3752" s="4"/>
      <c r="TUV3752" s="4"/>
      <c r="TUW3752" s="4"/>
      <c r="TUX3752" s="4"/>
      <c r="TUY3752" s="4"/>
      <c r="TUZ3752" s="4"/>
      <c r="TVA3752" s="4"/>
      <c r="TVB3752" s="4"/>
      <c r="TVC3752" s="4"/>
      <c r="TVD3752" s="4"/>
      <c r="TVE3752" s="4"/>
      <c r="TVF3752" s="4"/>
      <c r="TVG3752" s="4"/>
      <c r="TVH3752" s="4"/>
      <c r="TVI3752" s="4"/>
      <c r="TVJ3752" s="4"/>
      <c r="TVK3752" s="4"/>
      <c r="TVL3752" s="4"/>
      <c r="TVM3752" s="4"/>
      <c r="TVN3752" s="4"/>
      <c r="TVO3752" s="4"/>
      <c r="TVP3752" s="4"/>
      <c r="TVQ3752" s="4"/>
      <c r="TVR3752" s="4"/>
      <c r="TVS3752" s="4"/>
      <c r="TVT3752" s="4"/>
      <c r="TVU3752" s="4"/>
      <c r="TVV3752" s="4"/>
      <c r="TVW3752" s="4"/>
      <c r="TVX3752" s="4"/>
      <c r="TVY3752" s="4"/>
      <c r="TVZ3752" s="4"/>
      <c r="TWA3752" s="4"/>
      <c r="TWB3752" s="4"/>
      <c r="TWC3752" s="4"/>
      <c r="TWD3752" s="4"/>
      <c r="TWE3752" s="4"/>
      <c r="TWF3752" s="4"/>
      <c r="TWG3752" s="4"/>
      <c r="TWH3752" s="4"/>
      <c r="TWI3752" s="4"/>
      <c r="TWJ3752" s="4"/>
      <c r="TWK3752" s="4"/>
      <c r="TWL3752" s="4"/>
      <c r="TWM3752" s="4"/>
      <c r="TWN3752" s="4"/>
      <c r="TWO3752" s="4"/>
      <c r="TWP3752" s="4"/>
      <c r="TWQ3752" s="4"/>
      <c r="TWR3752" s="4"/>
      <c r="TWS3752" s="4"/>
      <c r="TWT3752" s="4"/>
      <c r="TWU3752" s="4"/>
      <c r="TWV3752" s="4"/>
      <c r="TWW3752" s="4"/>
      <c r="TWX3752" s="4"/>
      <c r="TWY3752" s="4"/>
      <c r="TWZ3752" s="4"/>
      <c r="TXA3752" s="4"/>
      <c r="TXB3752" s="4"/>
      <c r="TXC3752" s="4"/>
      <c r="TXD3752" s="4"/>
      <c r="TXE3752" s="4"/>
      <c r="TXF3752" s="4"/>
      <c r="TXG3752" s="4"/>
      <c r="TXH3752" s="4"/>
      <c r="TXI3752" s="4"/>
      <c r="TXJ3752" s="4"/>
      <c r="TXK3752" s="4"/>
      <c r="TXL3752" s="4"/>
      <c r="TXM3752" s="4"/>
      <c r="TXN3752" s="4"/>
      <c r="TXO3752" s="4"/>
      <c r="TXP3752" s="4"/>
      <c r="TXQ3752" s="4"/>
      <c r="TXR3752" s="4"/>
      <c r="TXS3752" s="4"/>
      <c r="TXT3752" s="4"/>
      <c r="TXU3752" s="4"/>
      <c r="TXV3752" s="4"/>
      <c r="TXW3752" s="4"/>
      <c r="TXX3752" s="4"/>
      <c r="TXY3752" s="4"/>
      <c r="TXZ3752" s="4"/>
      <c r="TYA3752" s="4"/>
      <c r="TYB3752" s="4"/>
      <c r="TYC3752" s="4"/>
      <c r="TYD3752" s="4"/>
      <c r="TYE3752" s="4"/>
      <c r="TYF3752" s="4"/>
      <c r="TYG3752" s="4"/>
      <c r="TYH3752" s="4"/>
      <c r="TYI3752" s="4"/>
      <c r="TYJ3752" s="4"/>
      <c r="TYK3752" s="4"/>
      <c r="TYL3752" s="4"/>
      <c r="TYM3752" s="4"/>
      <c r="TYN3752" s="4"/>
      <c r="TYO3752" s="4"/>
      <c r="TYP3752" s="4"/>
      <c r="TYQ3752" s="4"/>
      <c r="TYR3752" s="4"/>
      <c r="TYS3752" s="4"/>
      <c r="TYT3752" s="4"/>
      <c r="TYU3752" s="4"/>
      <c r="TYV3752" s="4"/>
      <c r="TYW3752" s="4"/>
      <c r="TYX3752" s="4"/>
      <c r="TYY3752" s="4"/>
      <c r="TYZ3752" s="4"/>
      <c r="TZA3752" s="4"/>
      <c r="TZB3752" s="4"/>
      <c r="TZC3752" s="4"/>
      <c r="TZD3752" s="4"/>
      <c r="TZE3752" s="4"/>
      <c r="TZF3752" s="4"/>
      <c r="TZG3752" s="4"/>
      <c r="TZH3752" s="4"/>
      <c r="TZI3752" s="4"/>
      <c r="TZJ3752" s="4"/>
      <c r="TZK3752" s="4"/>
      <c r="TZL3752" s="4"/>
      <c r="TZM3752" s="4"/>
      <c r="TZN3752" s="4"/>
      <c r="TZO3752" s="4"/>
      <c r="TZP3752" s="4"/>
      <c r="TZQ3752" s="4"/>
      <c r="TZR3752" s="4"/>
      <c r="TZS3752" s="4"/>
      <c r="TZT3752" s="4"/>
      <c r="TZU3752" s="4"/>
      <c r="TZV3752" s="4"/>
      <c r="TZW3752" s="4"/>
      <c r="TZX3752" s="4"/>
      <c r="TZY3752" s="4"/>
      <c r="TZZ3752" s="4"/>
      <c r="UAA3752" s="4"/>
      <c r="UAB3752" s="4"/>
      <c r="UAC3752" s="4"/>
      <c r="UAD3752" s="4"/>
      <c r="UAE3752" s="4"/>
      <c r="UAF3752" s="4"/>
      <c r="UAG3752" s="4"/>
      <c r="UAH3752" s="4"/>
      <c r="UAI3752" s="4"/>
      <c r="UAJ3752" s="4"/>
      <c r="UAK3752" s="4"/>
      <c r="UAL3752" s="4"/>
      <c r="UAM3752" s="4"/>
      <c r="UAN3752" s="4"/>
      <c r="UAO3752" s="4"/>
      <c r="UAP3752" s="4"/>
      <c r="UAQ3752" s="4"/>
      <c r="UAR3752" s="4"/>
      <c r="UAS3752" s="4"/>
      <c r="UAT3752" s="4"/>
      <c r="UAU3752" s="4"/>
      <c r="UAV3752" s="4"/>
      <c r="UAW3752" s="4"/>
      <c r="UAX3752" s="4"/>
      <c r="UAY3752" s="4"/>
      <c r="UAZ3752" s="4"/>
      <c r="UBA3752" s="4"/>
      <c r="UBB3752" s="4"/>
      <c r="UBC3752" s="4"/>
      <c r="UBD3752" s="4"/>
      <c r="UBE3752" s="4"/>
      <c r="UBF3752" s="4"/>
      <c r="UBG3752" s="4"/>
      <c r="UBH3752" s="4"/>
      <c r="UBI3752" s="4"/>
      <c r="UBJ3752" s="4"/>
      <c r="UBK3752" s="4"/>
      <c r="UBL3752" s="4"/>
      <c r="UBM3752" s="4"/>
      <c r="UBN3752" s="4"/>
      <c r="UBO3752" s="4"/>
      <c r="UBP3752" s="4"/>
      <c r="UBQ3752" s="4"/>
      <c r="UBR3752" s="4"/>
      <c r="UBS3752" s="4"/>
      <c r="UBT3752" s="4"/>
      <c r="UBU3752" s="4"/>
      <c r="UBV3752" s="4"/>
      <c r="UBW3752" s="4"/>
      <c r="UBX3752" s="4"/>
      <c r="UBY3752" s="4"/>
      <c r="UBZ3752" s="4"/>
      <c r="UCA3752" s="4"/>
      <c r="UCB3752" s="4"/>
      <c r="UCC3752" s="4"/>
      <c r="UCD3752" s="4"/>
      <c r="UCE3752" s="4"/>
      <c r="UCF3752" s="4"/>
      <c r="UCG3752" s="4"/>
      <c r="UCH3752" s="4"/>
      <c r="UCI3752" s="4"/>
      <c r="UCJ3752" s="4"/>
      <c r="UCK3752" s="4"/>
      <c r="UCL3752" s="4"/>
      <c r="UCM3752" s="4"/>
      <c r="UCN3752" s="4"/>
      <c r="UCO3752" s="4"/>
      <c r="UCP3752" s="4"/>
      <c r="UCQ3752" s="4"/>
      <c r="UCR3752" s="4"/>
      <c r="UCS3752" s="4"/>
      <c r="UCT3752" s="4"/>
      <c r="UCU3752" s="4"/>
      <c r="UCV3752" s="4"/>
      <c r="UCW3752" s="4"/>
      <c r="UCX3752" s="4"/>
      <c r="UCY3752" s="4"/>
      <c r="UCZ3752" s="4"/>
      <c r="UDA3752" s="4"/>
      <c r="UDB3752" s="4"/>
      <c r="UDC3752" s="4"/>
      <c r="UDD3752" s="4"/>
      <c r="UDE3752" s="4"/>
      <c r="UDF3752" s="4"/>
      <c r="UDG3752" s="4"/>
      <c r="UDH3752" s="4"/>
      <c r="UDI3752" s="4"/>
      <c r="UDJ3752" s="4"/>
      <c r="UDK3752" s="4"/>
      <c r="UDL3752" s="4"/>
      <c r="UDM3752" s="4"/>
      <c r="UDN3752" s="4"/>
      <c r="UDO3752" s="4"/>
      <c r="UDP3752" s="4"/>
      <c r="UDQ3752" s="4"/>
      <c r="UDR3752" s="4"/>
      <c r="UDS3752" s="4"/>
      <c r="UDT3752" s="4"/>
      <c r="UDU3752" s="4"/>
      <c r="UDV3752" s="4"/>
      <c r="UDW3752" s="4"/>
      <c r="UDX3752" s="4"/>
      <c r="UDY3752" s="4"/>
      <c r="UDZ3752" s="4"/>
      <c r="UEA3752" s="4"/>
      <c r="UEB3752" s="4"/>
      <c r="UEC3752" s="4"/>
      <c r="UED3752" s="4"/>
      <c r="UEE3752" s="4"/>
      <c r="UEF3752" s="4"/>
      <c r="UEG3752" s="4"/>
      <c r="UEH3752" s="4"/>
      <c r="UEI3752" s="4"/>
      <c r="UEJ3752" s="4"/>
      <c r="UEK3752" s="4"/>
      <c r="UEL3752" s="4"/>
      <c r="UEM3752" s="4"/>
      <c r="UEN3752" s="4"/>
      <c r="UEO3752" s="4"/>
      <c r="UEP3752" s="4"/>
      <c r="UEQ3752" s="4"/>
      <c r="UER3752" s="4"/>
      <c r="UES3752" s="4"/>
      <c r="UET3752" s="4"/>
      <c r="UEU3752" s="4"/>
      <c r="UEV3752" s="4"/>
      <c r="UEW3752" s="4"/>
      <c r="UEX3752" s="4"/>
      <c r="UEY3752" s="4"/>
      <c r="UEZ3752" s="4"/>
      <c r="UFA3752" s="4"/>
      <c r="UFB3752" s="4"/>
      <c r="UFC3752" s="4"/>
      <c r="UFD3752" s="4"/>
      <c r="UFE3752" s="4"/>
      <c r="UFF3752" s="4"/>
      <c r="UFG3752" s="4"/>
      <c r="UFH3752" s="4"/>
      <c r="UFI3752" s="4"/>
      <c r="UFJ3752" s="4"/>
      <c r="UFK3752" s="4"/>
      <c r="UFL3752" s="4"/>
      <c r="UFM3752" s="4"/>
      <c r="UFN3752" s="4"/>
      <c r="UFO3752" s="4"/>
      <c r="UFP3752" s="4"/>
      <c r="UFQ3752" s="4"/>
      <c r="UFR3752" s="4"/>
      <c r="UFS3752" s="4"/>
      <c r="UFT3752" s="4"/>
      <c r="UFU3752" s="4"/>
      <c r="UFV3752" s="4"/>
      <c r="UFW3752" s="4"/>
      <c r="UFX3752" s="4"/>
      <c r="UFY3752" s="4"/>
      <c r="UFZ3752" s="4"/>
      <c r="UGA3752" s="4"/>
      <c r="UGB3752" s="4"/>
      <c r="UGC3752" s="4"/>
      <c r="UGD3752" s="4"/>
      <c r="UGE3752" s="4"/>
      <c r="UGF3752" s="4"/>
      <c r="UGG3752" s="4"/>
      <c r="UGH3752" s="4"/>
      <c r="UGI3752" s="4"/>
      <c r="UGJ3752" s="4"/>
      <c r="UGK3752" s="4"/>
      <c r="UGL3752" s="4"/>
      <c r="UGM3752" s="4"/>
      <c r="UGN3752" s="4"/>
      <c r="UGO3752" s="4"/>
      <c r="UGP3752" s="4"/>
      <c r="UGQ3752" s="4"/>
      <c r="UGR3752" s="4"/>
      <c r="UGS3752" s="4"/>
      <c r="UGT3752" s="4"/>
      <c r="UGU3752" s="4"/>
      <c r="UGV3752" s="4"/>
      <c r="UGW3752" s="4"/>
      <c r="UGX3752" s="4"/>
      <c r="UGY3752" s="4"/>
      <c r="UGZ3752" s="4"/>
      <c r="UHA3752" s="4"/>
      <c r="UHB3752" s="4"/>
      <c r="UHC3752" s="4"/>
      <c r="UHD3752" s="4"/>
      <c r="UHE3752" s="4"/>
      <c r="UHF3752" s="4"/>
      <c r="UHG3752" s="4"/>
      <c r="UHH3752" s="4"/>
      <c r="UHI3752" s="4"/>
      <c r="UHJ3752" s="4"/>
      <c r="UHK3752" s="4"/>
      <c r="UHL3752" s="4"/>
      <c r="UHM3752" s="4"/>
      <c r="UHN3752" s="4"/>
      <c r="UHO3752" s="4"/>
      <c r="UHP3752" s="4"/>
      <c r="UHQ3752" s="4"/>
      <c r="UHR3752" s="4"/>
      <c r="UHS3752" s="4"/>
      <c r="UHT3752" s="4"/>
      <c r="UHU3752" s="4"/>
      <c r="UHV3752" s="4"/>
      <c r="UHW3752" s="4"/>
      <c r="UHX3752" s="4"/>
      <c r="UHY3752" s="4"/>
      <c r="UHZ3752" s="4"/>
      <c r="UIA3752" s="4"/>
      <c r="UIB3752" s="4"/>
      <c r="UIC3752" s="4"/>
      <c r="UID3752" s="4"/>
      <c r="UIE3752" s="4"/>
      <c r="UIF3752" s="4"/>
      <c r="UIG3752" s="4"/>
      <c r="UIH3752" s="4"/>
      <c r="UII3752" s="4"/>
      <c r="UIJ3752" s="4"/>
      <c r="UIK3752" s="4"/>
      <c r="UIL3752" s="4"/>
      <c r="UIM3752" s="4"/>
      <c r="UIN3752" s="4"/>
      <c r="UIO3752" s="4"/>
      <c r="UIP3752" s="4"/>
      <c r="UIQ3752" s="4"/>
      <c r="UIR3752" s="4"/>
      <c r="UIS3752" s="4"/>
      <c r="UIT3752" s="4"/>
      <c r="UIU3752" s="4"/>
      <c r="UIV3752" s="4"/>
      <c r="UIW3752" s="4"/>
      <c r="UIX3752" s="4"/>
      <c r="UIY3752" s="4"/>
      <c r="UIZ3752" s="4"/>
      <c r="UJA3752" s="4"/>
      <c r="UJB3752" s="4"/>
      <c r="UJC3752" s="4"/>
      <c r="UJD3752" s="4"/>
      <c r="UJE3752" s="4"/>
      <c r="UJF3752" s="4"/>
      <c r="UJG3752" s="4"/>
      <c r="UJH3752" s="4"/>
      <c r="UJI3752" s="4"/>
      <c r="UJJ3752" s="4"/>
      <c r="UJK3752" s="4"/>
      <c r="UJL3752" s="4"/>
      <c r="UJM3752" s="4"/>
      <c r="UJN3752" s="4"/>
      <c r="UJO3752" s="4"/>
      <c r="UJP3752" s="4"/>
      <c r="UJQ3752" s="4"/>
      <c r="UJR3752" s="4"/>
      <c r="UJS3752" s="4"/>
      <c r="UJT3752" s="4"/>
      <c r="UJU3752" s="4"/>
      <c r="UJV3752" s="4"/>
      <c r="UJW3752" s="4"/>
      <c r="UJX3752" s="4"/>
      <c r="UJY3752" s="4"/>
      <c r="UJZ3752" s="4"/>
      <c r="UKA3752" s="4"/>
      <c r="UKB3752" s="4"/>
      <c r="UKC3752" s="4"/>
      <c r="UKD3752" s="4"/>
      <c r="UKE3752" s="4"/>
      <c r="UKF3752" s="4"/>
      <c r="UKG3752" s="4"/>
      <c r="UKH3752" s="4"/>
      <c r="UKI3752" s="4"/>
      <c r="UKJ3752" s="4"/>
      <c r="UKK3752" s="4"/>
      <c r="UKL3752" s="4"/>
      <c r="UKM3752" s="4"/>
      <c r="UKN3752" s="4"/>
      <c r="UKO3752" s="4"/>
      <c r="UKP3752" s="4"/>
      <c r="UKQ3752" s="4"/>
      <c r="UKR3752" s="4"/>
      <c r="UKS3752" s="4"/>
      <c r="UKT3752" s="4"/>
      <c r="UKU3752" s="4"/>
      <c r="UKV3752" s="4"/>
      <c r="UKW3752" s="4"/>
      <c r="UKX3752" s="4"/>
      <c r="UKY3752" s="4"/>
      <c r="UKZ3752" s="4"/>
      <c r="ULA3752" s="4"/>
      <c r="ULB3752" s="4"/>
      <c r="ULC3752" s="4"/>
      <c r="ULD3752" s="4"/>
      <c r="ULE3752" s="4"/>
      <c r="ULF3752" s="4"/>
      <c r="ULG3752" s="4"/>
      <c r="ULH3752" s="4"/>
      <c r="ULI3752" s="4"/>
      <c r="ULJ3752" s="4"/>
      <c r="ULK3752" s="4"/>
      <c r="ULL3752" s="4"/>
      <c r="ULM3752" s="4"/>
      <c r="ULN3752" s="4"/>
      <c r="ULO3752" s="4"/>
      <c r="ULP3752" s="4"/>
      <c r="ULQ3752" s="4"/>
      <c r="ULR3752" s="4"/>
      <c r="ULS3752" s="4"/>
      <c r="ULT3752" s="4"/>
      <c r="ULU3752" s="4"/>
      <c r="ULV3752" s="4"/>
      <c r="ULW3752" s="4"/>
      <c r="ULX3752" s="4"/>
      <c r="ULY3752" s="4"/>
      <c r="ULZ3752" s="4"/>
      <c r="UMA3752" s="4"/>
      <c r="UMB3752" s="4"/>
      <c r="UMC3752" s="4"/>
      <c r="UMD3752" s="4"/>
      <c r="UME3752" s="4"/>
      <c r="UMF3752" s="4"/>
      <c r="UMG3752" s="4"/>
      <c r="UMH3752" s="4"/>
      <c r="UMI3752" s="4"/>
      <c r="UMJ3752" s="4"/>
      <c r="UMK3752" s="4"/>
      <c r="UML3752" s="4"/>
      <c r="UMM3752" s="4"/>
      <c r="UMN3752" s="4"/>
      <c r="UMO3752" s="4"/>
      <c r="UMP3752" s="4"/>
      <c r="UMQ3752" s="4"/>
      <c r="UMR3752" s="4"/>
      <c r="UMS3752" s="4"/>
      <c r="UMT3752" s="4"/>
      <c r="UMU3752" s="4"/>
      <c r="UMV3752" s="4"/>
      <c r="UMW3752" s="4"/>
      <c r="UMX3752" s="4"/>
      <c r="UMY3752" s="4"/>
      <c r="UMZ3752" s="4"/>
      <c r="UNA3752" s="4"/>
      <c r="UNB3752" s="4"/>
      <c r="UNC3752" s="4"/>
      <c r="UND3752" s="4"/>
      <c r="UNE3752" s="4"/>
      <c r="UNF3752" s="4"/>
      <c r="UNG3752" s="4"/>
      <c r="UNH3752" s="4"/>
      <c r="UNI3752" s="4"/>
      <c r="UNJ3752" s="4"/>
      <c r="UNK3752" s="4"/>
      <c r="UNL3752" s="4"/>
      <c r="UNM3752" s="4"/>
      <c r="UNN3752" s="4"/>
      <c r="UNO3752" s="4"/>
      <c r="UNP3752" s="4"/>
      <c r="UNQ3752" s="4"/>
      <c r="UNR3752" s="4"/>
      <c r="UNS3752" s="4"/>
      <c r="UNT3752" s="4"/>
      <c r="UNU3752" s="4"/>
      <c r="UNV3752" s="4"/>
      <c r="UNW3752" s="4"/>
      <c r="UNX3752" s="4"/>
      <c r="UNY3752" s="4"/>
      <c r="UNZ3752" s="4"/>
      <c r="UOA3752" s="4"/>
      <c r="UOB3752" s="4"/>
      <c r="UOC3752" s="4"/>
      <c r="UOD3752" s="4"/>
      <c r="UOE3752" s="4"/>
      <c r="UOF3752" s="4"/>
      <c r="UOG3752" s="4"/>
      <c r="UOH3752" s="4"/>
      <c r="UOI3752" s="4"/>
      <c r="UOJ3752" s="4"/>
      <c r="UOK3752" s="4"/>
      <c r="UOL3752" s="4"/>
      <c r="UOM3752" s="4"/>
      <c r="UON3752" s="4"/>
      <c r="UOO3752" s="4"/>
      <c r="UOP3752" s="4"/>
      <c r="UOQ3752" s="4"/>
      <c r="UOR3752" s="4"/>
      <c r="UOS3752" s="4"/>
      <c r="UOT3752" s="4"/>
      <c r="UOU3752" s="4"/>
      <c r="UOV3752" s="4"/>
      <c r="UOW3752" s="4"/>
      <c r="UOX3752" s="4"/>
      <c r="UOY3752" s="4"/>
      <c r="UOZ3752" s="4"/>
      <c r="UPA3752" s="4"/>
      <c r="UPB3752" s="4"/>
      <c r="UPC3752" s="4"/>
      <c r="UPD3752" s="4"/>
      <c r="UPE3752" s="4"/>
      <c r="UPF3752" s="4"/>
      <c r="UPG3752" s="4"/>
      <c r="UPH3752" s="4"/>
      <c r="UPI3752" s="4"/>
      <c r="UPJ3752" s="4"/>
      <c r="UPK3752" s="4"/>
      <c r="UPL3752" s="4"/>
      <c r="UPM3752" s="4"/>
      <c r="UPN3752" s="4"/>
      <c r="UPO3752" s="4"/>
      <c r="UPP3752" s="4"/>
      <c r="UPQ3752" s="4"/>
      <c r="UPR3752" s="4"/>
      <c r="UPS3752" s="4"/>
      <c r="UPT3752" s="4"/>
      <c r="UPU3752" s="4"/>
      <c r="UPV3752" s="4"/>
      <c r="UPW3752" s="4"/>
      <c r="UPX3752" s="4"/>
      <c r="UPY3752" s="4"/>
      <c r="UPZ3752" s="4"/>
      <c r="UQA3752" s="4"/>
      <c r="UQB3752" s="4"/>
      <c r="UQC3752" s="4"/>
      <c r="UQD3752" s="4"/>
      <c r="UQE3752" s="4"/>
      <c r="UQF3752" s="4"/>
      <c r="UQG3752" s="4"/>
      <c r="UQH3752" s="4"/>
      <c r="UQI3752" s="4"/>
      <c r="UQJ3752" s="4"/>
      <c r="UQK3752" s="4"/>
      <c r="UQL3752" s="4"/>
      <c r="UQM3752" s="4"/>
      <c r="UQN3752" s="4"/>
      <c r="UQO3752" s="4"/>
      <c r="UQP3752" s="4"/>
      <c r="UQQ3752" s="4"/>
      <c r="UQR3752" s="4"/>
      <c r="UQS3752" s="4"/>
      <c r="UQT3752" s="4"/>
      <c r="UQU3752" s="4"/>
      <c r="UQV3752" s="4"/>
      <c r="UQW3752" s="4"/>
      <c r="UQX3752" s="4"/>
      <c r="UQY3752" s="4"/>
      <c r="UQZ3752" s="4"/>
      <c r="URA3752" s="4"/>
      <c r="URB3752" s="4"/>
      <c r="URC3752" s="4"/>
      <c r="URD3752" s="4"/>
      <c r="URE3752" s="4"/>
      <c r="URF3752" s="4"/>
      <c r="URG3752" s="4"/>
      <c r="URH3752" s="4"/>
      <c r="URI3752" s="4"/>
      <c r="URJ3752" s="4"/>
      <c r="URK3752" s="4"/>
      <c r="URL3752" s="4"/>
      <c r="URM3752" s="4"/>
      <c r="URN3752" s="4"/>
      <c r="URO3752" s="4"/>
      <c r="URP3752" s="4"/>
      <c r="URQ3752" s="4"/>
      <c r="URR3752" s="4"/>
      <c r="URS3752" s="4"/>
      <c r="URT3752" s="4"/>
      <c r="URU3752" s="4"/>
      <c r="URV3752" s="4"/>
      <c r="URW3752" s="4"/>
      <c r="URX3752" s="4"/>
      <c r="URY3752" s="4"/>
      <c r="URZ3752" s="4"/>
      <c r="USA3752" s="4"/>
      <c r="USB3752" s="4"/>
      <c r="USC3752" s="4"/>
      <c r="USD3752" s="4"/>
      <c r="USE3752" s="4"/>
      <c r="USF3752" s="4"/>
      <c r="USG3752" s="4"/>
      <c r="USH3752" s="4"/>
      <c r="USI3752" s="4"/>
      <c r="USJ3752" s="4"/>
      <c r="USK3752" s="4"/>
      <c r="USL3752" s="4"/>
      <c r="USM3752" s="4"/>
      <c r="USN3752" s="4"/>
      <c r="USO3752" s="4"/>
      <c r="USP3752" s="4"/>
      <c r="USQ3752" s="4"/>
      <c r="USR3752" s="4"/>
      <c r="USS3752" s="4"/>
      <c r="UST3752" s="4"/>
      <c r="USU3752" s="4"/>
      <c r="USV3752" s="4"/>
      <c r="USW3752" s="4"/>
      <c r="USX3752" s="4"/>
      <c r="USY3752" s="4"/>
      <c r="USZ3752" s="4"/>
      <c r="UTA3752" s="4"/>
      <c r="UTB3752" s="4"/>
      <c r="UTC3752" s="4"/>
      <c r="UTD3752" s="4"/>
      <c r="UTE3752" s="4"/>
      <c r="UTF3752" s="4"/>
      <c r="UTG3752" s="4"/>
      <c r="UTH3752" s="4"/>
      <c r="UTI3752" s="4"/>
      <c r="UTJ3752" s="4"/>
      <c r="UTK3752" s="4"/>
      <c r="UTL3752" s="4"/>
      <c r="UTM3752" s="4"/>
      <c r="UTN3752" s="4"/>
      <c r="UTO3752" s="4"/>
      <c r="UTP3752" s="4"/>
      <c r="UTQ3752" s="4"/>
      <c r="UTR3752" s="4"/>
      <c r="UTS3752" s="4"/>
      <c r="UTT3752" s="4"/>
      <c r="UTU3752" s="4"/>
      <c r="UTV3752" s="4"/>
      <c r="UTW3752" s="4"/>
      <c r="UTX3752" s="4"/>
      <c r="UTY3752" s="4"/>
      <c r="UTZ3752" s="4"/>
      <c r="UUA3752" s="4"/>
      <c r="UUB3752" s="4"/>
      <c r="UUC3752" s="4"/>
      <c r="UUD3752" s="4"/>
      <c r="UUE3752" s="4"/>
      <c r="UUF3752" s="4"/>
      <c r="UUG3752" s="4"/>
      <c r="UUH3752" s="4"/>
      <c r="UUI3752" s="4"/>
      <c r="UUJ3752" s="4"/>
      <c r="UUK3752" s="4"/>
      <c r="UUL3752" s="4"/>
      <c r="UUM3752" s="4"/>
      <c r="UUN3752" s="4"/>
      <c r="UUO3752" s="4"/>
      <c r="UUP3752" s="4"/>
      <c r="UUQ3752" s="4"/>
      <c r="UUR3752" s="4"/>
      <c r="UUS3752" s="4"/>
      <c r="UUT3752" s="4"/>
      <c r="UUU3752" s="4"/>
      <c r="UUV3752" s="4"/>
      <c r="UUW3752" s="4"/>
      <c r="UUX3752" s="4"/>
      <c r="UUY3752" s="4"/>
      <c r="UUZ3752" s="4"/>
      <c r="UVA3752" s="4"/>
      <c r="UVB3752" s="4"/>
      <c r="UVC3752" s="4"/>
      <c r="UVD3752" s="4"/>
      <c r="UVE3752" s="4"/>
      <c r="UVF3752" s="4"/>
      <c r="UVG3752" s="4"/>
      <c r="UVH3752" s="4"/>
      <c r="UVI3752" s="4"/>
      <c r="UVJ3752" s="4"/>
      <c r="UVK3752" s="4"/>
      <c r="UVL3752" s="4"/>
      <c r="UVM3752" s="4"/>
      <c r="UVN3752" s="4"/>
      <c r="UVO3752" s="4"/>
      <c r="UVP3752" s="4"/>
      <c r="UVQ3752" s="4"/>
      <c r="UVR3752" s="4"/>
      <c r="UVS3752" s="4"/>
      <c r="UVT3752" s="4"/>
      <c r="UVU3752" s="4"/>
      <c r="UVV3752" s="4"/>
      <c r="UVW3752" s="4"/>
      <c r="UVX3752" s="4"/>
      <c r="UVY3752" s="4"/>
      <c r="UVZ3752" s="4"/>
      <c r="UWA3752" s="4"/>
      <c r="UWB3752" s="4"/>
      <c r="UWC3752" s="4"/>
      <c r="UWD3752" s="4"/>
      <c r="UWE3752" s="4"/>
      <c r="UWF3752" s="4"/>
      <c r="UWG3752" s="4"/>
      <c r="UWH3752" s="4"/>
      <c r="UWI3752" s="4"/>
      <c r="UWJ3752" s="4"/>
      <c r="UWK3752" s="4"/>
      <c r="UWL3752" s="4"/>
      <c r="UWM3752" s="4"/>
      <c r="UWN3752" s="4"/>
      <c r="UWO3752" s="4"/>
      <c r="UWP3752" s="4"/>
      <c r="UWQ3752" s="4"/>
      <c r="UWR3752" s="4"/>
      <c r="UWS3752" s="4"/>
      <c r="UWT3752" s="4"/>
      <c r="UWU3752" s="4"/>
      <c r="UWV3752" s="4"/>
      <c r="UWW3752" s="4"/>
      <c r="UWX3752" s="4"/>
      <c r="UWY3752" s="4"/>
      <c r="UWZ3752" s="4"/>
      <c r="UXA3752" s="4"/>
      <c r="UXB3752" s="4"/>
      <c r="UXC3752" s="4"/>
      <c r="UXD3752" s="4"/>
      <c r="UXE3752" s="4"/>
      <c r="UXF3752" s="4"/>
      <c r="UXG3752" s="4"/>
      <c r="UXH3752" s="4"/>
      <c r="UXI3752" s="4"/>
      <c r="UXJ3752" s="4"/>
      <c r="UXK3752" s="4"/>
      <c r="UXL3752" s="4"/>
      <c r="UXM3752" s="4"/>
      <c r="UXN3752" s="4"/>
      <c r="UXO3752" s="4"/>
      <c r="UXP3752" s="4"/>
      <c r="UXQ3752" s="4"/>
      <c r="UXR3752" s="4"/>
      <c r="UXS3752" s="4"/>
      <c r="UXT3752" s="4"/>
      <c r="UXU3752" s="4"/>
      <c r="UXV3752" s="4"/>
      <c r="UXW3752" s="4"/>
      <c r="UXX3752" s="4"/>
      <c r="UXY3752" s="4"/>
      <c r="UXZ3752" s="4"/>
      <c r="UYA3752" s="4"/>
      <c r="UYB3752" s="4"/>
      <c r="UYC3752" s="4"/>
      <c r="UYD3752" s="4"/>
      <c r="UYE3752" s="4"/>
      <c r="UYF3752" s="4"/>
      <c r="UYG3752" s="4"/>
      <c r="UYH3752" s="4"/>
      <c r="UYI3752" s="4"/>
      <c r="UYJ3752" s="4"/>
      <c r="UYK3752" s="4"/>
      <c r="UYL3752" s="4"/>
      <c r="UYM3752" s="4"/>
      <c r="UYN3752" s="4"/>
      <c r="UYO3752" s="4"/>
      <c r="UYP3752" s="4"/>
      <c r="UYQ3752" s="4"/>
      <c r="UYR3752" s="4"/>
      <c r="UYS3752" s="4"/>
      <c r="UYT3752" s="4"/>
      <c r="UYU3752" s="4"/>
      <c r="UYV3752" s="4"/>
      <c r="UYW3752" s="4"/>
      <c r="UYX3752" s="4"/>
      <c r="UYY3752" s="4"/>
      <c r="UYZ3752" s="4"/>
      <c r="UZA3752" s="4"/>
      <c r="UZB3752" s="4"/>
      <c r="UZC3752" s="4"/>
      <c r="UZD3752" s="4"/>
      <c r="UZE3752" s="4"/>
      <c r="UZF3752" s="4"/>
      <c r="UZG3752" s="4"/>
      <c r="UZH3752" s="4"/>
      <c r="UZI3752" s="4"/>
      <c r="UZJ3752" s="4"/>
      <c r="UZK3752" s="4"/>
      <c r="UZL3752" s="4"/>
      <c r="UZM3752" s="4"/>
      <c r="UZN3752" s="4"/>
      <c r="UZO3752" s="4"/>
      <c r="UZP3752" s="4"/>
      <c r="UZQ3752" s="4"/>
      <c r="UZR3752" s="4"/>
      <c r="UZS3752" s="4"/>
      <c r="UZT3752" s="4"/>
      <c r="UZU3752" s="4"/>
      <c r="UZV3752" s="4"/>
      <c r="UZW3752" s="4"/>
      <c r="UZX3752" s="4"/>
      <c r="UZY3752" s="4"/>
      <c r="UZZ3752" s="4"/>
      <c r="VAA3752" s="4"/>
      <c r="VAB3752" s="4"/>
      <c r="VAC3752" s="4"/>
      <c r="VAD3752" s="4"/>
      <c r="VAE3752" s="4"/>
      <c r="VAF3752" s="4"/>
      <c r="VAG3752" s="4"/>
      <c r="VAH3752" s="4"/>
      <c r="VAI3752" s="4"/>
      <c r="VAJ3752" s="4"/>
      <c r="VAK3752" s="4"/>
      <c r="VAL3752" s="4"/>
      <c r="VAM3752" s="4"/>
      <c r="VAN3752" s="4"/>
      <c r="VAO3752" s="4"/>
      <c r="VAP3752" s="4"/>
      <c r="VAQ3752" s="4"/>
      <c r="VAR3752" s="4"/>
      <c r="VAS3752" s="4"/>
      <c r="VAT3752" s="4"/>
      <c r="VAU3752" s="4"/>
      <c r="VAV3752" s="4"/>
      <c r="VAW3752" s="4"/>
      <c r="VAX3752" s="4"/>
      <c r="VAY3752" s="4"/>
      <c r="VAZ3752" s="4"/>
      <c r="VBA3752" s="4"/>
      <c r="VBB3752" s="4"/>
      <c r="VBC3752" s="4"/>
      <c r="VBD3752" s="4"/>
      <c r="VBE3752" s="4"/>
      <c r="VBF3752" s="4"/>
      <c r="VBG3752" s="4"/>
      <c r="VBH3752" s="4"/>
      <c r="VBI3752" s="4"/>
      <c r="VBJ3752" s="4"/>
      <c r="VBK3752" s="4"/>
      <c r="VBL3752" s="4"/>
      <c r="VBM3752" s="4"/>
      <c r="VBN3752" s="4"/>
      <c r="VBO3752" s="4"/>
      <c r="VBP3752" s="4"/>
      <c r="VBQ3752" s="4"/>
      <c r="VBR3752" s="4"/>
      <c r="VBS3752" s="4"/>
      <c r="VBT3752" s="4"/>
      <c r="VBU3752" s="4"/>
      <c r="VBV3752" s="4"/>
      <c r="VBW3752" s="4"/>
      <c r="VBX3752" s="4"/>
      <c r="VBY3752" s="4"/>
      <c r="VBZ3752" s="4"/>
      <c r="VCA3752" s="4"/>
      <c r="VCB3752" s="4"/>
      <c r="VCC3752" s="4"/>
      <c r="VCD3752" s="4"/>
      <c r="VCE3752" s="4"/>
      <c r="VCF3752" s="4"/>
      <c r="VCG3752" s="4"/>
      <c r="VCH3752" s="4"/>
      <c r="VCI3752" s="4"/>
      <c r="VCJ3752" s="4"/>
      <c r="VCK3752" s="4"/>
      <c r="VCL3752" s="4"/>
      <c r="VCM3752" s="4"/>
      <c r="VCN3752" s="4"/>
      <c r="VCO3752" s="4"/>
      <c r="VCP3752" s="4"/>
      <c r="VCQ3752" s="4"/>
      <c r="VCR3752" s="4"/>
      <c r="VCS3752" s="4"/>
      <c r="VCT3752" s="4"/>
      <c r="VCU3752" s="4"/>
      <c r="VCV3752" s="4"/>
      <c r="VCW3752" s="4"/>
      <c r="VCX3752" s="4"/>
      <c r="VCY3752" s="4"/>
      <c r="VCZ3752" s="4"/>
      <c r="VDA3752" s="4"/>
      <c r="VDB3752" s="4"/>
      <c r="VDC3752" s="4"/>
      <c r="VDD3752" s="4"/>
      <c r="VDE3752" s="4"/>
      <c r="VDF3752" s="4"/>
      <c r="VDG3752" s="4"/>
      <c r="VDH3752" s="4"/>
      <c r="VDI3752" s="4"/>
      <c r="VDJ3752" s="4"/>
      <c r="VDK3752" s="4"/>
      <c r="VDL3752" s="4"/>
      <c r="VDM3752" s="4"/>
      <c r="VDN3752" s="4"/>
      <c r="VDO3752" s="4"/>
      <c r="VDP3752" s="4"/>
      <c r="VDQ3752" s="4"/>
      <c r="VDR3752" s="4"/>
      <c r="VDS3752" s="4"/>
      <c r="VDT3752" s="4"/>
      <c r="VDU3752" s="4"/>
      <c r="VDV3752" s="4"/>
      <c r="VDW3752" s="4"/>
      <c r="VDX3752" s="4"/>
      <c r="VDY3752" s="4"/>
      <c r="VDZ3752" s="4"/>
      <c r="VEA3752" s="4"/>
      <c r="VEB3752" s="4"/>
      <c r="VEC3752" s="4"/>
      <c r="VED3752" s="4"/>
      <c r="VEE3752" s="4"/>
      <c r="VEF3752" s="4"/>
      <c r="VEG3752" s="4"/>
      <c r="VEH3752" s="4"/>
      <c r="VEI3752" s="4"/>
      <c r="VEJ3752" s="4"/>
      <c r="VEK3752" s="4"/>
      <c r="VEL3752" s="4"/>
      <c r="VEM3752" s="4"/>
      <c r="VEN3752" s="4"/>
      <c r="VEO3752" s="4"/>
      <c r="VEP3752" s="4"/>
      <c r="VEQ3752" s="4"/>
      <c r="VER3752" s="4"/>
      <c r="VES3752" s="4"/>
      <c r="VET3752" s="4"/>
      <c r="VEU3752" s="4"/>
      <c r="VEV3752" s="4"/>
      <c r="VEW3752" s="4"/>
      <c r="VEX3752" s="4"/>
      <c r="VEY3752" s="4"/>
      <c r="VEZ3752" s="4"/>
      <c r="VFA3752" s="4"/>
      <c r="VFB3752" s="4"/>
      <c r="VFC3752" s="4"/>
      <c r="VFD3752" s="4"/>
      <c r="VFE3752" s="4"/>
      <c r="VFF3752" s="4"/>
      <c r="VFG3752" s="4"/>
      <c r="VFH3752" s="4"/>
      <c r="VFI3752" s="4"/>
      <c r="VFJ3752" s="4"/>
      <c r="VFK3752" s="4"/>
      <c r="VFL3752" s="4"/>
      <c r="VFM3752" s="4"/>
      <c r="VFN3752" s="4"/>
      <c r="VFO3752" s="4"/>
      <c r="VFP3752" s="4"/>
      <c r="VFQ3752" s="4"/>
      <c r="VFR3752" s="4"/>
      <c r="VFS3752" s="4"/>
      <c r="VFT3752" s="4"/>
      <c r="VFU3752" s="4"/>
      <c r="VFV3752" s="4"/>
      <c r="VFW3752" s="4"/>
      <c r="VFX3752" s="4"/>
      <c r="VFY3752" s="4"/>
      <c r="VFZ3752" s="4"/>
      <c r="VGA3752" s="4"/>
      <c r="VGB3752" s="4"/>
      <c r="VGC3752" s="4"/>
      <c r="VGD3752" s="4"/>
      <c r="VGE3752" s="4"/>
      <c r="VGF3752" s="4"/>
      <c r="VGG3752" s="4"/>
      <c r="VGH3752" s="4"/>
      <c r="VGI3752" s="4"/>
      <c r="VGJ3752" s="4"/>
      <c r="VGK3752" s="4"/>
      <c r="VGL3752" s="4"/>
      <c r="VGM3752" s="4"/>
      <c r="VGN3752" s="4"/>
      <c r="VGO3752" s="4"/>
      <c r="VGP3752" s="4"/>
      <c r="VGQ3752" s="4"/>
      <c r="VGR3752" s="4"/>
      <c r="VGS3752" s="4"/>
      <c r="VGT3752" s="4"/>
      <c r="VGU3752" s="4"/>
      <c r="VGV3752" s="4"/>
      <c r="VGW3752" s="4"/>
      <c r="VGX3752" s="4"/>
      <c r="VGY3752" s="4"/>
      <c r="VGZ3752" s="4"/>
      <c r="VHA3752" s="4"/>
      <c r="VHB3752" s="4"/>
      <c r="VHC3752" s="4"/>
      <c r="VHD3752" s="4"/>
      <c r="VHE3752" s="4"/>
      <c r="VHF3752" s="4"/>
      <c r="VHG3752" s="4"/>
      <c r="VHH3752" s="4"/>
      <c r="VHI3752" s="4"/>
      <c r="VHJ3752" s="4"/>
      <c r="VHK3752" s="4"/>
      <c r="VHL3752" s="4"/>
      <c r="VHM3752" s="4"/>
      <c r="VHN3752" s="4"/>
      <c r="VHO3752" s="4"/>
      <c r="VHP3752" s="4"/>
      <c r="VHQ3752" s="4"/>
      <c r="VHR3752" s="4"/>
      <c r="VHS3752" s="4"/>
      <c r="VHT3752" s="4"/>
      <c r="VHU3752" s="4"/>
      <c r="VHV3752" s="4"/>
      <c r="VHW3752" s="4"/>
      <c r="VHX3752" s="4"/>
      <c r="VHY3752" s="4"/>
      <c r="VHZ3752" s="4"/>
      <c r="VIA3752" s="4"/>
      <c r="VIB3752" s="4"/>
      <c r="VIC3752" s="4"/>
      <c r="VID3752" s="4"/>
      <c r="VIE3752" s="4"/>
      <c r="VIF3752" s="4"/>
      <c r="VIG3752" s="4"/>
      <c r="VIH3752" s="4"/>
      <c r="VII3752" s="4"/>
      <c r="VIJ3752" s="4"/>
      <c r="VIK3752" s="4"/>
      <c r="VIL3752" s="4"/>
      <c r="VIM3752" s="4"/>
      <c r="VIN3752" s="4"/>
      <c r="VIO3752" s="4"/>
      <c r="VIP3752" s="4"/>
      <c r="VIQ3752" s="4"/>
      <c r="VIR3752" s="4"/>
      <c r="VIS3752" s="4"/>
      <c r="VIT3752" s="4"/>
      <c r="VIU3752" s="4"/>
      <c r="VIV3752" s="4"/>
      <c r="VIW3752" s="4"/>
      <c r="VIX3752" s="4"/>
      <c r="VIY3752" s="4"/>
      <c r="VIZ3752" s="4"/>
      <c r="VJA3752" s="4"/>
      <c r="VJB3752" s="4"/>
      <c r="VJC3752" s="4"/>
      <c r="VJD3752" s="4"/>
      <c r="VJE3752" s="4"/>
      <c r="VJF3752" s="4"/>
      <c r="VJG3752" s="4"/>
      <c r="VJH3752" s="4"/>
      <c r="VJI3752" s="4"/>
      <c r="VJJ3752" s="4"/>
      <c r="VJK3752" s="4"/>
      <c r="VJL3752" s="4"/>
      <c r="VJM3752" s="4"/>
      <c r="VJN3752" s="4"/>
      <c r="VJO3752" s="4"/>
      <c r="VJP3752" s="4"/>
      <c r="VJQ3752" s="4"/>
      <c r="VJR3752" s="4"/>
      <c r="VJS3752" s="4"/>
      <c r="VJT3752" s="4"/>
      <c r="VJU3752" s="4"/>
      <c r="VJV3752" s="4"/>
      <c r="VJW3752" s="4"/>
      <c r="VJX3752" s="4"/>
      <c r="VJY3752" s="4"/>
      <c r="VJZ3752" s="4"/>
      <c r="VKA3752" s="4"/>
      <c r="VKB3752" s="4"/>
      <c r="VKC3752" s="4"/>
      <c r="VKD3752" s="4"/>
      <c r="VKE3752" s="4"/>
      <c r="VKF3752" s="4"/>
      <c r="VKG3752" s="4"/>
      <c r="VKH3752" s="4"/>
      <c r="VKI3752" s="4"/>
      <c r="VKJ3752" s="4"/>
      <c r="VKK3752" s="4"/>
      <c r="VKL3752" s="4"/>
      <c r="VKM3752" s="4"/>
      <c r="VKN3752" s="4"/>
      <c r="VKO3752" s="4"/>
      <c r="VKP3752" s="4"/>
      <c r="VKQ3752" s="4"/>
      <c r="VKR3752" s="4"/>
      <c r="VKS3752" s="4"/>
      <c r="VKT3752" s="4"/>
      <c r="VKU3752" s="4"/>
      <c r="VKV3752" s="4"/>
      <c r="VKW3752" s="4"/>
      <c r="VKX3752" s="4"/>
      <c r="VKY3752" s="4"/>
      <c r="VKZ3752" s="4"/>
      <c r="VLA3752" s="4"/>
      <c r="VLB3752" s="4"/>
      <c r="VLC3752" s="4"/>
      <c r="VLD3752" s="4"/>
      <c r="VLE3752" s="4"/>
      <c r="VLF3752" s="4"/>
      <c r="VLG3752" s="4"/>
      <c r="VLH3752" s="4"/>
      <c r="VLI3752" s="4"/>
      <c r="VLJ3752" s="4"/>
      <c r="VLK3752" s="4"/>
      <c r="VLL3752" s="4"/>
      <c r="VLM3752" s="4"/>
      <c r="VLN3752" s="4"/>
      <c r="VLO3752" s="4"/>
      <c r="VLP3752" s="4"/>
      <c r="VLQ3752" s="4"/>
      <c r="VLR3752" s="4"/>
      <c r="VLS3752" s="4"/>
      <c r="VLT3752" s="4"/>
      <c r="VLU3752" s="4"/>
      <c r="VLV3752" s="4"/>
      <c r="VLW3752" s="4"/>
      <c r="VLX3752" s="4"/>
      <c r="VLY3752" s="4"/>
      <c r="VLZ3752" s="4"/>
      <c r="VMA3752" s="4"/>
      <c r="VMB3752" s="4"/>
      <c r="VMC3752" s="4"/>
      <c r="VMD3752" s="4"/>
      <c r="VME3752" s="4"/>
      <c r="VMF3752" s="4"/>
      <c r="VMG3752" s="4"/>
      <c r="VMH3752" s="4"/>
      <c r="VMI3752" s="4"/>
      <c r="VMJ3752" s="4"/>
      <c r="VMK3752" s="4"/>
      <c r="VML3752" s="4"/>
      <c r="VMM3752" s="4"/>
      <c r="VMN3752" s="4"/>
      <c r="VMO3752" s="4"/>
      <c r="VMP3752" s="4"/>
      <c r="VMQ3752" s="4"/>
      <c r="VMR3752" s="4"/>
      <c r="VMS3752" s="4"/>
      <c r="VMT3752" s="4"/>
      <c r="VMU3752" s="4"/>
      <c r="VMV3752" s="4"/>
      <c r="VMW3752" s="4"/>
      <c r="VMX3752" s="4"/>
      <c r="VMY3752" s="4"/>
      <c r="VMZ3752" s="4"/>
      <c r="VNA3752" s="4"/>
      <c r="VNB3752" s="4"/>
      <c r="VNC3752" s="4"/>
      <c r="VND3752" s="4"/>
      <c r="VNE3752" s="4"/>
      <c r="VNF3752" s="4"/>
      <c r="VNG3752" s="4"/>
      <c r="VNH3752" s="4"/>
      <c r="VNI3752" s="4"/>
      <c r="VNJ3752" s="4"/>
      <c r="VNK3752" s="4"/>
      <c r="VNL3752" s="4"/>
      <c r="VNM3752" s="4"/>
      <c r="VNN3752" s="4"/>
      <c r="VNO3752" s="4"/>
      <c r="VNP3752" s="4"/>
      <c r="VNQ3752" s="4"/>
      <c r="VNR3752" s="4"/>
      <c r="VNS3752" s="4"/>
      <c r="VNT3752" s="4"/>
      <c r="VNU3752" s="4"/>
      <c r="VNV3752" s="4"/>
      <c r="VNW3752" s="4"/>
      <c r="VNX3752" s="4"/>
      <c r="VNY3752" s="4"/>
      <c r="VNZ3752" s="4"/>
      <c r="VOA3752" s="4"/>
      <c r="VOB3752" s="4"/>
      <c r="VOC3752" s="4"/>
      <c r="VOD3752" s="4"/>
      <c r="VOE3752" s="4"/>
      <c r="VOF3752" s="4"/>
      <c r="VOG3752" s="4"/>
      <c r="VOH3752" s="4"/>
      <c r="VOI3752" s="4"/>
      <c r="VOJ3752" s="4"/>
      <c r="VOK3752" s="4"/>
      <c r="VOL3752" s="4"/>
      <c r="VOM3752" s="4"/>
      <c r="VON3752" s="4"/>
      <c r="VOO3752" s="4"/>
      <c r="VOP3752" s="4"/>
      <c r="VOQ3752" s="4"/>
      <c r="VOR3752" s="4"/>
      <c r="VOS3752" s="4"/>
      <c r="VOT3752" s="4"/>
      <c r="VOU3752" s="4"/>
      <c r="VOV3752" s="4"/>
      <c r="VOW3752" s="4"/>
      <c r="VOX3752" s="4"/>
      <c r="VOY3752" s="4"/>
      <c r="VOZ3752" s="4"/>
      <c r="VPA3752" s="4"/>
      <c r="VPB3752" s="4"/>
      <c r="VPC3752" s="4"/>
      <c r="VPD3752" s="4"/>
      <c r="VPE3752" s="4"/>
      <c r="VPF3752" s="4"/>
      <c r="VPG3752" s="4"/>
      <c r="VPH3752" s="4"/>
      <c r="VPI3752" s="4"/>
      <c r="VPJ3752" s="4"/>
      <c r="VPK3752" s="4"/>
      <c r="VPL3752" s="4"/>
      <c r="VPM3752" s="4"/>
      <c r="VPN3752" s="4"/>
      <c r="VPO3752" s="4"/>
      <c r="VPP3752" s="4"/>
      <c r="VPQ3752" s="4"/>
      <c r="VPR3752" s="4"/>
      <c r="VPS3752" s="4"/>
      <c r="VPT3752" s="4"/>
      <c r="VPU3752" s="4"/>
      <c r="VPV3752" s="4"/>
      <c r="VPW3752" s="4"/>
      <c r="VPX3752" s="4"/>
      <c r="VPY3752" s="4"/>
      <c r="VPZ3752" s="4"/>
      <c r="VQA3752" s="4"/>
      <c r="VQB3752" s="4"/>
      <c r="VQC3752" s="4"/>
      <c r="VQD3752" s="4"/>
      <c r="VQE3752" s="4"/>
      <c r="VQF3752" s="4"/>
      <c r="VQG3752" s="4"/>
      <c r="VQH3752" s="4"/>
      <c r="VQI3752" s="4"/>
      <c r="VQJ3752" s="4"/>
      <c r="VQK3752" s="4"/>
      <c r="VQL3752" s="4"/>
      <c r="VQM3752" s="4"/>
      <c r="VQN3752" s="4"/>
      <c r="VQO3752" s="4"/>
      <c r="VQP3752" s="4"/>
      <c r="VQQ3752" s="4"/>
      <c r="VQR3752" s="4"/>
      <c r="VQS3752" s="4"/>
      <c r="VQT3752" s="4"/>
      <c r="VQU3752" s="4"/>
      <c r="VQV3752" s="4"/>
      <c r="VQW3752" s="4"/>
      <c r="VQX3752" s="4"/>
      <c r="VQY3752" s="4"/>
      <c r="VQZ3752" s="4"/>
      <c r="VRA3752" s="4"/>
      <c r="VRB3752" s="4"/>
      <c r="VRC3752" s="4"/>
      <c r="VRD3752" s="4"/>
      <c r="VRE3752" s="4"/>
      <c r="VRF3752" s="4"/>
      <c r="VRG3752" s="4"/>
      <c r="VRH3752" s="4"/>
      <c r="VRI3752" s="4"/>
      <c r="VRJ3752" s="4"/>
      <c r="VRK3752" s="4"/>
      <c r="VRL3752" s="4"/>
      <c r="VRM3752" s="4"/>
      <c r="VRN3752" s="4"/>
      <c r="VRO3752" s="4"/>
      <c r="VRP3752" s="4"/>
      <c r="VRQ3752" s="4"/>
      <c r="VRR3752" s="4"/>
      <c r="VRS3752" s="4"/>
      <c r="VRT3752" s="4"/>
      <c r="VRU3752" s="4"/>
      <c r="VRV3752" s="4"/>
      <c r="VRW3752" s="4"/>
      <c r="VRX3752" s="4"/>
      <c r="VRY3752" s="4"/>
      <c r="VRZ3752" s="4"/>
      <c r="VSA3752" s="4"/>
      <c r="VSB3752" s="4"/>
      <c r="VSC3752" s="4"/>
      <c r="VSD3752" s="4"/>
      <c r="VSE3752" s="4"/>
      <c r="VSF3752" s="4"/>
      <c r="VSG3752" s="4"/>
      <c r="VSH3752" s="4"/>
      <c r="VSI3752" s="4"/>
      <c r="VSJ3752" s="4"/>
      <c r="VSK3752" s="4"/>
      <c r="VSL3752" s="4"/>
      <c r="VSM3752" s="4"/>
      <c r="VSN3752" s="4"/>
      <c r="VSO3752" s="4"/>
      <c r="VSP3752" s="4"/>
      <c r="VSQ3752" s="4"/>
      <c r="VSR3752" s="4"/>
      <c r="VSS3752" s="4"/>
      <c r="VST3752" s="4"/>
      <c r="VSU3752" s="4"/>
      <c r="VSV3752" s="4"/>
      <c r="VSW3752" s="4"/>
      <c r="VSX3752" s="4"/>
      <c r="VSY3752" s="4"/>
      <c r="VSZ3752" s="4"/>
      <c r="VTA3752" s="4"/>
      <c r="VTB3752" s="4"/>
      <c r="VTC3752" s="4"/>
      <c r="VTD3752" s="4"/>
      <c r="VTE3752" s="4"/>
      <c r="VTF3752" s="4"/>
      <c r="VTG3752" s="4"/>
      <c r="VTH3752" s="4"/>
      <c r="VTI3752" s="4"/>
      <c r="VTJ3752" s="4"/>
      <c r="VTK3752" s="4"/>
      <c r="VTL3752" s="4"/>
      <c r="VTM3752" s="4"/>
      <c r="VTN3752" s="4"/>
      <c r="VTO3752" s="4"/>
      <c r="VTP3752" s="4"/>
      <c r="VTQ3752" s="4"/>
      <c r="VTR3752" s="4"/>
      <c r="VTS3752" s="4"/>
      <c r="VTT3752" s="4"/>
      <c r="VTU3752" s="4"/>
      <c r="VTV3752" s="4"/>
      <c r="VTW3752" s="4"/>
      <c r="VTX3752" s="4"/>
      <c r="VTY3752" s="4"/>
      <c r="VTZ3752" s="4"/>
      <c r="VUA3752" s="4"/>
      <c r="VUB3752" s="4"/>
      <c r="VUC3752" s="4"/>
      <c r="VUD3752" s="4"/>
      <c r="VUE3752" s="4"/>
      <c r="VUF3752" s="4"/>
      <c r="VUG3752" s="4"/>
      <c r="VUH3752" s="4"/>
      <c r="VUI3752" s="4"/>
      <c r="VUJ3752" s="4"/>
      <c r="VUK3752" s="4"/>
      <c r="VUL3752" s="4"/>
      <c r="VUM3752" s="4"/>
      <c r="VUN3752" s="4"/>
      <c r="VUO3752" s="4"/>
      <c r="VUP3752" s="4"/>
      <c r="VUQ3752" s="4"/>
      <c r="VUR3752" s="4"/>
      <c r="VUS3752" s="4"/>
      <c r="VUT3752" s="4"/>
      <c r="VUU3752" s="4"/>
      <c r="VUV3752" s="4"/>
      <c r="VUW3752" s="4"/>
      <c r="VUX3752" s="4"/>
      <c r="VUY3752" s="4"/>
      <c r="VUZ3752" s="4"/>
      <c r="VVA3752" s="4"/>
      <c r="VVB3752" s="4"/>
      <c r="VVC3752" s="4"/>
      <c r="VVD3752" s="4"/>
      <c r="VVE3752" s="4"/>
      <c r="VVF3752" s="4"/>
      <c r="VVG3752" s="4"/>
      <c r="VVH3752" s="4"/>
      <c r="VVI3752" s="4"/>
      <c r="VVJ3752" s="4"/>
      <c r="VVK3752" s="4"/>
      <c r="VVL3752" s="4"/>
      <c r="VVM3752" s="4"/>
      <c r="VVN3752" s="4"/>
      <c r="VVO3752" s="4"/>
      <c r="VVP3752" s="4"/>
      <c r="VVQ3752" s="4"/>
      <c r="VVR3752" s="4"/>
      <c r="VVS3752" s="4"/>
      <c r="VVT3752" s="4"/>
      <c r="VVU3752" s="4"/>
      <c r="VVV3752" s="4"/>
      <c r="VVW3752" s="4"/>
      <c r="VVX3752" s="4"/>
      <c r="VVY3752" s="4"/>
      <c r="VVZ3752" s="4"/>
      <c r="VWA3752" s="4"/>
      <c r="VWB3752" s="4"/>
      <c r="VWC3752" s="4"/>
      <c r="VWD3752" s="4"/>
      <c r="VWE3752" s="4"/>
      <c r="VWF3752" s="4"/>
      <c r="VWG3752" s="4"/>
      <c r="VWH3752" s="4"/>
      <c r="VWI3752" s="4"/>
      <c r="VWJ3752" s="4"/>
      <c r="VWK3752" s="4"/>
      <c r="VWL3752" s="4"/>
      <c r="VWM3752" s="4"/>
      <c r="VWN3752" s="4"/>
      <c r="VWO3752" s="4"/>
      <c r="VWP3752" s="4"/>
      <c r="VWQ3752" s="4"/>
      <c r="VWR3752" s="4"/>
      <c r="VWS3752" s="4"/>
      <c r="VWT3752" s="4"/>
      <c r="VWU3752" s="4"/>
      <c r="VWV3752" s="4"/>
      <c r="VWW3752" s="4"/>
      <c r="VWX3752" s="4"/>
      <c r="VWY3752" s="4"/>
      <c r="VWZ3752" s="4"/>
      <c r="VXA3752" s="4"/>
      <c r="VXB3752" s="4"/>
      <c r="VXC3752" s="4"/>
      <c r="VXD3752" s="4"/>
      <c r="VXE3752" s="4"/>
      <c r="VXF3752" s="4"/>
      <c r="VXG3752" s="4"/>
      <c r="VXH3752" s="4"/>
      <c r="VXI3752" s="4"/>
      <c r="VXJ3752" s="4"/>
      <c r="VXK3752" s="4"/>
      <c r="VXL3752" s="4"/>
      <c r="VXM3752" s="4"/>
      <c r="VXN3752" s="4"/>
      <c r="VXO3752" s="4"/>
      <c r="VXP3752" s="4"/>
      <c r="VXQ3752" s="4"/>
      <c r="VXR3752" s="4"/>
      <c r="VXS3752" s="4"/>
      <c r="VXT3752" s="4"/>
      <c r="VXU3752" s="4"/>
      <c r="VXV3752" s="4"/>
      <c r="VXW3752" s="4"/>
      <c r="VXX3752" s="4"/>
      <c r="VXY3752" s="4"/>
      <c r="VXZ3752" s="4"/>
      <c r="VYA3752" s="4"/>
      <c r="VYB3752" s="4"/>
      <c r="VYC3752" s="4"/>
      <c r="VYD3752" s="4"/>
      <c r="VYE3752" s="4"/>
      <c r="VYF3752" s="4"/>
      <c r="VYG3752" s="4"/>
      <c r="VYH3752" s="4"/>
      <c r="VYI3752" s="4"/>
      <c r="VYJ3752" s="4"/>
      <c r="VYK3752" s="4"/>
      <c r="VYL3752" s="4"/>
      <c r="VYM3752" s="4"/>
      <c r="VYN3752" s="4"/>
      <c r="VYO3752" s="4"/>
      <c r="VYP3752" s="4"/>
      <c r="VYQ3752" s="4"/>
      <c r="VYR3752" s="4"/>
      <c r="VYS3752" s="4"/>
      <c r="VYT3752" s="4"/>
      <c r="VYU3752" s="4"/>
      <c r="VYV3752" s="4"/>
      <c r="VYW3752" s="4"/>
      <c r="VYX3752" s="4"/>
      <c r="VYY3752" s="4"/>
      <c r="VYZ3752" s="4"/>
      <c r="VZA3752" s="4"/>
      <c r="VZB3752" s="4"/>
      <c r="VZC3752" s="4"/>
      <c r="VZD3752" s="4"/>
      <c r="VZE3752" s="4"/>
      <c r="VZF3752" s="4"/>
      <c r="VZG3752" s="4"/>
      <c r="VZH3752" s="4"/>
      <c r="VZI3752" s="4"/>
      <c r="VZJ3752" s="4"/>
      <c r="VZK3752" s="4"/>
      <c r="VZL3752" s="4"/>
      <c r="VZM3752" s="4"/>
      <c r="VZN3752" s="4"/>
      <c r="VZO3752" s="4"/>
      <c r="VZP3752" s="4"/>
      <c r="VZQ3752" s="4"/>
      <c r="VZR3752" s="4"/>
      <c r="VZS3752" s="4"/>
      <c r="VZT3752" s="4"/>
      <c r="VZU3752" s="4"/>
      <c r="VZV3752" s="4"/>
      <c r="VZW3752" s="4"/>
      <c r="VZX3752" s="4"/>
      <c r="VZY3752" s="4"/>
      <c r="VZZ3752" s="4"/>
      <c r="WAA3752" s="4"/>
      <c r="WAB3752" s="4"/>
      <c r="WAC3752" s="4"/>
      <c r="WAD3752" s="4"/>
      <c r="WAE3752" s="4"/>
      <c r="WAF3752" s="4"/>
      <c r="WAG3752" s="4"/>
      <c r="WAH3752" s="4"/>
      <c r="WAI3752" s="4"/>
      <c r="WAJ3752" s="4"/>
      <c r="WAK3752" s="4"/>
      <c r="WAL3752" s="4"/>
      <c r="WAM3752" s="4"/>
      <c r="WAN3752" s="4"/>
      <c r="WAO3752" s="4"/>
      <c r="WAP3752" s="4"/>
      <c r="WAQ3752" s="4"/>
      <c r="WAR3752" s="4"/>
      <c r="WAS3752" s="4"/>
      <c r="WAT3752" s="4"/>
      <c r="WAU3752" s="4"/>
      <c r="WAV3752" s="4"/>
      <c r="WAW3752" s="4"/>
      <c r="WAX3752" s="4"/>
      <c r="WAY3752" s="4"/>
      <c r="WAZ3752" s="4"/>
      <c r="WBA3752" s="4"/>
      <c r="WBB3752" s="4"/>
      <c r="WBC3752" s="4"/>
      <c r="WBD3752" s="4"/>
      <c r="WBE3752" s="4"/>
      <c r="WBF3752" s="4"/>
      <c r="WBG3752" s="4"/>
      <c r="WBH3752" s="4"/>
      <c r="WBI3752" s="4"/>
      <c r="WBJ3752" s="4"/>
      <c r="WBK3752" s="4"/>
      <c r="WBL3752" s="4"/>
      <c r="WBM3752" s="4"/>
      <c r="WBN3752" s="4"/>
      <c r="WBO3752" s="4"/>
      <c r="WBP3752" s="4"/>
      <c r="WBQ3752" s="4"/>
      <c r="WBR3752" s="4"/>
      <c r="WBS3752" s="4"/>
      <c r="WBT3752" s="4"/>
      <c r="WBU3752" s="4"/>
      <c r="WBV3752" s="4"/>
      <c r="WBW3752" s="4"/>
      <c r="WBX3752" s="4"/>
      <c r="WBY3752" s="4"/>
      <c r="WBZ3752" s="4"/>
      <c r="WCA3752" s="4"/>
      <c r="WCB3752" s="4"/>
      <c r="WCC3752" s="4"/>
      <c r="WCD3752" s="4"/>
      <c r="WCE3752" s="4"/>
      <c r="WCF3752" s="4"/>
      <c r="WCG3752" s="4"/>
      <c r="WCH3752" s="4"/>
      <c r="WCI3752" s="4"/>
      <c r="WCJ3752" s="4"/>
      <c r="WCK3752" s="4"/>
      <c r="WCL3752" s="4"/>
      <c r="WCM3752" s="4"/>
      <c r="WCN3752" s="4"/>
      <c r="WCO3752" s="4"/>
      <c r="WCP3752" s="4"/>
      <c r="WCQ3752" s="4"/>
      <c r="WCR3752" s="4"/>
      <c r="WCS3752" s="4"/>
      <c r="WCT3752" s="4"/>
      <c r="WCU3752" s="4"/>
      <c r="WCV3752" s="4"/>
      <c r="WCW3752" s="4"/>
      <c r="WCX3752" s="4"/>
      <c r="WCY3752" s="4"/>
      <c r="WCZ3752" s="4"/>
      <c r="WDA3752" s="4"/>
      <c r="WDB3752" s="4"/>
      <c r="WDC3752" s="4"/>
      <c r="WDD3752" s="4"/>
      <c r="WDE3752" s="4"/>
      <c r="WDF3752" s="4"/>
      <c r="WDG3752" s="4"/>
      <c r="WDH3752" s="4"/>
      <c r="WDI3752" s="4"/>
      <c r="WDJ3752" s="4"/>
      <c r="WDK3752" s="4"/>
      <c r="WDL3752" s="4"/>
      <c r="WDM3752" s="4"/>
      <c r="WDN3752" s="4"/>
      <c r="WDO3752" s="4"/>
      <c r="WDP3752" s="4"/>
      <c r="WDQ3752" s="4"/>
      <c r="WDR3752" s="4"/>
      <c r="WDS3752" s="4"/>
      <c r="WDT3752" s="4"/>
      <c r="WDU3752" s="4"/>
      <c r="WDV3752" s="4"/>
      <c r="WDW3752" s="4"/>
      <c r="WDX3752" s="4"/>
      <c r="WDY3752" s="4"/>
      <c r="WDZ3752" s="4"/>
      <c r="WEA3752" s="4"/>
      <c r="WEB3752" s="4"/>
      <c r="WEC3752" s="4"/>
      <c r="WED3752" s="4"/>
      <c r="WEE3752" s="4"/>
      <c r="WEF3752" s="4"/>
      <c r="WEG3752" s="4"/>
      <c r="WEH3752" s="4"/>
      <c r="WEI3752" s="4"/>
      <c r="WEJ3752" s="4"/>
      <c r="WEK3752" s="4"/>
      <c r="WEL3752" s="4"/>
      <c r="WEM3752" s="4"/>
      <c r="WEN3752" s="4"/>
      <c r="WEO3752" s="4"/>
      <c r="WEP3752" s="4"/>
      <c r="WEQ3752" s="4"/>
      <c r="WER3752" s="4"/>
      <c r="WES3752" s="4"/>
      <c r="WET3752" s="4"/>
      <c r="WEU3752" s="4"/>
      <c r="WEV3752" s="4"/>
      <c r="WEW3752" s="4"/>
      <c r="WEX3752" s="4"/>
      <c r="WEY3752" s="4"/>
      <c r="WEZ3752" s="4"/>
      <c r="WFA3752" s="4"/>
      <c r="WFB3752" s="4"/>
      <c r="WFC3752" s="4"/>
      <c r="WFD3752" s="4"/>
      <c r="WFE3752" s="4"/>
      <c r="WFF3752" s="4"/>
      <c r="WFG3752" s="4"/>
      <c r="WFH3752" s="4"/>
      <c r="WFI3752" s="4"/>
      <c r="WFJ3752" s="4"/>
      <c r="WFK3752" s="4"/>
      <c r="WFL3752" s="4"/>
      <c r="WFM3752" s="4"/>
      <c r="WFN3752" s="4"/>
      <c r="WFO3752" s="4"/>
      <c r="WFP3752" s="4"/>
      <c r="WFQ3752" s="4"/>
      <c r="WFR3752" s="4"/>
      <c r="WFS3752" s="4"/>
      <c r="WFT3752" s="4"/>
      <c r="WFU3752" s="4"/>
      <c r="WFV3752" s="4"/>
      <c r="WFW3752" s="4"/>
      <c r="WFX3752" s="4"/>
      <c r="WFY3752" s="4"/>
      <c r="WFZ3752" s="4"/>
      <c r="WGA3752" s="4"/>
      <c r="WGB3752" s="4"/>
      <c r="WGC3752" s="4"/>
      <c r="WGD3752" s="4"/>
      <c r="WGE3752" s="4"/>
      <c r="WGF3752" s="4"/>
      <c r="WGG3752" s="4"/>
      <c r="WGH3752" s="4"/>
      <c r="WGI3752" s="4"/>
      <c r="WGJ3752" s="4"/>
      <c r="WGK3752" s="4"/>
      <c r="WGL3752" s="4"/>
      <c r="WGM3752" s="4"/>
      <c r="WGN3752" s="4"/>
      <c r="WGO3752" s="4"/>
      <c r="WGP3752" s="4"/>
      <c r="WGQ3752" s="4"/>
      <c r="WGR3752" s="4"/>
      <c r="WGS3752" s="4"/>
      <c r="WGT3752" s="4"/>
      <c r="WGU3752" s="4"/>
      <c r="WGV3752" s="4"/>
      <c r="WGW3752" s="4"/>
      <c r="WGX3752" s="4"/>
      <c r="WGY3752" s="4"/>
      <c r="WGZ3752" s="4"/>
      <c r="WHA3752" s="4"/>
      <c r="WHB3752" s="4"/>
      <c r="WHC3752" s="4"/>
      <c r="WHD3752" s="4"/>
      <c r="WHE3752" s="4"/>
      <c r="WHF3752" s="4"/>
      <c r="WHG3752" s="4"/>
      <c r="WHH3752" s="4"/>
      <c r="WHI3752" s="4"/>
      <c r="WHJ3752" s="4"/>
      <c r="WHK3752" s="4"/>
      <c r="WHL3752" s="4"/>
      <c r="WHM3752" s="4"/>
      <c r="WHN3752" s="4"/>
      <c r="WHO3752" s="4"/>
      <c r="WHP3752" s="4"/>
      <c r="WHQ3752" s="4"/>
      <c r="WHR3752" s="4"/>
      <c r="WHS3752" s="4"/>
      <c r="WHT3752" s="4"/>
      <c r="WHU3752" s="4"/>
      <c r="WHV3752" s="4"/>
      <c r="WHW3752" s="4"/>
      <c r="WHX3752" s="4"/>
      <c r="WHY3752" s="4"/>
      <c r="WHZ3752" s="4"/>
      <c r="WIA3752" s="4"/>
      <c r="WIB3752" s="4"/>
      <c r="WIC3752" s="4"/>
      <c r="WID3752" s="4"/>
      <c r="WIE3752" s="4"/>
      <c r="WIF3752" s="4"/>
      <c r="WIG3752" s="4"/>
      <c r="WIH3752" s="4"/>
      <c r="WII3752" s="4"/>
      <c r="WIJ3752" s="4"/>
      <c r="WIK3752" s="4"/>
      <c r="WIL3752" s="4"/>
      <c r="WIM3752" s="4"/>
      <c r="WIN3752" s="4"/>
      <c r="WIO3752" s="4"/>
      <c r="WIP3752" s="4"/>
      <c r="WIQ3752" s="4"/>
      <c r="WIR3752" s="4"/>
      <c r="WIS3752" s="4"/>
      <c r="WIT3752" s="4"/>
      <c r="WIU3752" s="4"/>
      <c r="WIV3752" s="4"/>
      <c r="WIW3752" s="4"/>
      <c r="WIX3752" s="4"/>
      <c r="WIY3752" s="4"/>
      <c r="WIZ3752" s="4"/>
      <c r="WJA3752" s="4"/>
      <c r="WJB3752" s="4"/>
      <c r="WJC3752" s="4"/>
      <c r="WJD3752" s="4"/>
      <c r="WJE3752" s="4"/>
      <c r="WJF3752" s="4"/>
      <c r="WJG3752" s="4"/>
      <c r="WJH3752" s="4"/>
      <c r="WJI3752" s="4"/>
      <c r="WJJ3752" s="4"/>
      <c r="WJK3752" s="4"/>
      <c r="WJL3752" s="4"/>
      <c r="WJM3752" s="4"/>
      <c r="WJN3752" s="4"/>
      <c r="WJO3752" s="4"/>
      <c r="WJP3752" s="4"/>
      <c r="WJQ3752" s="4"/>
      <c r="WJR3752" s="4"/>
      <c r="WJS3752" s="4"/>
      <c r="WJT3752" s="4"/>
      <c r="WJU3752" s="4"/>
      <c r="WJV3752" s="4"/>
      <c r="WJW3752" s="4"/>
      <c r="WJX3752" s="4"/>
      <c r="WJY3752" s="4"/>
      <c r="WJZ3752" s="4"/>
      <c r="WKA3752" s="4"/>
      <c r="WKB3752" s="4"/>
      <c r="WKC3752" s="4"/>
      <c r="WKD3752" s="4"/>
      <c r="WKE3752" s="4"/>
      <c r="WKF3752" s="4"/>
      <c r="WKG3752" s="4"/>
      <c r="WKH3752" s="4"/>
      <c r="WKI3752" s="4"/>
      <c r="WKJ3752" s="4"/>
      <c r="WKK3752" s="4"/>
      <c r="WKL3752" s="4"/>
      <c r="WKM3752" s="4"/>
      <c r="WKN3752" s="4"/>
      <c r="WKO3752" s="4"/>
      <c r="WKP3752" s="4"/>
      <c r="WKQ3752" s="4"/>
      <c r="WKR3752" s="4"/>
      <c r="WKS3752" s="4"/>
      <c r="WKT3752" s="4"/>
      <c r="WKU3752" s="4"/>
      <c r="WKV3752" s="4"/>
      <c r="WKW3752" s="4"/>
      <c r="WKX3752" s="4"/>
      <c r="WKY3752" s="4"/>
      <c r="WKZ3752" s="4"/>
      <c r="WLA3752" s="4"/>
      <c r="WLB3752" s="4"/>
      <c r="WLC3752" s="4"/>
      <c r="WLD3752" s="4"/>
      <c r="WLE3752" s="4"/>
      <c r="WLF3752" s="4"/>
      <c r="WLG3752" s="4"/>
      <c r="WLH3752" s="4"/>
      <c r="WLI3752" s="4"/>
      <c r="WLJ3752" s="4"/>
      <c r="WLK3752" s="4"/>
      <c r="WLL3752" s="4"/>
      <c r="WLM3752" s="4"/>
      <c r="WLN3752" s="4"/>
      <c r="WLO3752" s="4"/>
      <c r="WLP3752" s="4"/>
      <c r="WLQ3752" s="4"/>
      <c r="WLR3752" s="4"/>
      <c r="WLS3752" s="4"/>
      <c r="WLT3752" s="4"/>
      <c r="WLU3752" s="4"/>
      <c r="WLV3752" s="4"/>
      <c r="WLW3752" s="4"/>
      <c r="WLX3752" s="4"/>
      <c r="WLY3752" s="4"/>
      <c r="WLZ3752" s="4"/>
      <c r="WMA3752" s="4"/>
      <c r="WMB3752" s="4"/>
      <c r="WMC3752" s="4"/>
      <c r="WMD3752" s="4"/>
      <c r="WME3752" s="4"/>
      <c r="WMF3752" s="4"/>
      <c r="WMG3752" s="4"/>
      <c r="WMH3752" s="4"/>
      <c r="WMI3752" s="4"/>
      <c r="WMJ3752" s="4"/>
      <c r="WMK3752" s="4"/>
      <c r="WML3752" s="4"/>
      <c r="WMM3752" s="4"/>
      <c r="WMN3752" s="4"/>
      <c r="WMO3752" s="4"/>
      <c r="WMP3752" s="4"/>
      <c r="WMQ3752" s="4"/>
      <c r="WMR3752" s="4"/>
      <c r="WMS3752" s="4"/>
      <c r="WMT3752" s="4"/>
      <c r="WMU3752" s="4"/>
      <c r="WMV3752" s="4"/>
      <c r="WMW3752" s="4"/>
      <c r="WMX3752" s="4"/>
      <c r="WMY3752" s="4"/>
      <c r="WMZ3752" s="4"/>
      <c r="WNA3752" s="4"/>
      <c r="WNB3752" s="4"/>
      <c r="WNC3752" s="4"/>
      <c r="WND3752" s="4"/>
      <c r="WNE3752" s="4"/>
      <c r="WNF3752" s="4"/>
      <c r="WNG3752" s="4"/>
      <c r="WNH3752" s="4"/>
      <c r="WNI3752" s="4"/>
      <c r="WNJ3752" s="4"/>
      <c r="WNK3752" s="4"/>
      <c r="WNL3752" s="4"/>
      <c r="WNM3752" s="4"/>
      <c r="WNN3752" s="4"/>
      <c r="WNO3752" s="4"/>
      <c r="WNP3752" s="4"/>
      <c r="WNQ3752" s="4"/>
      <c r="WNR3752" s="4"/>
      <c r="WNS3752" s="4"/>
      <c r="WNT3752" s="4"/>
      <c r="WNU3752" s="4"/>
      <c r="WNV3752" s="4"/>
      <c r="WNW3752" s="4"/>
      <c r="WNX3752" s="4"/>
      <c r="WNY3752" s="4"/>
      <c r="WNZ3752" s="4"/>
      <c r="WOA3752" s="4"/>
      <c r="WOB3752" s="4"/>
      <c r="WOC3752" s="4"/>
      <c r="WOD3752" s="4"/>
      <c r="WOE3752" s="4"/>
      <c r="WOF3752" s="4"/>
      <c r="WOG3752" s="4"/>
      <c r="WOH3752" s="4"/>
      <c r="WOI3752" s="4"/>
      <c r="WOJ3752" s="4"/>
      <c r="WOK3752" s="4"/>
      <c r="WOL3752" s="4"/>
      <c r="WOM3752" s="4"/>
      <c r="WON3752" s="4"/>
      <c r="WOO3752" s="4"/>
      <c r="WOP3752" s="4"/>
      <c r="WOQ3752" s="4"/>
      <c r="WOR3752" s="4"/>
      <c r="WOS3752" s="4"/>
      <c r="WOT3752" s="4"/>
      <c r="WOU3752" s="4"/>
      <c r="WOV3752" s="4"/>
      <c r="WOW3752" s="4"/>
      <c r="WOX3752" s="4"/>
      <c r="WOY3752" s="4"/>
      <c r="WOZ3752" s="4"/>
      <c r="WPA3752" s="4"/>
      <c r="WPB3752" s="4"/>
      <c r="WPC3752" s="4"/>
      <c r="WPD3752" s="4"/>
      <c r="WPE3752" s="4"/>
      <c r="WPF3752" s="4"/>
      <c r="WPG3752" s="4"/>
      <c r="WPH3752" s="4"/>
      <c r="WPI3752" s="4"/>
      <c r="WPJ3752" s="4"/>
      <c r="WPK3752" s="4"/>
      <c r="WPL3752" s="4"/>
      <c r="WPM3752" s="4"/>
      <c r="WPN3752" s="4"/>
      <c r="WPO3752" s="4"/>
      <c r="WPP3752" s="4"/>
      <c r="WPQ3752" s="4"/>
      <c r="WPR3752" s="4"/>
      <c r="WPS3752" s="4"/>
      <c r="WPT3752" s="4"/>
      <c r="WPU3752" s="4"/>
      <c r="WPV3752" s="4"/>
      <c r="WPW3752" s="4"/>
      <c r="WPX3752" s="4"/>
      <c r="WPY3752" s="4"/>
      <c r="WPZ3752" s="4"/>
      <c r="WQA3752" s="4"/>
      <c r="WQB3752" s="4"/>
      <c r="WQC3752" s="4"/>
      <c r="WQD3752" s="4"/>
      <c r="WQE3752" s="4"/>
      <c r="WQF3752" s="4"/>
      <c r="WQG3752" s="4"/>
      <c r="WQH3752" s="4"/>
      <c r="WQI3752" s="4"/>
      <c r="WQJ3752" s="4"/>
      <c r="WQK3752" s="4"/>
      <c r="WQL3752" s="4"/>
      <c r="WQM3752" s="4"/>
      <c r="WQN3752" s="4"/>
      <c r="WQO3752" s="4"/>
      <c r="WQP3752" s="4"/>
      <c r="WQQ3752" s="4"/>
      <c r="WQR3752" s="4"/>
      <c r="WQS3752" s="4"/>
      <c r="WQT3752" s="4"/>
      <c r="WQU3752" s="4"/>
      <c r="WQV3752" s="4"/>
      <c r="WQW3752" s="4"/>
      <c r="WQX3752" s="4"/>
      <c r="WQY3752" s="4"/>
      <c r="WQZ3752" s="4"/>
      <c r="WRA3752" s="4"/>
      <c r="WRB3752" s="4"/>
      <c r="WRC3752" s="4"/>
      <c r="WRD3752" s="4"/>
      <c r="WRE3752" s="4"/>
      <c r="WRF3752" s="4"/>
      <c r="WRG3752" s="4"/>
      <c r="WRH3752" s="4"/>
      <c r="WRI3752" s="4"/>
      <c r="WRJ3752" s="4"/>
      <c r="WRK3752" s="4"/>
      <c r="WRL3752" s="4"/>
      <c r="WRM3752" s="4"/>
      <c r="WRN3752" s="4"/>
      <c r="WRO3752" s="4"/>
      <c r="WRP3752" s="4"/>
      <c r="WRQ3752" s="4"/>
      <c r="WRR3752" s="4"/>
      <c r="WRS3752" s="4"/>
      <c r="WRT3752" s="4"/>
      <c r="WRU3752" s="4"/>
      <c r="WRV3752" s="4"/>
      <c r="WRW3752" s="4"/>
      <c r="WRX3752" s="4"/>
      <c r="WRY3752" s="4"/>
      <c r="WRZ3752" s="4"/>
      <c r="WSA3752" s="4"/>
      <c r="WSB3752" s="4"/>
      <c r="WSC3752" s="4"/>
      <c r="WSD3752" s="4"/>
      <c r="WSE3752" s="4"/>
      <c r="WSF3752" s="4"/>
      <c r="WSG3752" s="4"/>
      <c r="WSH3752" s="4"/>
      <c r="WSI3752" s="4"/>
      <c r="WSJ3752" s="4"/>
      <c r="WSK3752" s="4"/>
      <c r="WSL3752" s="4"/>
      <c r="WSM3752" s="4"/>
      <c r="WSN3752" s="4"/>
      <c r="WSO3752" s="4"/>
      <c r="WSP3752" s="4"/>
      <c r="WSQ3752" s="4"/>
      <c r="WSR3752" s="4"/>
      <c r="WSS3752" s="4"/>
      <c r="WST3752" s="4"/>
      <c r="WSU3752" s="4"/>
      <c r="WSV3752" s="4"/>
      <c r="WSW3752" s="4"/>
      <c r="WSX3752" s="4"/>
      <c r="WSY3752" s="4"/>
      <c r="WSZ3752" s="4"/>
      <c r="WTA3752" s="4"/>
      <c r="WTB3752" s="4"/>
      <c r="WTC3752" s="4"/>
      <c r="WTD3752" s="4"/>
      <c r="WTE3752" s="4"/>
      <c r="WTF3752" s="4"/>
      <c r="WTG3752" s="4"/>
      <c r="WTH3752" s="4"/>
      <c r="WTI3752" s="4"/>
      <c r="WTJ3752" s="4"/>
      <c r="WTK3752" s="4"/>
      <c r="WTL3752" s="4"/>
      <c r="WTM3752" s="4"/>
      <c r="WTN3752" s="4"/>
      <c r="WTO3752" s="4"/>
      <c r="WTP3752" s="4"/>
      <c r="WTQ3752" s="4"/>
      <c r="WTR3752" s="4"/>
      <c r="WTS3752" s="4"/>
      <c r="WTT3752" s="4"/>
      <c r="WTU3752" s="4"/>
      <c r="WTV3752" s="4"/>
      <c r="WTW3752" s="4"/>
      <c r="WTX3752" s="4"/>
      <c r="WTY3752" s="4"/>
      <c r="WTZ3752" s="4"/>
      <c r="WUA3752" s="4"/>
      <c r="WUB3752" s="4"/>
      <c r="WUC3752" s="4"/>
      <c r="WUD3752" s="4"/>
      <c r="WUE3752" s="4"/>
      <c r="WUF3752" s="4"/>
      <c r="WUG3752" s="4"/>
      <c r="WUH3752" s="4"/>
      <c r="WUI3752" s="4"/>
      <c r="WUJ3752" s="4"/>
      <c r="WUK3752" s="4"/>
      <c r="WUL3752" s="4"/>
      <c r="WUM3752" s="4"/>
      <c r="WUN3752" s="4"/>
      <c r="WUO3752" s="4"/>
      <c r="WUP3752" s="4"/>
      <c r="WUQ3752" s="4"/>
      <c r="WUR3752" s="4"/>
      <c r="WUS3752" s="4"/>
      <c r="WUT3752" s="4"/>
      <c r="WUU3752" s="4"/>
      <c r="WUV3752" s="4"/>
      <c r="WUW3752" s="4"/>
      <c r="WUX3752" s="4"/>
      <c r="WUY3752" s="4"/>
      <c r="WUZ3752" s="4"/>
      <c r="WVA3752" s="4"/>
      <c r="WVB3752" s="4"/>
      <c r="WVC3752" s="4"/>
      <c r="WVD3752" s="4"/>
      <c r="WVE3752" s="4"/>
      <c r="WVF3752" s="4"/>
      <c r="WVG3752" s="4"/>
      <c r="WVH3752" s="4"/>
      <c r="WVI3752" s="4"/>
      <c r="WVJ3752" s="4"/>
      <c r="WVK3752" s="4"/>
      <c r="WVL3752" s="4"/>
      <c r="WVM3752" s="4"/>
      <c r="WVN3752" s="4"/>
      <c r="WVO3752" s="4"/>
      <c r="WVP3752" s="4"/>
      <c r="WVQ3752" s="4"/>
      <c r="WVR3752" s="4"/>
      <c r="WVS3752" s="4"/>
      <c r="WVT3752" s="4"/>
      <c r="WVU3752" s="4"/>
      <c r="WVV3752" s="4"/>
      <c r="WVW3752" s="4"/>
      <c r="WVX3752" s="4"/>
      <c r="WVY3752" s="4"/>
      <c r="WVZ3752" s="4"/>
      <c r="WWA3752" s="4"/>
      <c r="WWB3752" s="4"/>
      <c r="WWC3752" s="4"/>
      <c r="WWD3752" s="4"/>
      <c r="WWE3752" s="4"/>
      <c r="WWF3752" s="4"/>
      <c r="WWG3752" s="4"/>
      <c r="WWH3752" s="4"/>
      <c r="WWI3752" s="4"/>
      <c r="WWJ3752" s="4"/>
      <c r="WWK3752" s="4"/>
      <c r="WWL3752" s="4"/>
      <c r="WWM3752" s="4"/>
      <c r="WWN3752" s="4"/>
      <c r="WWO3752" s="4"/>
      <c r="WWP3752" s="4"/>
      <c r="WWQ3752" s="4"/>
      <c r="WWR3752" s="4"/>
      <c r="WWS3752" s="4"/>
      <c r="WWT3752" s="4"/>
      <c r="WWU3752" s="4"/>
      <c r="WWV3752" s="4"/>
      <c r="WWW3752" s="4"/>
      <c r="WWX3752" s="4"/>
      <c r="WWY3752" s="4"/>
      <c r="WWZ3752" s="4"/>
      <c r="WXA3752" s="4"/>
      <c r="WXB3752" s="4"/>
      <c r="WXC3752" s="4"/>
      <c r="WXD3752" s="4"/>
      <c r="WXE3752" s="4"/>
      <c r="WXF3752" s="4"/>
      <c r="WXG3752" s="4"/>
      <c r="WXH3752" s="4"/>
      <c r="WXI3752" s="4"/>
      <c r="WXJ3752" s="4"/>
      <c r="WXK3752" s="4"/>
      <c r="WXL3752" s="4"/>
      <c r="WXM3752" s="4"/>
      <c r="WXN3752" s="4"/>
      <c r="WXO3752" s="4"/>
      <c r="WXP3752" s="4"/>
      <c r="WXQ3752" s="4"/>
      <c r="WXR3752" s="4"/>
      <c r="WXS3752" s="4"/>
      <c r="WXT3752" s="4"/>
      <c r="WXU3752" s="4"/>
      <c r="WXV3752" s="4"/>
      <c r="WXW3752" s="4"/>
      <c r="WXX3752" s="4"/>
      <c r="WXY3752" s="4"/>
      <c r="WXZ3752" s="4"/>
      <c r="WYA3752" s="4"/>
      <c r="WYB3752" s="4"/>
      <c r="WYC3752" s="4"/>
      <c r="WYD3752" s="4"/>
      <c r="WYE3752" s="4"/>
      <c r="WYF3752" s="4"/>
      <c r="WYG3752" s="4"/>
      <c r="WYH3752" s="4"/>
      <c r="WYI3752" s="4"/>
      <c r="WYJ3752" s="4"/>
      <c r="WYK3752" s="4"/>
      <c r="WYL3752" s="4"/>
      <c r="WYM3752" s="4"/>
      <c r="WYN3752" s="4"/>
      <c r="WYO3752" s="4"/>
      <c r="WYP3752" s="4"/>
      <c r="WYQ3752" s="4"/>
      <c r="WYR3752" s="4"/>
      <c r="WYS3752" s="4"/>
      <c r="WYT3752" s="4"/>
      <c r="WYU3752" s="4"/>
      <c r="WYV3752" s="4"/>
      <c r="WYW3752" s="4"/>
      <c r="WYX3752" s="4"/>
      <c r="WYY3752" s="4"/>
      <c r="WYZ3752" s="4"/>
      <c r="WZA3752" s="4"/>
      <c r="WZB3752" s="4"/>
      <c r="WZC3752" s="4"/>
      <c r="WZD3752" s="4"/>
      <c r="WZE3752" s="4"/>
      <c r="WZF3752" s="4"/>
      <c r="WZG3752" s="4"/>
      <c r="WZH3752" s="4"/>
      <c r="WZI3752" s="4"/>
      <c r="WZJ3752" s="4"/>
      <c r="WZK3752" s="4"/>
      <c r="WZL3752" s="4"/>
      <c r="WZM3752" s="4"/>
      <c r="WZN3752" s="4"/>
      <c r="WZO3752" s="4"/>
      <c r="WZP3752" s="4"/>
      <c r="WZQ3752" s="4"/>
      <c r="WZR3752" s="4"/>
      <c r="WZS3752" s="4"/>
      <c r="WZT3752" s="4"/>
      <c r="WZU3752" s="4"/>
      <c r="WZV3752" s="4"/>
      <c r="WZW3752" s="4"/>
      <c r="WZX3752" s="4"/>
      <c r="WZY3752" s="4"/>
      <c r="WZZ3752" s="4"/>
      <c r="XAA3752" s="4"/>
      <c r="XAB3752" s="4"/>
      <c r="XAC3752" s="4"/>
      <c r="XAD3752" s="4"/>
      <c r="XAE3752" s="4"/>
      <c r="XAF3752" s="4"/>
      <c r="XAG3752" s="4"/>
      <c r="XAH3752" s="4"/>
      <c r="XAI3752" s="4"/>
      <c r="XAJ3752" s="4"/>
      <c r="XAK3752" s="4"/>
      <c r="XAL3752" s="4"/>
      <c r="XAM3752" s="4"/>
      <c r="XAN3752" s="4"/>
      <c r="XAO3752" s="4"/>
      <c r="XAP3752" s="4"/>
      <c r="XAQ3752" s="4"/>
      <c r="XAR3752" s="4"/>
      <c r="XAS3752" s="4"/>
      <c r="XAT3752" s="4"/>
      <c r="XAU3752" s="4"/>
      <c r="XAV3752" s="4"/>
      <c r="XAW3752" s="4"/>
      <c r="XAX3752" s="4"/>
      <c r="XAY3752" s="4"/>
      <c r="XAZ3752" s="4"/>
      <c r="XBA3752" s="4"/>
      <c r="XBB3752" s="4"/>
      <c r="XBC3752" s="4"/>
      <c r="XBD3752" s="4"/>
      <c r="XBE3752" s="4"/>
      <c r="XBF3752" s="4"/>
      <c r="XBG3752" s="4"/>
      <c r="XBH3752" s="4"/>
      <c r="XBI3752" s="4"/>
      <c r="XBJ3752" s="4"/>
      <c r="XBK3752" s="4"/>
      <c r="XBL3752" s="4"/>
      <c r="XBM3752" s="4"/>
      <c r="XBN3752" s="4"/>
      <c r="XBO3752" s="4"/>
      <c r="XBP3752" s="4"/>
      <c r="XBQ3752" s="4"/>
      <c r="XBR3752" s="4"/>
      <c r="XBS3752" s="4"/>
      <c r="XBT3752" s="4"/>
      <c r="XBU3752" s="4"/>
      <c r="XBV3752" s="4"/>
      <c r="XBW3752" s="4"/>
      <c r="XBX3752" s="4"/>
      <c r="XBY3752" s="4"/>
      <c r="XBZ3752" s="4"/>
      <c r="XCA3752" s="4"/>
      <c r="XCB3752" s="4"/>
      <c r="XCC3752" s="4"/>
      <c r="XCD3752" s="4"/>
      <c r="XCE3752" s="4"/>
      <c r="XCF3752" s="4"/>
      <c r="XCG3752" s="4"/>
      <c r="XCH3752" s="4"/>
      <c r="XCI3752" s="4"/>
      <c r="XCJ3752" s="4"/>
      <c r="XCK3752" s="4"/>
      <c r="XCL3752" s="4"/>
      <c r="XCM3752" s="4"/>
      <c r="XCN3752" s="4"/>
      <c r="XCO3752" s="4"/>
      <c r="XCP3752" s="4"/>
      <c r="XCQ3752" s="4"/>
      <c r="XCR3752" s="4"/>
      <c r="XCS3752" s="4"/>
      <c r="XCT3752" s="4"/>
      <c r="XCU3752" s="4"/>
      <c r="XCV3752" s="4"/>
      <c r="XCW3752" s="4"/>
      <c r="XCX3752" s="4"/>
      <c r="XCY3752" s="4"/>
      <c r="XCZ3752" s="4"/>
      <c r="XDA3752" s="4"/>
      <c r="XDB3752" s="4"/>
      <c r="XDC3752" s="4"/>
      <c r="XDD3752" s="4"/>
      <c r="XDE3752" s="4"/>
      <c r="XDF3752" s="4"/>
      <c r="XDG3752" s="4"/>
      <c r="XDH3752" s="4"/>
      <c r="XDI3752" s="4"/>
      <c r="XDJ3752" s="4"/>
      <c r="XDK3752" s="4"/>
      <c r="XDL3752" s="4"/>
      <c r="XDM3752" s="4"/>
      <c r="XDN3752" s="4"/>
      <c r="XDO3752" s="4"/>
      <c r="XDP3752" s="4"/>
      <c r="XDQ3752" s="4"/>
      <c r="XDR3752" s="4"/>
      <c r="XDS3752" s="4"/>
      <c r="XDT3752" s="4"/>
      <c r="XDU3752" s="4"/>
      <c r="XDV3752" s="4"/>
      <c r="XDW3752" s="4"/>
      <c r="XDX3752" s="4"/>
      <c r="XDY3752" s="4"/>
      <c r="XDZ3752" s="4"/>
      <c r="XEA3752" s="4"/>
      <c r="XEB3752" s="4"/>
      <c r="XEC3752" s="4"/>
      <c r="XED3752" s="4"/>
      <c r="XEE3752" s="4"/>
      <c r="XEF3752" s="4"/>
      <c r="XEG3752" s="4"/>
      <c r="XEH3752" s="4"/>
      <c r="XEI3752" s="4"/>
      <c r="XEJ3752" s="4"/>
      <c r="XEK3752" s="4"/>
      <c r="XEL3752" s="4"/>
      <c r="XEM3752" s="4"/>
      <c r="XEN3752" s="4"/>
      <c r="XEO3752" s="4"/>
      <c r="XEP3752" s="4"/>
      <c r="XEQ3752" s="4"/>
      <c r="XER3752" s="4"/>
      <c r="XES3752" s="4"/>
      <c r="XET3752" s="4"/>
      <c r="XEU3752" s="4"/>
      <c r="XEV3752" s="4"/>
      <c r="XEW3752" s="4"/>
      <c r="XEX3752" s="4"/>
      <c r="XEY3752" s="4"/>
      <c r="XEZ3752" s="4"/>
      <c r="XFA3752" s="4"/>
      <c r="XFB3752" s="4"/>
    </row>
    <row r="3753" s="4" customFormat="1" ht="14.25" spans="1:10">
      <c r="A3753" s="66"/>
      <c r="B3753" s="55"/>
      <c r="C3753" s="53"/>
      <c r="D3753" s="59"/>
      <c r="E3753" s="59"/>
      <c r="F3753" s="53"/>
      <c r="G3753" s="53"/>
      <c r="H3753" s="31"/>
      <c r="I3753" s="56"/>
      <c r="J3753" s="31"/>
    </row>
    <row r="3754" s="4" customFormat="1" ht="14.25" spans="1:10">
      <c r="A3754" s="66"/>
      <c r="B3754" s="55"/>
      <c r="C3754" s="53"/>
      <c r="D3754" s="59"/>
      <c r="E3754" s="59"/>
      <c r="F3754" s="53"/>
      <c r="G3754" s="53"/>
      <c r="H3754" s="31"/>
      <c r="I3754" s="56"/>
      <c r="J3754" s="31"/>
    </row>
    <row r="3755" s="4" customFormat="1" ht="14.25" spans="1:10">
      <c r="A3755" s="66"/>
      <c r="B3755" s="55"/>
      <c r="C3755" s="53"/>
      <c r="D3755" s="59"/>
      <c r="E3755" s="59"/>
      <c r="F3755" s="53"/>
      <c r="G3755" s="53"/>
      <c r="H3755" s="31"/>
      <c r="I3755" s="56"/>
      <c r="J3755" s="31"/>
    </row>
    <row r="3756" s="4" customFormat="1" ht="14.25" spans="1:10">
      <c r="A3756" s="66"/>
      <c r="B3756" s="55"/>
      <c r="C3756" s="53"/>
      <c r="D3756" s="59"/>
      <c r="E3756" s="59"/>
      <c r="F3756" s="53"/>
      <c r="G3756" s="53"/>
      <c r="H3756" s="31"/>
      <c r="I3756" s="56"/>
      <c r="J3756" s="31"/>
    </row>
    <row r="3757" s="4" customFormat="1" ht="14.25" spans="1:10">
      <c r="A3757" s="66"/>
      <c r="B3757" s="55"/>
      <c r="C3757" s="53"/>
      <c r="D3757" s="59"/>
      <c r="E3757" s="59"/>
      <c r="F3757" s="53"/>
      <c r="G3757" s="53"/>
      <c r="H3757" s="31"/>
      <c r="I3757" s="56"/>
      <c r="J3757" s="31"/>
    </row>
    <row r="3758" s="4" customFormat="1" ht="14.25" spans="1:10">
      <c r="A3758" s="66"/>
      <c r="B3758" s="55"/>
      <c r="C3758" s="53"/>
      <c r="D3758" s="59"/>
      <c r="E3758" s="59"/>
      <c r="F3758" s="53"/>
      <c r="G3758" s="53"/>
      <c r="H3758" s="31"/>
      <c r="I3758" s="56"/>
      <c r="J3758" s="31"/>
    </row>
    <row r="3759" s="4" customFormat="1" ht="14.25" spans="1:10">
      <c r="A3759" s="66"/>
      <c r="B3759" s="55"/>
      <c r="C3759" s="53"/>
      <c r="D3759" s="59"/>
      <c r="E3759" s="59"/>
      <c r="F3759" s="53"/>
      <c r="G3759" s="53"/>
      <c r="H3759" s="31"/>
      <c r="I3759" s="56"/>
      <c r="J3759" s="31"/>
    </row>
    <row r="3760" s="4" customFormat="1" ht="13.5" customHeight="1" spans="1:10">
      <c r="A3760" s="66"/>
      <c r="B3760" s="55"/>
      <c r="C3760" s="53"/>
      <c r="D3760" s="59"/>
      <c r="E3760" s="59"/>
      <c r="F3760" s="53"/>
      <c r="G3760" s="53"/>
      <c r="H3760" s="31"/>
      <c r="I3760" s="56"/>
      <c r="J3760" s="31"/>
    </row>
    <row r="3761" s="4" customFormat="1" ht="13.5" customHeight="1" spans="1:10">
      <c r="A3761" s="66"/>
      <c r="B3761" s="55"/>
      <c r="C3761" s="53"/>
      <c r="D3761" s="59"/>
      <c r="E3761" s="59"/>
      <c r="F3761" s="53"/>
      <c r="G3761" s="53"/>
      <c r="H3761" s="31"/>
      <c r="I3761" s="56"/>
      <c r="J3761" s="31"/>
    </row>
    <row r="3762" s="4" customFormat="1" ht="13.5" customHeight="1" spans="1:10">
      <c r="A3762" s="66"/>
      <c r="B3762" s="55"/>
      <c r="C3762" s="53"/>
      <c r="D3762" s="59"/>
      <c r="E3762" s="59"/>
      <c r="F3762" s="53"/>
      <c r="G3762" s="53"/>
      <c r="H3762" s="31"/>
      <c r="I3762" s="56"/>
      <c r="J3762" s="31"/>
    </row>
    <row r="3763" s="4" customFormat="1" ht="13.5" customHeight="1" spans="1:10">
      <c r="A3763" s="66"/>
      <c r="B3763" s="55"/>
      <c r="C3763" s="53"/>
      <c r="D3763" s="59"/>
      <c r="E3763" s="59"/>
      <c r="F3763" s="53"/>
      <c r="G3763" s="53"/>
      <c r="H3763" s="31"/>
      <c r="I3763" s="56"/>
      <c r="J3763" s="31"/>
    </row>
    <row r="3764" s="4" customFormat="1" ht="13.5" customHeight="1" spans="1:10">
      <c r="A3764" s="66"/>
      <c r="B3764" s="55"/>
      <c r="C3764" s="53"/>
      <c r="D3764" s="59"/>
      <c r="E3764" s="59"/>
      <c r="F3764" s="53"/>
      <c r="G3764" s="53"/>
      <c r="H3764" s="31"/>
      <c r="I3764" s="56"/>
      <c r="J3764" s="31"/>
    </row>
    <row r="3765" s="4" customFormat="1" ht="13.5" customHeight="1" spans="1:10">
      <c r="A3765" s="66"/>
      <c r="B3765" s="55"/>
      <c r="C3765" s="53"/>
      <c r="D3765" s="59"/>
      <c r="E3765" s="59"/>
      <c r="F3765" s="53"/>
      <c r="G3765" s="53"/>
      <c r="H3765" s="31"/>
      <c r="I3765" s="56"/>
      <c r="J3765" s="31"/>
    </row>
    <row r="3766" s="4" customFormat="1" ht="13.5" customHeight="1" spans="1:10">
      <c r="A3766" s="66"/>
      <c r="B3766" s="55"/>
      <c r="C3766" s="53"/>
      <c r="D3766" s="59"/>
      <c r="E3766" s="59"/>
      <c r="F3766" s="53"/>
      <c r="G3766" s="53"/>
      <c r="H3766" s="31"/>
      <c r="I3766" s="56"/>
      <c r="J3766" s="31"/>
    </row>
    <row r="3767" s="4" customFormat="1" ht="13.5" customHeight="1" spans="1:10">
      <c r="A3767" s="66"/>
      <c r="B3767" s="55"/>
      <c r="C3767" s="53"/>
      <c r="D3767" s="59"/>
      <c r="E3767" s="59"/>
      <c r="F3767" s="53"/>
      <c r="G3767" s="53"/>
      <c r="H3767" s="31"/>
      <c r="I3767" s="56"/>
      <c r="J3767" s="31"/>
    </row>
    <row r="3768" s="4" customFormat="1" ht="13.5" customHeight="1" spans="1:10">
      <c r="A3768" s="66"/>
      <c r="B3768" s="55"/>
      <c r="C3768" s="53"/>
      <c r="D3768" s="59"/>
      <c r="E3768" s="59"/>
      <c r="F3768" s="53"/>
      <c r="G3768" s="53"/>
      <c r="H3768" s="31"/>
      <c r="I3768" s="56"/>
      <c r="J3768" s="31"/>
    </row>
    <row r="3769" s="4" customFormat="1" ht="13.5" customHeight="1" spans="1:10">
      <c r="A3769" s="66"/>
      <c r="B3769" s="55"/>
      <c r="C3769" s="53"/>
      <c r="D3769" s="59"/>
      <c r="E3769" s="59"/>
      <c r="F3769" s="53"/>
      <c r="G3769" s="53"/>
      <c r="H3769" s="31"/>
      <c r="I3769" s="56"/>
      <c r="J3769" s="31"/>
    </row>
    <row r="3770" s="4" customFormat="1" ht="13.5" customHeight="1" spans="1:10">
      <c r="A3770" s="66"/>
      <c r="B3770" s="55"/>
      <c r="C3770" s="53"/>
      <c r="D3770" s="59"/>
      <c r="E3770" s="59"/>
      <c r="F3770" s="53"/>
      <c r="G3770" s="53"/>
      <c r="H3770" s="31"/>
      <c r="I3770" s="56"/>
      <c r="J3770" s="31"/>
    </row>
    <row r="3771" s="4" customFormat="1" ht="13.5" customHeight="1" spans="1:10">
      <c r="A3771" s="66"/>
      <c r="B3771" s="55"/>
      <c r="C3771" s="53"/>
      <c r="D3771" s="59"/>
      <c r="E3771" s="59"/>
      <c r="F3771" s="53"/>
      <c r="G3771" s="53"/>
      <c r="H3771" s="31"/>
      <c r="I3771" s="56"/>
      <c r="J3771" s="31"/>
    </row>
    <row r="3772" s="4" customFormat="1" ht="13.5" customHeight="1" spans="1:10">
      <c r="A3772" s="66"/>
      <c r="B3772" s="55"/>
      <c r="C3772" s="53"/>
      <c r="D3772" s="59"/>
      <c r="E3772" s="59"/>
      <c r="F3772" s="53"/>
      <c r="G3772" s="53"/>
      <c r="H3772" s="31"/>
      <c r="I3772" s="56"/>
      <c r="J3772" s="31"/>
    </row>
    <row r="3773" s="4" customFormat="1" ht="13.5" customHeight="1" spans="1:10">
      <c r="A3773" s="66"/>
      <c r="B3773" s="55"/>
      <c r="C3773" s="53"/>
      <c r="D3773" s="59"/>
      <c r="E3773" s="59"/>
      <c r="F3773" s="53"/>
      <c r="G3773" s="53"/>
      <c r="H3773" s="31"/>
      <c r="I3773" s="56"/>
      <c r="J3773" s="31"/>
    </row>
    <row r="3774" s="4" customFormat="1" ht="13.5" customHeight="1" spans="1:10">
      <c r="A3774" s="66"/>
      <c r="B3774" s="55"/>
      <c r="C3774" s="53"/>
      <c r="D3774" s="59"/>
      <c r="E3774" s="59"/>
      <c r="F3774" s="53"/>
      <c r="G3774" s="53"/>
      <c r="H3774" s="31"/>
      <c r="I3774" s="56"/>
      <c r="J3774" s="31"/>
    </row>
    <row r="3775" s="4" customFormat="1" ht="13.5" customHeight="1" spans="1:10">
      <c r="A3775" s="66"/>
      <c r="B3775" s="55"/>
      <c r="C3775" s="53"/>
      <c r="D3775" s="59"/>
      <c r="E3775" s="59"/>
      <c r="F3775" s="53"/>
      <c r="G3775" s="53"/>
      <c r="H3775" s="31"/>
      <c r="I3775" s="56"/>
      <c r="J3775" s="31"/>
    </row>
    <row r="3776" s="4" customFormat="1" ht="13.5" customHeight="1" spans="1:10">
      <c r="A3776" s="66"/>
      <c r="B3776" s="55"/>
      <c r="C3776" s="53"/>
      <c r="D3776" s="59"/>
      <c r="E3776" s="59"/>
      <c r="F3776" s="53"/>
      <c r="G3776" s="53"/>
      <c r="H3776" s="31"/>
      <c r="I3776" s="56"/>
      <c r="J3776" s="31"/>
    </row>
    <row r="3777" s="4" customFormat="1" ht="13.5" customHeight="1" spans="1:10">
      <c r="A3777" s="66"/>
      <c r="B3777" s="55"/>
      <c r="C3777" s="53"/>
      <c r="D3777" s="59"/>
      <c r="E3777" s="59"/>
      <c r="F3777" s="53"/>
      <c r="G3777" s="53"/>
      <c r="H3777" s="31"/>
      <c r="I3777" s="56"/>
      <c r="J3777" s="31"/>
    </row>
    <row r="3778" s="4" customFormat="1" ht="13.5" customHeight="1" spans="1:10">
      <c r="A3778" s="66"/>
      <c r="B3778" s="55"/>
      <c r="C3778" s="53"/>
      <c r="D3778" s="59"/>
      <c r="E3778" s="59"/>
      <c r="F3778" s="53"/>
      <c r="G3778" s="53"/>
      <c r="H3778" s="31"/>
      <c r="I3778" s="56"/>
      <c r="J3778" s="31"/>
    </row>
    <row r="3779" s="4" customFormat="1" ht="13.5" customHeight="1" spans="1:10">
      <c r="A3779" s="66"/>
      <c r="B3779" s="55"/>
      <c r="C3779" s="53"/>
      <c r="D3779" s="59"/>
      <c r="E3779" s="59"/>
      <c r="F3779" s="53"/>
      <c r="G3779" s="53"/>
      <c r="H3779" s="31"/>
      <c r="I3779" s="56"/>
      <c r="J3779" s="31"/>
    </row>
    <row r="3780" s="4" customFormat="1" ht="13.5" customHeight="1" spans="1:10">
      <c r="A3780" s="66"/>
      <c r="B3780" s="55"/>
      <c r="C3780" s="53"/>
      <c r="D3780" s="59"/>
      <c r="E3780" s="59"/>
      <c r="F3780" s="53"/>
      <c r="G3780" s="53"/>
      <c r="H3780" s="31"/>
      <c r="I3780" s="56"/>
      <c r="J3780" s="31"/>
    </row>
    <row r="3781" s="4" customFormat="1" ht="13.5" customHeight="1" spans="1:10">
      <c r="A3781" s="66"/>
      <c r="B3781" s="55"/>
      <c r="C3781" s="53"/>
      <c r="D3781" s="59"/>
      <c r="E3781" s="59"/>
      <c r="F3781" s="53"/>
      <c r="G3781" s="53"/>
      <c r="H3781" s="31"/>
      <c r="I3781" s="56"/>
      <c r="J3781" s="31"/>
    </row>
    <row r="3782" s="4" customFormat="1" ht="13.5" customHeight="1" spans="1:10">
      <c r="A3782" s="66"/>
      <c r="B3782" s="55"/>
      <c r="C3782" s="53"/>
      <c r="D3782" s="59"/>
      <c r="E3782" s="59"/>
      <c r="F3782" s="53"/>
      <c r="G3782" s="53"/>
      <c r="H3782" s="31"/>
      <c r="I3782" s="56"/>
      <c r="J3782" s="31"/>
    </row>
    <row r="3783" s="4" customFormat="1" ht="13.5" customHeight="1" spans="1:10">
      <c r="A3783" s="66"/>
      <c r="B3783" s="55"/>
      <c r="C3783" s="53"/>
      <c r="D3783" s="59"/>
      <c r="E3783" s="59"/>
      <c r="F3783" s="53"/>
      <c r="G3783" s="53"/>
      <c r="H3783" s="31"/>
      <c r="I3783" s="56"/>
      <c r="J3783" s="31"/>
    </row>
    <row r="3784" s="4" customFormat="1" ht="13.5" customHeight="1" spans="1:10">
      <c r="A3784" s="66"/>
      <c r="B3784" s="55"/>
      <c r="C3784" s="53"/>
      <c r="D3784" s="59"/>
      <c r="E3784" s="59"/>
      <c r="F3784" s="53"/>
      <c r="G3784" s="53"/>
      <c r="H3784" s="31"/>
      <c r="I3784" s="56"/>
      <c r="J3784" s="31"/>
    </row>
    <row r="3785" s="4" customFormat="1" ht="13.5" customHeight="1" spans="1:10">
      <c r="A3785" s="66"/>
      <c r="B3785" s="55"/>
      <c r="C3785" s="53"/>
      <c r="D3785" s="59"/>
      <c r="E3785" s="59"/>
      <c r="F3785" s="53"/>
      <c r="G3785" s="53"/>
      <c r="H3785" s="31"/>
      <c r="I3785" s="56"/>
      <c r="J3785" s="31"/>
    </row>
    <row r="3786" s="4" customFormat="1" ht="13.5" customHeight="1" spans="1:10">
      <c r="A3786" s="66"/>
      <c r="B3786" s="55"/>
      <c r="C3786" s="53"/>
      <c r="D3786" s="59"/>
      <c r="E3786" s="59"/>
      <c r="F3786" s="53"/>
      <c r="G3786" s="53"/>
      <c r="H3786" s="31"/>
      <c r="I3786" s="56"/>
      <c r="J3786" s="31"/>
    </row>
    <row r="3787" s="4" customFormat="1" ht="13.5" customHeight="1" spans="1:10">
      <c r="A3787" s="66"/>
      <c r="B3787" s="55"/>
      <c r="C3787" s="53"/>
      <c r="D3787" s="59"/>
      <c r="E3787" s="59"/>
      <c r="F3787" s="53"/>
      <c r="G3787" s="53"/>
      <c r="H3787" s="31"/>
      <c r="I3787" s="56"/>
      <c r="J3787" s="31"/>
    </row>
    <row r="3788" s="4" customFormat="1" ht="13.5" customHeight="1" spans="1:10">
      <c r="A3788" s="66"/>
      <c r="B3788" s="55"/>
      <c r="C3788" s="53"/>
      <c r="D3788" s="59"/>
      <c r="E3788" s="59"/>
      <c r="F3788" s="53"/>
      <c r="G3788" s="53"/>
      <c r="H3788" s="31"/>
      <c r="I3788" s="56"/>
      <c r="J3788" s="31"/>
    </row>
    <row r="3789" s="4" customFormat="1" ht="13.5" customHeight="1" spans="1:10">
      <c r="A3789" s="66"/>
      <c r="B3789" s="55"/>
      <c r="C3789" s="53"/>
      <c r="D3789" s="59"/>
      <c r="E3789" s="59"/>
      <c r="F3789" s="53"/>
      <c r="G3789" s="53"/>
      <c r="H3789" s="31"/>
      <c r="I3789" s="56"/>
      <c r="J3789" s="31"/>
    </row>
    <row r="3790" s="4" customFormat="1" ht="13.5" customHeight="1" spans="1:10">
      <c r="A3790" s="66"/>
      <c r="B3790" s="55"/>
      <c r="C3790" s="53"/>
      <c r="D3790" s="59"/>
      <c r="E3790" s="59"/>
      <c r="F3790" s="53"/>
      <c r="G3790" s="53"/>
      <c r="H3790" s="31"/>
      <c r="I3790" s="56"/>
      <c r="J3790" s="31"/>
    </row>
    <row r="3791" s="4" customFormat="1" ht="13.5" customHeight="1" spans="1:10">
      <c r="A3791" s="66"/>
      <c r="B3791" s="55"/>
      <c r="C3791" s="53"/>
      <c r="D3791" s="59"/>
      <c r="E3791" s="59"/>
      <c r="F3791" s="53"/>
      <c r="G3791" s="53"/>
      <c r="H3791" s="31"/>
      <c r="I3791" s="56"/>
      <c r="J3791" s="31"/>
    </row>
    <row r="3792" s="4" customFormat="1" ht="13.5" customHeight="1" spans="1:10">
      <c r="A3792" s="66"/>
      <c r="B3792" s="55"/>
      <c r="C3792" s="53"/>
      <c r="D3792" s="59"/>
      <c r="E3792" s="59"/>
      <c r="F3792" s="53"/>
      <c r="G3792" s="53"/>
      <c r="H3792" s="31"/>
      <c r="I3792" s="56"/>
      <c r="J3792" s="31"/>
    </row>
    <row r="3793" s="4" customFormat="1" ht="13.5" customHeight="1" spans="1:10">
      <c r="A3793" s="66"/>
      <c r="B3793" s="55"/>
      <c r="C3793" s="53"/>
      <c r="D3793" s="59"/>
      <c r="E3793" s="59"/>
      <c r="F3793" s="53"/>
      <c r="G3793" s="53"/>
      <c r="H3793" s="31"/>
      <c r="I3793" s="56"/>
      <c r="J3793" s="31"/>
    </row>
    <row r="3794" s="4" customFormat="1" ht="13.5" customHeight="1" spans="1:10">
      <c r="A3794" s="66"/>
      <c r="B3794" s="55"/>
      <c r="C3794" s="53"/>
      <c r="D3794" s="59"/>
      <c r="E3794" s="59"/>
      <c r="F3794" s="53"/>
      <c r="G3794" s="53"/>
      <c r="H3794" s="31"/>
      <c r="I3794" s="56"/>
      <c r="J3794" s="31"/>
    </row>
    <row r="3795" s="4" customFormat="1" ht="13.5" customHeight="1" spans="1:10">
      <c r="A3795" s="66"/>
      <c r="B3795" s="55"/>
      <c r="C3795" s="53"/>
      <c r="D3795" s="59"/>
      <c r="E3795" s="59"/>
      <c r="F3795" s="53"/>
      <c r="G3795" s="53"/>
      <c r="H3795" s="31"/>
      <c r="I3795" s="56"/>
      <c r="J3795" s="31"/>
    </row>
    <row r="3796" s="4" customFormat="1" ht="13.5" customHeight="1" spans="1:10">
      <c r="A3796" s="66"/>
      <c r="B3796" s="55"/>
      <c r="C3796" s="53"/>
      <c r="D3796" s="59"/>
      <c r="E3796" s="59"/>
      <c r="F3796" s="53"/>
      <c r="G3796" s="53"/>
      <c r="H3796" s="31"/>
      <c r="I3796" s="56"/>
      <c r="J3796" s="31"/>
    </row>
    <row r="3797" s="4" customFormat="1" ht="13.5" customHeight="1" spans="1:10">
      <c r="A3797" s="66"/>
      <c r="B3797" s="55"/>
      <c r="C3797" s="53"/>
      <c r="D3797" s="59"/>
      <c r="E3797" s="59"/>
      <c r="F3797" s="53"/>
      <c r="G3797" s="53"/>
      <c r="H3797" s="31"/>
      <c r="I3797" s="56"/>
      <c r="J3797" s="31"/>
    </row>
    <row r="3798" s="4" customFormat="1" ht="13.5" customHeight="1" spans="1:10">
      <c r="A3798" s="66"/>
      <c r="B3798" s="55"/>
      <c r="C3798" s="53"/>
      <c r="D3798" s="59"/>
      <c r="E3798" s="59"/>
      <c r="F3798" s="53"/>
      <c r="G3798" s="53"/>
      <c r="H3798" s="31"/>
      <c r="I3798" s="56"/>
      <c r="J3798" s="31"/>
    </row>
    <row r="3799" s="4" customFormat="1" ht="13.5" customHeight="1" spans="1:10">
      <c r="A3799" s="66"/>
      <c r="B3799" s="55"/>
      <c r="C3799" s="53"/>
      <c r="D3799" s="59"/>
      <c r="E3799" s="59"/>
      <c r="F3799" s="53"/>
      <c r="G3799" s="53"/>
      <c r="H3799" s="31"/>
      <c r="I3799" s="56"/>
      <c r="J3799" s="31"/>
    </row>
    <row r="3800" s="4" customFormat="1" ht="13.5" customHeight="1" spans="1:10">
      <c r="A3800" s="66"/>
      <c r="B3800" s="55"/>
      <c r="C3800" s="53"/>
      <c r="D3800" s="59"/>
      <c r="E3800" s="59"/>
      <c r="F3800" s="53"/>
      <c r="G3800" s="53"/>
      <c r="H3800" s="31"/>
      <c r="I3800" s="56"/>
      <c r="J3800" s="31"/>
    </row>
    <row r="3801" s="4" customFormat="1" ht="13.5" customHeight="1" spans="1:10">
      <c r="A3801" s="66"/>
      <c r="B3801" s="55"/>
      <c r="C3801" s="53"/>
      <c r="D3801" s="59"/>
      <c r="E3801" s="59"/>
      <c r="F3801" s="53"/>
      <c r="G3801" s="53"/>
      <c r="H3801" s="31"/>
      <c r="I3801" s="56"/>
      <c r="J3801" s="31"/>
    </row>
    <row r="3802" s="4" customFormat="1" ht="13.5" customHeight="1" spans="1:10">
      <c r="A3802" s="66"/>
      <c r="B3802" s="55"/>
      <c r="C3802" s="53"/>
      <c r="D3802" s="59"/>
      <c r="E3802" s="59"/>
      <c r="F3802" s="53"/>
      <c r="G3802" s="53"/>
      <c r="H3802" s="31"/>
      <c r="I3802" s="56"/>
      <c r="J3802" s="31"/>
    </row>
    <row r="3803" s="4" customFormat="1" ht="13.5" customHeight="1" spans="1:10">
      <c r="A3803" s="66"/>
      <c r="B3803" s="55"/>
      <c r="C3803" s="53"/>
      <c r="D3803" s="59"/>
      <c r="E3803" s="59"/>
      <c r="F3803" s="53"/>
      <c r="G3803" s="53"/>
      <c r="H3803" s="31"/>
      <c r="I3803" s="56"/>
      <c r="J3803" s="31"/>
    </row>
    <row r="3804" s="4" customFormat="1" ht="13.5" customHeight="1" spans="1:10">
      <c r="A3804" s="66"/>
      <c r="B3804" s="55"/>
      <c r="C3804" s="53"/>
      <c r="D3804" s="59"/>
      <c r="E3804" s="59"/>
      <c r="F3804" s="53"/>
      <c r="G3804" s="53"/>
      <c r="H3804" s="31"/>
      <c r="I3804" s="56"/>
      <c r="J3804" s="31"/>
    </row>
    <row r="3805" s="4" customFormat="1" ht="13.5" customHeight="1" spans="1:10">
      <c r="A3805" s="66"/>
      <c r="B3805" s="55"/>
      <c r="C3805" s="53"/>
      <c r="D3805" s="59"/>
      <c r="E3805" s="59"/>
      <c r="F3805" s="53"/>
      <c r="G3805" s="53"/>
      <c r="H3805" s="31"/>
      <c r="I3805" s="56"/>
      <c r="J3805" s="31"/>
    </row>
    <row r="3806" s="4" customFormat="1" ht="13.5" customHeight="1" spans="1:10">
      <c r="A3806" s="66"/>
      <c r="B3806" s="55"/>
      <c r="C3806" s="53"/>
      <c r="D3806" s="59"/>
      <c r="E3806" s="59"/>
      <c r="F3806" s="53"/>
      <c r="G3806" s="53"/>
      <c r="H3806" s="31"/>
      <c r="I3806" s="56"/>
      <c r="J3806" s="31"/>
    </row>
    <row r="3807" s="4" customFormat="1" ht="13.5" customHeight="1" spans="1:10">
      <c r="A3807" s="66"/>
      <c r="B3807" s="55"/>
      <c r="C3807" s="53"/>
      <c r="D3807" s="59"/>
      <c r="E3807" s="59"/>
      <c r="F3807" s="53"/>
      <c r="G3807" s="53"/>
      <c r="H3807" s="31"/>
      <c r="I3807" s="56"/>
      <c r="J3807" s="31"/>
    </row>
    <row r="3808" s="4" customFormat="1" ht="13.5" customHeight="1" spans="1:10">
      <c r="A3808" s="66"/>
      <c r="B3808" s="55"/>
      <c r="C3808" s="53"/>
      <c r="D3808" s="59"/>
      <c r="E3808" s="59"/>
      <c r="F3808" s="53"/>
      <c r="G3808" s="53"/>
      <c r="H3808" s="31"/>
      <c r="I3808" s="56"/>
      <c r="J3808" s="31"/>
    </row>
    <row r="3809" s="4" customFormat="1" ht="13.5" customHeight="1" spans="1:10">
      <c r="A3809" s="66"/>
      <c r="B3809" s="55"/>
      <c r="C3809" s="53"/>
      <c r="D3809" s="59"/>
      <c r="E3809" s="59"/>
      <c r="F3809" s="53"/>
      <c r="G3809" s="53"/>
      <c r="H3809" s="31"/>
      <c r="I3809" s="56"/>
      <c r="J3809" s="31"/>
    </row>
    <row r="3810" s="4" customFormat="1" ht="13.5" customHeight="1" spans="1:10">
      <c r="A3810" s="66"/>
      <c r="B3810" s="55"/>
      <c r="C3810" s="53"/>
      <c r="D3810" s="59"/>
      <c r="E3810" s="59"/>
      <c r="F3810" s="53"/>
      <c r="G3810" s="53"/>
      <c r="H3810" s="31"/>
      <c r="I3810" s="56"/>
      <c r="J3810" s="31"/>
    </row>
    <row r="3811" s="4" customFormat="1" ht="13.5" customHeight="1" spans="1:10">
      <c r="A3811" s="66"/>
      <c r="B3811" s="55"/>
      <c r="C3811" s="53"/>
      <c r="D3811" s="59"/>
      <c r="E3811" s="59"/>
      <c r="F3811" s="53"/>
      <c r="G3811" s="53"/>
      <c r="H3811" s="31"/>
      <c r="I3811" s="56"/>
      <c r="J3811" s="31"/>
    </row>
    <row r="3812" s="4" customFormat="1" ht="13.5" customHeight="1" spans="1:10">
      <c r="A3812" s="66"/>
      <c r="B3812" s="55"/>
      <c r="C3812" s="53"/>
      <c r="D3812" s="59"/>
      <c r="E3812" s="59"/>
      <c r="F3812" s="53"/>
      <c r="G3812" s="53"/>
      <c r="H3812" s="31"/>
      <c r="I3812" s="56"/>
      <c r="J3812" s="31"/>
    </row>
    <row r="3813" s="4" customFormat="1" ht="13.5" customHeight="1" spans="1:10">
      <c r="A3813" s="66"/>
      <c r="B3813" s="55"/>
      <c r="C3813" s="53"/>
      <c r="D3813" s="59"/>
      <c r="E3813" s="59"/>
      <c r="F3813" s="53"/>
      <c r="G3813" s="53"/>
      <c r="H3813" s="31"/>
      <c r="I3813" s="56"/>
      <c r="J3813" s="31"/>
    </row>
    <row r="3814" s="4" customFormat="1" ht="13.5" customHeight="1" spans="1:10">
      <c r="A3814" s="66"/>
      <c r="B3814" s="55"/>
      <c r="C3814" s="53"/>
      <c r="D3814" s="59"/>
      <c r="E3814" s="59"/>
      <c r="F3814" s="53"/>
      <c r="G3814" s="53"/>
      <c r="H3814" s="31"/>
      <c r="I3814" s="56"/>
      <c r="J3814" s="31"/>
    </row>
    <row r="3815" s="4" customFormat="1" ht="13.5" customHeight="1" spans="1:10">
      <c r="A3815" s="66"/>
      <c r="B3815" s="55"/>
      <c r="C3815" s="53"/>
      <c r="D3815" s="59"/>
      <c r="E3815" s="59"/>
      <c r="F3815" s="53"/>
      <c r="G3815" s="53"/>
      <c r="H3815" s="31"/>
      <c r="I3815" s="56"/>
      <c r="J3815" s="31"/>
    </row>
    <row r="3816" s="4" customFormat="1" ht="13.5" customHeight="1" spans="1:10">
      <c r="A3816" s="66"/>
      <c r="B3816" s="55"/>
      <c r="C3816" s="53"/>
      <c r="D3816" s="59"/>
      <c r="E3816" s="59"/>
      <c r="F3816" s="53"/>
      <c r="G3816" s="53"/>
      <c r="H3816" s="31"/>
      <c r="I3816" s="56"/>
      <c r="J3816" s="31"/>
    </row>
    <row r="3817" s="4" customFormat="1" ht="13.5" customHeight="1" spans="1:10">
      <c r="A3817" s="66"/>
      <c r="B3817" s="55"/>
      <c r="C3817" s="53"/>
      <c r="D3817" s="59"/>
      <c r="E3817" s="59"/>
      <c r="F3817" s="53"/>
      <c r="G3817" s="53"/>
      <c r="H3817" s="31"/>
      <c r="I3817" s="56"/>
      <c r="J3817" s="31"/>
    </row>
    <row r="3818" s="4" customFormat="1" ht="13.5" customHeight="1" spans="1:10">
      <c r="A3818" s="66"/>
      <c r="B3818" s="55"/>
      <c r="C3818" s="53"/>
      <c r="D3818" s="59"/>
      <c r="E3818" s="59"/>
      <c r="F3818" s="53"/>
      <c r="G3818" s="53"/>
      <c r="H3818" s="31"/>
      <c r="I3818" s="56"/>
      <c r="J3818" s="31"/>
    </row>
    <row r="3819" s="4" customFormat="1" ht="13.5" customHeight="1" spans="1:10">
      <c r="A3819" s="66"/>
      <c r="B3819" s="55"/>
      <c r="C3819" s="53"/>
      <c r="D3819" s="59"/>
      <c r="E3819" s="59"/>
      <c r="F3819" s="53"/>
      <c r="G3819" s="53"/>
      <c r="H3819" s="31"/>
      <c r="I3819" s="56"/>
      <c r="J3819" s="31"/>
    </row>
    <row r="3820" s="4" customFormat="1" ht="13.5" customHeight="1" spans="1:10">
      <c r="A3820" s="66"/>
      <c r="B3820" s="55"/>
      <c r="C3820" s="53"/>
      <c r="D3820" s="59"/>
      <c r="E3820" s="59"/>
      <c r="F3820" s="53"/>
      <c r="G3820" s="53"/>
      <c r="H3820" s="31"/>
      <c r="I3820" s="56"/>
      <c r="J3820" s="31"/>
    </row>
    <row r="3821" s="4" customFormat="1" ht="13.5" customHeight="1" spans="1:10">
      <c r="A3821" s="66"/>
      <c r="B3821" s="55"/>
      <c r="C3821" s="53"/>
      <c r="D3821" s="59"/>
      <c r="E3821" s="59"/>
      <c r="F3821" s="53"/>
      <c r="G3821" s="53"/>
      <c r="H3821" s="31"/>
      <c r="I3821" s="56"/>
      <c r="J3821" s="31"/>
    </row>
    <row r="3822" s="4" customFormat="1" ht="13.5" customHeight="1" spans="1:10">
      <c r="A3822" s="66"/>
      <c r="B3822" s="55"/>
      <c r="C3822" s="53"/>
      <c r="D3822" s="59"/>
      <c r="E3822" s="59"/>
      <c r="F3822" s="53"/>
      <c r="G3822" s="53"/>
      <c r="H3822" s="31"/>
      <c r="I3822" s="56"/>
      <c r="J3822" s="31"/>
    </row>
    <row r="3823" s="4" customFormat="1" ht="13.5" customHeight="1" spans="1:10">
      <c r="A3823" s="66"/>
      <c r="B3823" s="55"/>
      <c r="C3823" s="53"/>
      <c r="D3823" s="59"/>
      <c r="E3823" s="59"/>
      <c r="F3823" s="53"/>
      <c r="G3823" s="53"/>
      <c r="H3823" s="31"/>
      <c r="I3823" s="56"/>
      <c r="J3823" s="31"/>
    </row>
    <row r="3824" s="4" customFormat="1" ht="13.5" customHeight="1" spans="1:10">
      <c r="A3824" s="66"/>
      <c r="B3824" s="55"/>
      <c r="C3824" s="53"/>
      <c r="D3824" s="59"/>
      <c r="E3824" s="59"/>
      <c r="F3824" s="53"/>
      <c r="G3824" s="53"/>
      <c r="H3824" s="31"/>
      <c r="I3824" s="56"/>
      <c r="J3824" s="31"/>
    </row>
    <row r="3825" s="4" customFormat="1" ht="13.5" customHeight="1" spans="1:10">
      <c r="A3825" s="66"/>
      <c r="B3825" s="55"/>
      <c r="C3825" s="53"/>
      <c r="D3825" s="59"/>
      <c r="E3825" s="59"/>
      <c r="F3825" s="53"/>
      <c r="G3825" s="53"/>
      <c r="H3825" s="31"/>
      <c r="I3825" s="56"/>
      <c r="J3825" s="31"/>
    </row>
    <row r="3826" s="4" customFormat="1" ht="13.5" customHeight="1" spans="1:10">
      <c r="A3826" s="66"/>
      <c r="B3826" s="55"/>
      <c r="C3826" s="53"/>
      <c r="D3826" s="59"/>
      <c r="E3826" s="59"/>
      <c r="F3826" s="53"/>
      <c r="G3826" s="53"/>
      <c r="H3826" s="31"/>
      <c r="I3826" s="56"/>
      <c r="J3826" s="31"/>
    </row>
    <row r="3827" s="4" customFormat="1" ht="13.5" customHeight="1" spans="1:10">
      <c r="A3827" s="66"/>
      <c r="B3827" s="55"/>
      <c r="C3827" s="53"/>
      <c r="D3827" s="59"/>
      <c r="E3827" s="59"/>
      <c r="F3827" s="53"/>
      <c r="G3827" s="53"/>
      <c r="H3827" s="31"/>
      <c r="I3827" s="56"/>
      <c r="J3827" s="31"/>
    </row>
    <row r="3828" s="4" customFormat="1" ht="13.5" customHeight="1" spans="1:10">
      <c r="A3828" s="66"/>
      <c r="B3828" s="55"/>
      <c r="C3828" s="53"/>
      <c r="D3828" s="59"/>
      <c r="E3828" s="59"/>
      <c r="F3828" s="53"/>
      <c r="G3828" s="53"/>
      <c r="H3828" s="31"/>
      <c r="I3828" s="56"/>
      <c r="J3828" s="31"/>
    </row>
    <row r="3829" s="4" customFormat="1" ht="13.5" customHeight="1" spans="1:10">
      <c r="A3829" s="66"/>
      <c r="B3829" s="55"/>
      <c r="C3829" s="53"/>
      <c r="D3829" s="59"/>
      <c r="E3829" s="59"/>
      <c r="F3829" s="53"/>
      <c r="G3829" s="53"/>
      <c r="H3829" s="31"/>
      <c r="I3829" s="56"/>
      <c r="J3829" s="31"/>
    </row>
    <row r="3830" s="4" customFormat="1" ht="13.5" customHeight="1" spans="1:10">
      <c r="A3830" s="66"/>
      <c r="B3830" s="55"/>
      <c r="C3830" s="53"/>
      <c r="D3830" s="59"/>
      <c r="E3830" s="59"/>
      <c r="F3830" s="53"/>
      <c r="G3830" s="53"/>
      <c r="H3830" s="31"/>
      <c r="I3830" s="56"/>
      <c r="J3830" s="31"/>
    </row>
    <row r="3831" s="4" customFormat="1" ht="13.5" customHeight="1" spans="1:10">
      <c r="A3831" s="66"/>
      <c r="B3831" s="55"/>
      <c r="C3831" s="53"/>
      <c r="D3831" s="59"/>
      <c r="E3831" s="59"/>
      <c r="F3831" s="53"/>
      <c r="G3831" s="53"/>
      <c r="H3831" s="31"/>
      <c r="I3831" s="56"/>
      <c r="J3831" s="31"/>
    </row>
    <row r="3832" s="4" customFormat="1" ht="13.5" customHeight="1" spans="1:10">
      <c r="A3832" s="66"/>
      <c r="B3832" s="55"/>
      <c r="C3832" s="53"/>
      <c r="D3832" s="59"/>
      <c r="E3832" s="59"/>
      <c r="F3832" s="53"/>
      <c r="G3832" s="53"/>
      <c r="H3832" s="31"/>
      <c r="I3832" s="56"/>
      <c r="J3832" s="31"/>
    </row>
    <row r="3833" s="4" customFormat="1" ht="13.5" customHeight="1" spans="1:10">
      <c r="A3833" s="66"/>
      <c r="B3833" s="55"/>
      <c r="C3833" s="53"/>
      <c r="D3833" s="59"/>
      <c r="E3833" s="59"/>
      <c r="F3833" s="53"/>
      <c r="G3833" s="53"/>
      <c r="H3833" s="31"/>
      <c r="I3833" s="56"/>
      <c r="J3833" s="31"/>
    </row>
    <row r="3834" s="4" customFormat="1" ht="13.5" customHeight="1" spans="1:10">
      <c r="A3834" s="66"/>
      <c r="B3834" s="55"/>
      <c r="C3834" s="53"/>
      <c r="D3834" s="59"/>
      <c r="E3834" s="59"/>
      <c r="F3834" s="53"/>
      <c r="G3834" s="53"/>
      <c r="H3834" s="31"/>
      <c r="I3834" s="56"/>
      <c r="J3834" s="31"/>
    </row>
    <row r="3835" s="4" customFormat="1" ht="13.5" customHeight="1" spans="1:10">
      <c r="A3835" s="66"/>
      <c r="B3835" s="55"/>
      <c r="C3835" s="53"/>
      <c r="D3835" s="59"/>
      <c r="E3835" s="59"/>
      <c r="F3835" s="53"/>
      <c r="G3835" s="53"/>
      <c r="H3835" s="31"/>
      <c r="I3835" s="56"/>
      <c r="J3835" s="31"/>
    </row>
    <row r="3836" s="4" customFormat="1" ht="13.5" customHeight="1" spans="1:10">
      <c r="A3836" s="66"/>
      <c r="B3836" s="55"/>
      <c r="C3836" s="53"/>
      <c r="D3836" s="59"/>
      <c r="E3836" s="59"/>
      <c r="F3836" s="53"/>
      <c r="G3836" s="53"/>
      <c r="H3836" s="31"/>
      <c r="I3836" s="56"/>
      <c r="J3836" s="31"/>
    </row>
    <row r="3837" s="4" customFormat="1" ht="13.5" customHeight="1" spans="1:10">
      <c r="A3837" s="66"/>
      <c r="B3837" s="55"/>
      <c r="C3837" s="53"/>
      <c r="D3837" s="59"/>
      <c r="E3837" s="59"/>
      <c r="F3837" s="53"/>
      <c r="G3837" s="53"/>
      <c r="H3837" s="31"/>
      <c r="I3837" s="56"/>
      <c r="J3837" s="31"/>
    </row>
    <row r="3838" s="4" customFormat="1" ht="13.5" customHeight="1" spans="1:10">
      <c r="A3838" s="66"/>
      <c r="B3838" s="55"/>
      <c r="C3838" s="53"/>
      <c r="D3838" s="59"/>
      <c r="E3838" s="59"/>
      <c r="F3838" s="53"/>
      <c r="G3838" s="53"/>
      <c r="H3838" s="31"/>
      <c r="I3838" s="56"/>
      <c r="J3838" s="31"/>
    </row>
    <row r="3839" s="4" customFormat="1" ht="13.5" customHeight="1" spans="1:10">
      <c r="A3839" s="66"/>
      <c r="B3839" s="55"/>
      <c r="C3839" s="53"/>
      <c r="D3839" s="59"/>
      <c r="E3839" s="59"/>
      <c r="F3839" s="53"/>
      <c r="G3839" s="53"/>
      <c r="H3839" s="31"/>
      <c r="I3839" s="56"/>
      <c r="J3839" s="31"/>
    </row>
    <row r="3840" s="4" customFormat="1" ht="13.5" customHeight="1" spans="1:10">
      <c r="A3840" s="66"/>
      <c r="B3840" s="55"/>
      <c r="C3840" s="53"/>
      <c r="D3840" s="59"/>
      <c r="E3840" s="59"/>
      <c r="F3840" s="53"/>
      <c r="G3840" s="53"/>
      <c r="H3840" s="31"/>
      <c r="I3840" s="56"/>
      <c r="J3840" s="31"/>
    </row>
    <row r="3841" s="4" customFormat="1" ht="13.5" customHeight="1" spans="1:10">
      <c r="A3841" s="66"/>
      <c r="B3841" s="55"/>
      <c r="C3841" s="53"/>
      <c r="D3841" s="59"/>
      <c r="E3841" s="59"/>
      <c r="F3841" s="53"/>
      <c r="G3841" s="53"/>
      <c r="H3841" s="31"/>
      <c r="I3841" s="56"/>
      <c r="J3841" s="31"/>
    </row>
    <row r="3842" s="4" customFormat="1" ht="13.5" customHeight="1" spans="1:10">
      <c r="A3842" s="66"/>
      <c r="B3842" s="55"/>
      <c r="C3842" s="53"/>
      <c r="D3842" s="59"/>
      <c r="E3842" s="59"/>
      <c r="F3842" s="53"/>
      <c r="G3842" s="53"/>
      <c r="H3842" s="31"/>
      <c r="I3842" s="56"/>
      <c r="J3842" s="31"/>
    </row>
    <row r="3843" s="4" customFormat="1" ht="13.5" customHeight="1" spans="1:10">
      <c r="A3843" s="66"/>
      <c r="B3843" s="55"/>
      <c r="C3843" s="53"/>
      <c r="D3843" s="59"/>
      <c r="E3843" s="59"/>
      <c r="F3843" s="53"/>
      <c r="G3843" s="53"/>
      <c r="H3843" s="31"/>
      <c r="I3843" s="56"/>
      <c r="J3843" s="31"/>
    </row>
    <row r="3844" s="4" customFormat="1" ht="13.5" customHeight="1" spans="1:10">
      <c r="A3844" s="66"/>
      <c r="B3844" s="55"/>
      <c r="C3844" s="53"/>
      <c r="D3844" s="59"/>
      <c r="E3844" s="59"/>
      <c r="F3844" s="53"/>
      <c r="G3844" s="53"/>
      <c r="H3844" s="31"/>
      <c r="I3844" s="56"/>
      <c r="J3844" s="31"/>
    </row>
    <row r="3845" s="4" customFormat="1" ht="13.5" customHeight="1" spans="1:10">
      <c r="A3845" s="66"/>
      <c r="B3845" s="55"/>
      <c r="C3845" s="53"/>
      <c r="D3845" s="59"/>
      <c r="E3845" s="59"/>
      <c r="F3845" s="53"/>
      <c r="G3845" s="53"/>
      <c r="H3845" s="31"/>
      <c r="I3845" s="56"/>
      <c r="J3845" s="31"/>
    </row>
    <row r="3846" s="4" customFormat="1" ht="13.5" customHeight="1" spans="1:10">
      <c r="A3846" s="66"/>
      <c r="B3846" s="55"/>
      <c r="C3846" s="53"/>
      <c r="D3846" s="59"/>
      <c r="E3846" s="59"/>
      <c r="F3846" s="53"/>
      <c r="G3846" s="53"/>
      <c r="H3846" s="31"/>
      <c r="I3846" s="56"/>
      <c r="J3846" s="31"/>
    </row>
    <row r="3847" s="4" customFormat="1" ht="13.5" customHeight="1" spans="1:10">
      <c r="A3847" s="66"/>
      <c r="B3847" s="55"/>
      <c r="C3847" s="53"/>
      <c r="D3847" s="59"/>
      <c r="E3847" s="59"/>
      <c r="F3847" s="53"/>
      <c r="G3847" s="53"/>
      <c r="H3847" s="31"/>
      <c r="I3847" s="56"/>
      <c r="J3847" s="31"/>
    </row>
    <row r="3848" s="4" customFormat="1" ht="13.5" customHeight="1" spans="1:10">
      <c r="A3848" s="66"/>
      <c r="B3848" s="55"/>
      <c r="C3848" s="53"/>
      <c r="D3848" s="59"/>
      <c r="E3848" s="59"/>
      <c r="F3848" s="53"/>
      <c r="G3848" s="53"/>
      <c r="H3848" s="31"/>
      <c r="I3848" s="56"/>
      <c r="J3848" s="31"/>
    </row>
    <row r="3849" s="4" customFormat="1" ht="13.5" customHeight="1" spans="1:10">
      <c r="A3849" s="66"/>
      <c r="B3849" s="55"/>
      <c r="C3849" s="53"/>
      <c r="D3849" s="59"/>
      <c r="E3849" s="59"/>
      <c r="F3849" s="53"/>
      <c r="G3849" s="53"/>
      <c r="H3849" s="31"/>
      <c r="I3849" s="56"/>
      <c r="J3849" s="31"/>
    </row>
    <row r="3850" s="4" customFormat="1" ht="13.5" customHeight="1" spans="1:10">
      <c r="A3850" s="66"/>
      <c r="B3850" s="55"/>
      <c r="C3850" s="53"/>
      <c r="D3850" s="59"/>
      <c r="E3850" s="59"/>
      <c r="F3850" s="53"/>
      <c r="G3850" s="53"/>
      <c r="H3850" s="31"/>
      <c r="I3850" s="56"/>
      <c r="J3850" s="31"/>
    </row>
    <row r="3851" s="4" customFormat="1" ht="13.5" customHeight="1" spans="1:10">
      <c r="A3851" s="66"/>
      <c r="B3851" s="55"/>
      <c r="C3851" s="53"/>
      <c r="D3851" s="59"/>
      <c r="E3851" s="59"/>
      <c r="F3851" s="53"/>
      <c r="G3851" s="53"/>
      <c r="H3851" s="31"/>
      <c r="I3851" s="56"/>
      <c r="J3851" s="31"/>
    </row>
    <row r="3852" s="4" customFormat="1" ht="14.25" spans="1:10">
      <c r="A3852" s="66"/>
      <c r="B3852" s="55"/>
      <c r="C3852" s="53"/>
      <c r="D3852" s="59"/>
      <c r="E3852" s="59"/>
      <c r="F3852" s="53"/>
      <c r="G3852" s="53"/>
      <c r="H3852" s="31"/>
      <c r="I3852" s="56"/>
      <c r="J3852" s="31"/>
    </row>
    <row r="3853" s="4" customFormat="1" ht="14.25" spans="1:10">
      <c r="A3853" s="66"/>
      <c r="B3853" s="55"/>
      <c r="C3853" s="53"/>
      <c r="D3853" s="59"/>
      <c r="E3853" s="59"/>
      <c r="F3853" s="53"/>
      <c r="G3853" s="53"/>
      <c r="H3853" s="31"/>
      <c r="I3853" s="56"/>
      <c r="J3853" s="31"/>
    </row>
    <row r="3854" s="4" customFormat="1" ht="14.25" spans="1:10">
      <c r="A3854" s="66"/>
      <c r="B3854" s="55"/>
      <c r="C3854" s="53"/>
      <c r="D3854" s="59"/>
      <c r="E3854" s="59"/>
      <c r="F3854" s="53"/>
      <c r="G3854" s="53"/>
      <c r="H3854" s="31"/>
      <c r="I3854" s="56"/>
      <c r="J3854" s="31"/>
    </row>
    <row r="3855" s="4" customFormat="1" ht="14.25" spans="1:10">
      <c r="A3855" s="66"/>
      <c r="B3855" s="55"/>
      <c r="C3855" s="53"/>
      <c r="D3855" s="59"/>
      <c r="E3855" s="59"/>
      <c r="F3855" s="53"/>
      <c r="G3855" s="53"/>
      <c r="H3855" s="31"/>
      <c r="I3855" s="56"/>
      <c r="J3855" s="31"/>
    </row>
    <row r="3856" s="4" customFormat="1" ht="13.5" customHeight="1" spans="1:10">
      <c r="A3856" s="66"/>
      <c r="B3856" s="55"/>
      <c r="C3856" s="53"/>
      <c r="D3856" s="59"/>
      <c r="E3856" s="59"/>
      <c r="F3856" s="53"/>
      <c r="G3856" s="53"/>
      <c r="H3856" s="31"/>
      <c r="I3856" s="56"/>
      <c r="J3856" s="31"/>
    </row>
    <row r="3857" s="4" customFormat="1" ht="13.5" customHeight="1" spans="1:10">
      <c r="A3857" s="66"/>
      <c r="B3857" s="55"/>
      <c r="C3857" s="53"/>
      <c r="D3857" s="59"/>
      <c r="E3857" s="59"/>
      <c r="F3857" s="53"/>
      <c r="G3857" s="53"/>
      <c r="H3857" s="31"/>
      <c r="I3857" s="56"/>
      <c r="J3857" s="31"/>
    </row>
    <row r="3858" s="4" customFormat="1" ht="13.5" customHeight="1" spans="1:10">
      <c r="A3858" s="66"/>
      <c r="B3858" s="55"/>
      <c r="C3858" s="53"/>
      <c r="D3858" s="59"/>
      <c r="E3858" s="59"/>
      <c r="F3858" s="53"/>
      <c r="G3858" s="53"/>
      <c r="H3858" s="31"/>
      <c r="I3858" s="56"/>
      <c r="J3858" s="31"/>
    </row>
    <row r="3859" s="4" customFormat="1" ht="13.5" customHeight="1" spans="1:10">
      <c r="A3859" s="66"/>
      <c r="B3859" s="55"/>
      <c r="C3859" s="53"/>
      <c r="D3859" s="59"/>
      <c r="E3859" s="59"/>
      <c r="F3859" s="53"/>
      <c r="G3859" s="53"/>
      <c r="H3859" s="31"/>
      <c r="I3859" s="56"/>
      <c r="J3859" s="31"/>
    </row>
    <row r="3860" s="4" customFormat="1" ht="13.5" customHeight="1" spans="1:10">
      <c r="A3860" s="66"/>
      <c r="B3860" s="55"/>
      <c r="C3860" s="53"/>
      <c r="D3860" s="59"/>
      <c r="E3860" s="59"/>
      <c r="F3860" s="53"/>
      <c r="G3860" s="53"/>
      <c r="H3860" s="31"/>
      <c r="I3860" s="56"/>
      <c r="J3860" s="31"/>
    </row>
    <row r="3861" s="4" customFormat="1" ht="13.5" customHeight="1" spans="1:10">
      <c r="A3861" s="66"/>
      <c r="B3861" s="55"/>
      <c r="C3861" s="53"/>
      <c r="D3861" s="59"/>
      <c r="E3861" s="59"/>
      <c r="F3861" s="53"/>
      <c r="G3861" s="53"/>
      <c r="H3861" s="31"/>
      <c r="I3861" s="56"/>
      <c r="J3861" s="31"/>
    </row>
    <row r="3862" s="4" customFormat="1" ht="13.5" customHeight="1" spans="1:10">
      <c r="A3862" s="66"/>
      <c r="B3862" s="55"/>
      <c r="C3862" s="53"/>
      <c r="D3862" s="59"/>
      <c r="E3862" s="59"/>
      <c r="F3862" s="53"/>
      <c r="G3862" s="53"/>
      <c r="H3862" s="31"/>
      <c r="I3862" s="56"/>
      <c r="J3862" s="31"/>
    </row>
    <row r="3863" s="4" customFormat="1" ht="13.5" customHeight="1" spans="1:10">
      <c r="A3863" s="66"/>
      <c r="B3863" s="55"/>
      <c r="C3863" s="53"/>
      <c r="D3863" s="59"/>
      <c r="E3863" s="59"/>
      <c r="F3863" s="53"/>
      <c r="G3863" s="53"/>
      <c r="H3863" s="31"/>
      <c r="I3863" s="56"/>
      <c r="J3863" s="31"/>
    </row>
    <row r="3864" s="4" customFormat="1" ht="13.5" customHeight="1" spans="1:10">
      <c r="A3864" s="66"/>
      <c r="B3864" s="55"/>
      <c r="C3864" s="53"/>
      <c r="D3864" s="59"/>
      <c r="E3864" s="59"/>
      <c r="F3864" s="53"/>
      <c r="G3864" s="53"/>
      <c r="H3864" s="31"/>
      <c r="I3864" s="56"/>
      <c r="J3864" s="31"/>
    </row>
    <row r="3865" s="4" customFormat="1" ht="13.5" customHeight="1" spans="1:10">
      <c r="A3865" s="66"/>
      <c r="B3865" s="55"/>
      <c r="C3865" s="53"/>
      <c r="D3865" s="59"/>
      <c r="E3865" s="59"/>
      <c r="F3865" s="53"/>
      <c r="G3865" s="53"/>
      <c r="H3865" s="31"/>
      <c r="I3865" s="56"/>
      <c r="J3865" s="31"/>
    </row>
    <row r="3866" s="4" customFormat="1" ht="13.5" customHeight="1" spans="1:10">
      <c r="A3866" s="66"/>
      <c r="B3866" s="55"/>
      <c r="C3866" s="53"/>
      <c r="D3866" s="59"/>
      <c r="E3866" s="59"/>
      <c r="F3866" s="53"/>
      <c r="G3866" s="53"/>
      <c r="H3866" s="31"/>
      <c r="I3866" s="56"/>
      <c r="J3866" s="31"/>
    </row>
    <row r="3867" s="4" customFormat="1" ht="13.5" customHeight="1" spans="1:10">
      <c r="A3867" s="66"/>
      <c r="B3867" s="55"/>
      <c r="C3867" s="53"/>
      <c r="D3867" s="59"/>
      <c r="E3867" s="59"/>
      <c r="F3867" s="53"/>
      <c r="G3867" s="53"/>
      <c r="H3867" s="31"/>
      <c r="I3867" s="56"/>
      <c r="J3867" s="31"/>
    </row>
    <row r="3868" s="4" customFormat="1" ht="13.5" customHeight="1" spans="1:10">
      <c r="A3868" s="66"/>
      <c r="B3868" s="55"/>
      <c r="C3868" s="53"/>
      <c r="D3868" s="59"/>
      <c r="E3868" s="59"/>
      <c r="F3868" s="53"/>
      <c r="G3868" s="53"/>
      <c r="H3868" s="31"/>
      <c r="I3868" s="56"/>
      <c r="J3868" s="31"/>
    </row>
    <row r="3869" s="4" customFormat="1" ht="13.5" customHeight="1" spans="1:10">
      <c r="A3869" s="66"/>
      <c r="B3869" s="55"/>
      <c r="C3869" s="53"/>
      <c r="D3869" s="59"/>
      <c r="E3869" s="59"/>
      <c r="F3869" s="53"/>
      <c r="G3869" s="53"/>
      <c r="H3869" s="31"/>
      <c r="I3869" s="56"/>
      <c r="J3869" s="31"/>
    </row>
    <row r="3870" s="4" customFormat="1" ht="13.5" customHeight="1" spans="1:10">
      <c r="A3870" s="66"/>
      <c r="B3870" s="55"/>
      <c r="C3870" s="53"/>
      <c r="D3870" s="59"/>
      <c r="E3870" s="59"/>
      <c r="F3870" s="53"/>
      <c r="G3870" s="53"/>
      <c r="H3870" s="31"/>
      <c r="I3870" s="56"/>
      <c r="J3870" s="31"/>
    </row>
    <row r="3871" s="4" customFormat="1" ht="13.5" customHeight="1" spans="1:10">
      <c r="A3871" s="66"/>
      <c r="B3871" s="55"/>
      <c r="C3871" s="53"/>
      <c r="D3871" s="59"/>
      <c r="E3871" s="59"/>
      <c r="F3871" s="53"/>
      <c r="G3871" s="53"/>
      <c r="H3871" s="31"/>
      <c r="I3871" s="56"/>
      <c r="J3871" s="31"/>
    </row>
    <row r="3872" s="4" customFormat="1" ht="13.5" customHeight="1" spans="1:10">
      <c r="A3872" s="66"/>
      <c r="B3872" s="55"/>
      <c r="C3872" s="53"/>
      <c r="D3872" s="59"/>
      <c r="E3872" s="59"/>
      <c r="F3872" s="53"/>
      <c r="G3872" s="53"/>
      <c r="H3872" s="31"/>
      <c r="I3872" s="56"/>
      <c r="J3872" s="31"/>
    </row>
    <row r="3873" s="4" customFormat="1" ht="13.5" customHeight="1" spans="1:10">
      <c r="A3873" s="66"/>
      <c r="B3873" s="55"/>
      <c r="C3873" s="53"/>
      <c r="D3873" s="59"/>
      <c r="E3873" s="59"/>
      <c r="F3873" s="53"/>
      <c r="G3873" s="53"/>
      <c r="H3873" s="31"/>
      <c r="I3873" s="56"/>
      <c r="J3873" s="31"/>
    </row>
    <row r="3874" s="4" customFormat="1" ht="13.5" customHeight="1" spans="1:10">
      <c r="A3874" s="66"/>
      <c r="B3874" s="55"/>
      <c r="C3874" s="53"/>
      <c r="D3874" s="59"/>
      <c r="E3874" s="59"/>
      <c r="F3874" s="53"/>
      <c r="G3874" s="53"/>
      <c r="H3874" s="31"/>
      <c r="I3874" s="56"/>
      <c r="J3874" s="31"/>
    </row>
    <row r="3875" s="4" customFormat="1" ht="13.5" customHeight="1" spans="1:10">
      <c r="A3875" s="66"/>
      <c r="B3875" s="55"/>
      <c r="C3875" s="53"/>
      <c r="D3875" s="59"/>
      <c r="E3875" s="59"/>
      <c r="F3875" s="53"/>
      <c r="G3875" s="53"/>
      <c r="H3875" s="31"/>
      <c r="I3875" s="56"/>
      <c r="J3875" s="31"/>
    </row>
    <row r="3876" s="4" customFormat="1" ht="13.5" customHeight="1" spans="1:10">
      <c r="A3876" s="66"/>
      <c r="B3876" s="55"/>
      <c r="C3876" s="53"/>
      <c r="D3876" s="59"/>
      <c r="E3876" s="59"/>
      <c r="F3876" s="53"/>
      <c r="G3876" s="53"/>
      <c r="H3876" s="31"/>
      <c r="I3876" s="56"/>
      <c r="J3876" s="31"/>
    </row>
    <row r="3877" s="4" customFormat="1" ht="13.5" customHeight="1" spans="1:10">
      <c r="A3877" s="66"/>
      <c r="B3877" s="55"/>
      <c r="C3877" s="53"/>
      <c r="D3877" s="59"/>
      <c r="E3877" s="59"/>
      <c r="F3877" s="53"/>
      <c r="G3877" s="53"/>
      <c r="H3877" s="31"/>
      <c r="I3877" s="56"/>
      <c r="J3877" s="31"/>
    </row>
    <row r="3878" s="4" customFormat="1" ht="13.5" customHeight="1" spans="1:10">
      <c r="A3878" s="66"/>
      <c r="B3878" s="55"/>
      <c r="C3878" s="53"/>
      <c r="D3878" s="59"/>
      <c r="E3878" s="59"/>
      <c r="F3878" s="53"/>
      <c r="G3878" s="53"/>
      <c r="H3878" s="31"/>
      <c r="I3878" s="56"/>
      <c r="J3878" s="31"/>
    </row>
    <row r="3879" s="4" customFormat="1" ht="13.5" customHeight="1" spans="1:10">
      <c r="A3879" s="66"/>
      <c r="B3879" s="55"/>
      <c r="C3879" s="53"/>
      <c r="D3879" s="59"/>
      <c r="E3879" s="59"/>
      <c r="F3879" s="53"/>
      <c r="G3879" s="53"/>
      <c r="H3879" s="31"/>
      <c r="I3879" s="56"/>
      <c r="J3879" s="31"/>
    </row>
    <row r="3880" s="4" customFormat="1" ht="13.5" customHeight="1" spans="1:10">
      <c r="A3880" s="66"/>
      <c r="B3880" s="55"/>
      <c r="C3880" s="53"/>
      <c r="D3880" s="59"/>
      <c r="E3880" s="59"/>
      <c r="F3880" s="53"/>
      <c r="G3880" s="53"/>
      <c r="H3880" s="31"/>
      <c r="I3880" s="56"/>
      <c r="J3880" s="31"/>
    </row>
    <row r="3881" s="4" customFormat="1" ht="13.5" customHeight="1" spans="1:10">
      <c r="A3881" s="66"/>
      <c r="B3881" s="55"/>
      <c r="C3881" s="53"/>
      <c r="D3881" s="59"/>
      <c r="E3881" s="59"/>
      <c r="F3881" s="53"/>
      <c r="G3881" s="53"/>
      <c r="H3881" s="31"/>
      <c r="I3881" s="56"/>
      <c r="J3881" s="31"/>
    </row>
    <row r="3882" s="4" customFormat="1" ht="13.5" customHeight="1" spans="1:10">
      <c r="A3882" s="66"/>
      <c r="B3882" s="55"/>
      <c r="C3882" s="53"/>
      <c r="D3882" s="59"/>
      <c r="E3882" s="59"/>
      <c r="F3882" s="53"/>
      <c r="G3882" s="53"/>
      <c r="H3882" s="31"/>
      <c r="I3882" s="56"/>
      <c r="J3882" s="31"/>
    </row>
    <row r="3883" s="4" customFormat="1" ht="13.5" customHeight="1" spans="1:10">
      <c r="A3883" s="66"/>
      <c r="B3883" s="55"/>
      <c r="C3883" s="53"/>
      <c r="D3883" s="59"/>
      <c r="E3883" s="59"/>
      <c r="F3883" s="53"/>
      <c r="G3883" s="53"/>
      <c r="H3883" s="31"/>
      <c r="I3883" s="56"/>
      <c r="J3883" s="31"/>
    </row>
    <row r="3884" s="4" customFormat="1" ht="13.5" customHeight="1" spans="1:10">
      <c r="A3884" s="66"/>
      <c r="B3884" s="55"/>
      <c r="C3884" s="53"/>
      <c r="D3884" s="59"/>
      <c r="E3884" s="59"/>
      <c r="F3884" s="53"/>
      <c r="G3884" s="53"/>
      <c r="H3884" s="31"/>
      <c r="I3884" s="56"/>
      <c r="J3884" s="31"/>
    </row>
    <row r="3885" s="4" customFormat="1" ht="13.5" customHeight="1" spans="1:10">
      <c r="A3885" s="66"/>
      <c r="B3885" s="55"/>
      <c r="C3885" s="53"/>
      <c r="D3885" s="59"/>
      <c r="E3885" s="59"/>
      <c r="F3885" s="53"/>
      <c r="G3885" s="53"/>
      <c r="H3885" s="31"/>
      <c r="I3885" s="56"/>
      <c r="J3885" s="31"/>
    </row>
    <row r="3886" s="4" customFormat="1" ht="13.5" customHeight="1" spans="1:10">
      <c r="A3886" s="66"/>
      <c r="B3886" s="55"/>
      <c r="C3886" s="53"/>
      <c r="D3886" s="59"/>
      <c r="E3886" s="59"/>
      <c r="F3886" s="53"/>
      <c r="G3886" s="53"/>
      <c r="H3886" s="31"/>
      <c r="I3886" s="56"/>
      <c r="J3886" s="31"/>
    </row>
    <row r="3887" s="4" customFormat="1" ht="13.5" customHeight="1" spans="1:10">
      <c r="A3887" s="66"/>
      <c r="B3887" s="55"/>
      <c r="C3887" s="53"/>
      <c r="D3887" s="59"/>
      <c r="E3887" s="59"/>
      <c r="F3887" s="53"/>
      <c r="G3887" s="53"/>
      <c r="H3887" s="31"/>
      <c r="I3887" s="56"/>
      <c r="J3887" s="31"/>
    </row>
    <row r="3888" s="4" customFormat="1" ht="13.5" customHeight="1" spans="1:10">
      <c r="A3888" s="66"/>
      <c r="B3888" s="55"/>
      <c r="C3888" s="53"/>
      <c r="D3888" s="59"/>
      <c r="E3888" s="59"/>
      <c r="F3888" s="53"/>
      <c r="G3888" s="53"/>
      <c r="H3888" s="31"/>
      <c r="I3888" s="56"/>
      <c r="J3888" s="31"/>
    </row>
    <row r="3889" s="4" customFormat="1" ht="13.5" customHeight="1" spans="1:10">
      <c r="A3889" s="66"/>
      <c r="B3889" s="55"/>
      <c r="C3889" s="53"/>
      <c r="D3889" s="59"/>
      <c r="E3889" s="59"/>
      <c r="F3889" s="53"/>
      <c r="G3889" s="53"/>
      <c r="H3889" s="31"/>
      <c r="I3889" s="56"/>
      <c r="J3889" s="31"/>
    </row>
    <row r="3890" s="4" customFormat="1" ht="13.5" customHeight="1" spans="1:10">
      <c r="A3890" s="66"/>
      <c r="B3890" s="55"/>
      <c r="C3890" s="53"/>
      <c r="D3890" s="59"/>
      <c r="E3890" s="59"/>
      <c r="F3890" s="53"/>
      <c r="G3890" s="53"/>
      <c r="H3890" s="31"/>
      <c r="I3890" s="56"/>
      <c r="J3890" s="31"/>
    </row>
    <row r="3891" s="4" customFormat="1" ht="13.5" customHeight="1" spans="1:10">
      <c r="A3891" s="66"/>
      <c r="B3891" s="55"/>
      <c r="C3891" s="53"/>
      <c r="D3891" s="59"/>
      <c r="E3891" s="59"/>
      <c r="F3891" s="53"/>
      <c r="G3891" s="53"/>
      <c r="H3891" s="31"/>
      <c r="I3891" s="56"/>
      <c r="J3891" s="31"/>
    </row>
    <row r="3892" s="4" customFormat="1" ht="13.5" customHeight="1" spans="1:10">
      <c r="A3892" s="66"/>
      <c r="B3892" s="55"/>
      <c r="C3892" s="53"/>
      <c r="D3892" s="59"/>
      <c r="E3892" s="59"/>
      <c r="F3892" s="53"/>
      <c r="G3892" s="53"/>
      <c r="H3892" s="31"/>
      <c r="I3892" s="56"/>
      <c r="J3892" s="31"/>
    </row>
    <row r="3893" s="4" customFormat="1" ht="13.5" customHeight="1" spans="1:10">
      <c r="A3893" s="66"/>
      <c r="B3893" s="55"/>
      <c r="C3893" s="53"/>
      <c r="D3893" s="59"/>
      <c r="E3893" s="59"/>
      <c r="F3893" s="53"/>
      <c r="G3893" s="53"/>
      <c r="H3893" s="31"/>
      <c r="I3893" s="56"/>
      <c r="J3893" s="31"/>
    </row>
    <row r="3894" s="4" customFormat="1" ht="13.5" customHeight="1" spans="1:10">
      <c r="A3894" s="66"/>
      <c r="B3894" s="55"/>
      <c r="C3894" s="53"/>
      <c r="D3894" s="59"/>
      <c r="E3894" s="59"/>
      <c r="F3894" s="53"/>
      <c r="G3894" s="53"/>
      <c r="H3894" s="31"/>
      <c r="I3894" s="56"/>
      <c r="J3894" s="31"/>
    </row>
    <row r="3895" s="4" customFormat="1" ht="13.5" customHeight="1" spans="1:10">
      <c r="A3895" s="66"/>
      <c r="B3895" s="55"/>
      <c r="C3895" s="53"/>
      <c r="D3895" s="59"/>
      <c r="E3895" s="59"/>
      <c r="F3895" s="53"/>
      <c r="G3895" s="53"/>
      <c r="H3895" s="31"/>
      <c r="I3895" s="56"/>
      <c r="J3895" s="31"/>
    </row>
    <row r="3896" s="4" customFormat="1" ht="13.5" customHeight="1" spans="1:10">
      <c r="A3896" s="66"/>
      <c r="B3896" s="55"/>
      <c r="C3896" s="53"/>
      <c r="D3896" s="59"/>
      <c r="E3896" s="59"/>
      <c r="F3896" s="53"/>
      <c r="G3896" s="53"/>
      <c r="H3896" s="31"/>
      <c r="I3896" s="56"/>
      <c r="J3896" s="31"/>
    </row>
    <row r="3897" s="4" customFormat="1" ht="13.5" customHeight="1" spans="1:10">
      <c r="A3897" s="66"/>
      <c r="B3897" s="55"/>
      <c r="C3897" s="53"/>
      <c r="D3897" s="59"/>
      <c r="E3897" s="59"/>
      <c r="F3897" s="53"/>
      <c r="G3897" s="53"/>
      <c r="H3897" s="31"/>
      <c r="I3897" s="56"/>
      <c r="J3897" s="31"/>
    </row>
    <row r="3898" s="4" customFormat="1" ht="13.5" customHeight="1" spans="1:10">
      <c r="A3898" s="66"/>
      <c r="B3898" s="55"/>
      <c r="C3898" s="53"/>
      <c r="D3898" s="59"/>
      <c r="E3898" s="59"/>
      <c r="F3898" s="53"/>
      <c r="G3898" s="53"/>
      <c r="H3898" s="31"/>
      <c r="I3898" s="56"/>
      <c r="J3898" s="31"/>
    </row>
    <row r="3899" s="4" customFormat="1" ht="13.5" customHeight="1" spans="1:10">
      <c r="A3899" s="66"/>
      <c r="B3899" s="55"/>
      <c r="C3899" s="53"/>
      <c r="D3899" s="59"/>
      <c r="E3899" s="59"/>
      <c r="F3899" s="53"/>
      <c r="G3899" s="53"/>
      <c r="H3899" s="31"/>
      <c r="I3899" s="56"/>
      <c r="J3899" s="31"/>
    </row>
    <row r="3900" s="4" customFormat="1" ht="13.5" customHeight="1" spans="1:10">
      <c r="A3900" s="66"/>
      <c r="B3900" s="55"/>
      <c r="C3900" s="53"/>
      <c r="D3900" s="59"/>
      <c r="E3900" s="59"/>
      <c r="F3900" s="53"/>
      <c r="G3900" s="53"/>
      <c r="H3900" s="31"/>
      <c r="I3900" s="56"/>
      <c r="J3900" s="31"/>
    </row>
    <row r="3901" s="4" customFormat="1" ht="13.5" customHeight="1" spans="1:10">
      <c r="A3901" s="66"/>
      <c r="B3901" s="55"/>
      <c r="C3901" s="53"/>
      <c r="D3901" s="59"/>
      <c r="E3901" s="59"/>
      <c r="F3901" s="53"/>
      <c r="G3901" s="53"/>
      <c r="H3901" s="31"/>
      <c r="I3901" s="56"/>
      <c r="J3901" s="31"/>
    </row>
    <row r="3902" s="4" customFormat="1" ht="13.5" customHeight="1" spans="1:10">
      <c r="A3902" s="66"/>
      <c r="B3902" s="55"/>
      <c r="C3902" s="53"/>
      <c r="D3902" s="59"/>
      <c r="E3902" s="59"/>
      <c r="F3902" s="53"/>
      <c r="G3902" s="53"/>
      <c r="H3902" s="31"/>
      <c r="I3902" s="56"/>
      <c r="J3902" s="31"/>
    </row>
    <row r="3903" s="4" customFormat="1" ht="13.5" customHeight="1" spans="1:10">
      <c r="A3903" s="66"/>
      <c r="B3903" s="55"/>
      <c r="C3903" s="53"/>
      <c r="D3903" s="59"/>
      <c r="E3903" s="59"/>
      <c r="F3903" s="53"/>
      <c r="G3903" s="53"/>
      <c r="H3903" s="31"/>
      <c r="I3903" s="56"/>
      <c r="J3903" s="31"/>
    </row>
    <row r="3904" s="4" customFormat="1" ht="13.5" customHeight="1" spans="1:10">
      <c r="A3904" s="66"/>
      <c r="B3904" s="55"/>
      <c r="C3904" s="53"/>
      <c r="D3904" s="59"/>
      <c r="E3904" s="59"/>
      <c r="F3904" s="53"/>
      <c r="G3904" s="53"/>
      <c r="H3904" s="31"/>
      <c r="I3904" s="56"/>
      <c r="J3904" s="31"/>
    </row>
    <row r="3905" s="4" customFormat="1" ht="13.5" customHeight="1" spans="1:10">
      <c r="A3905" s="66"/>
      <c r="B3905" s="55"/>
      <c r="C3905" s="53"/>
      <c r="D3905" s="59"/>
      <c r="E3905" s="59"/>
      <c r="F3905" s="53"/>
      <c r="G3905" s="53"/>
      <c r="H3905" s="31"/>
      <c r="I3905" s="56"/>
      <c r="J3905" s="31"/>
    </row>
    <row r="3906" s="4" customFormat="1" ht="13.5" customHeight="1" spans="1:10">
      <c r="A3906" s="66"/>
      <c r="B3906" s="55"/>
      <c r="C3906" s="53"/>
      <c r="D3906" s="59"/>
      <c r="E3906" s="59"/>
      <c r="F3906" s="53"/>
      <c r="G3906" s="53"/>
      <c r="H3906" s="31"/>
      <c r="I3906" s="56"/>
      <c r="J3906" s="31"/>
    </row>
    <row r="3907" s="4" customFormat="1" ht="13.5" customHeight="1" spans="1:10">
      <c r="A3907" s="66"/>
      <c r="B3907" s="55"/>
      <c r="C3907" s="53"/>
      <c r="D3907" s="59"/>
      <c r="E3907" s="59"/>
      <c r="F3907" s="53"/>
      <c r="G3907" s="53"/>
      <c r="H3907" s="31"/>
      <c r="I3907" s="56"/>
      <c r="J3907" s="31"/>
    </row>
    <row r="3908" s="4" customFormat="1" ht="13.5" customHeight="1" spans="1:10">
      <c r="A3908" s="66"/>
      <c r="B3908" s="55"/>
      <c r="C3908" s="53"/>
      <c r="D3908" s="59"/>
      <c r="E3908" s="59"/>
      <c r="F3908" s="53"/>
      <c r="G3908" s="53"/>
      <c r="H3908" s="31"/>
      <c r="I3908" s="56"/>
      <c r="J3908" s="31"/>
    </row>
    <row r="3909" s="4" customFormat="1" ht="13.5" customHeight="1" spans="1:10">
      <c r="A3909" s="66"/>
      <c r="B3909" s="55"/>
      <c r="C3909" s="53"/>
      <c r="D3909" s="59"/>
      <c r="E3909" s="59"/>
      <c r="F3909" s="53"/>
      <c r="G3909" s="53"/>
      <c r="H3909" s="31"/>
      <c r="I3909" s="56"/>
      <c r="J3909" s="31"/>
    </row>
    <row r="3910" s="4" customFormat="1" ht="13.5" customHeight="1" spans="1:10">
      <c r="A3910" s="66"/>
      <c r="B3910" s="55"/>
      <c r="C3910" s="53"/>
      <c r="D3910" s="59"/>
      <c r="E3910" s="59"/>
      <c r="F3910" s="53"/>
      <c r="G3910" s="53"/>
      <c r="H3910" s="31"/>
      <c r="I3910" s="56"/>
      <c r="J3910" s="31"/>
    </row>
    <row r="3911" s="4" customFormat="1" ht="13.5" customHeight="1" spans="1:10">
      <c r="A3911" s="66"/>
      <c r="B3911" s="55"/>
      <c r="C3911" s="53"/>
      <c r="D3911" s="59"/>
      <c r="E3911" s="59"/>
      <c r="F3911" s="53"/>
      <c r="G3911" s="53"/>
      <c r="H3911" s="31"/>
      <c r="I3911" s="56"/>
      <c r="J3911" s="31"/>
    </row>
    <row r="3912" s="4" customFormat="1" ht="13.5" customHeight="1" spans="1:10">
      <c r="A3912" s="66"/>
      <c r="B3912" s="55"/>
      <c r="C3912" s="53"/>
      <c r="D3912" s="59"/>
      <c r="E3912" s="59"/>
      <c r="F3912" s="53"/>
      <c r="G3912" s="53"/>
      <c r="H3912" s="31"/>
      <c r="I3912" s="56"/>
      <c r="J3912" s="31"/>
    </row>
    <row r="3913" s="4" customFormat="1" ht="13.5" customHeight="1" spans="1:10">
      <c r="A3913" s="66"/>
      <c r="B3913" s="55"/>
      <c r="C3913" s="53"/>
      <c r="D3913" s="59"/>
      <c r="E3913" s="59"/>
      <c r="F3913" s="53"/>
      <c r="G3913" s="53"/>
      <c r="H3913" s="31"/>
      <c r="I3913" s="56"/>
      <c r="J3913" s="31"/>
    </row>
    <row r="3914" s="4" customFormat="1" ht="13.5" customHeight="1" spans="1:10">
      <c r="A3914" s="66"/>
      <c r="B3914" s="55"/>
      <c r="C3914" s="53"/>
      <c r="D3914" s="59"/>
      <c r="E3914" s="59"/>
      <c r="F3914" s="53"/>
      <c r="G3914" s="53"/>
      <c r="H3914" s="31"/>
      <c r="I3914" s="56"/>
      <c r="J3914" s="31"/>
    </row>
    <row r="3915" s="4" customFormat="1" ht="13.5" customHeight="1" spans="1:10">
      <c r="A3915" s="66"/>
      <c r="B3915" s="55"/>
      <c r="C3915" s="53"/>
      <c r="D3915" s="59"/>
      <c r="E3915" s="59"/>
      <c r="F3915" s="53"/>
      <c r="G3915" s="53"/>
      <c r="H3915" s="31"/>
      <c r="I3915" s="56"/>
      <c r="J3915" s="31"/>
    </row>
    <row r="3916" s="4" customFormat="1" ht="13.5" customHeight="1" spans="1:10">
      <c r="A3916" s="66"/>
      <c r="B3916" s="55"/>
      <c r="C3916" s="53"/>
      <c r="D3916" s="59"/>
      <c r="E3916" s="59"/>
      <c r="F3916" s="53"/>
      <c r="G3916" s="53"/>
      <c r="H3916" s="31"/>
      <c r="I3916" s="56"/>
      <c r="J3916" s="31"/>
    </row>
    <row r="3917" s="4" customFormat="1" ht="13.5" customHeight="1" spans="1:10">
      <c r="A3917" s="66"/>
      <c r="B3917" s="55"/>
      <c r="C3917" s="53"/>
      <c r="D3917" s="59"/>
      <c r="E3917" s="59"/>
      <c r="F3917" s="53"/>
      <c r="G3917" s="53"/>
      <c r="H3917" s="31"/>
      <c r="I3917" s="56"/>
      <c r="J3917" s="31"/>
    </row>
    <row r="3918" s="4" customFormat="1" ht="13.5" customHeight="1" spans="1:10">
      <c r="A3918" s="66"/>
      <c r="B3918" s="55"/>
      <c r="C3918" s="53"/>
      <c r="D3918" s="59"/>
      <c r="E3918" s="59"/>
      <c r="F3918" s="53"/>
      <c r="G3918" s="53"/>
      <c r="H3918" s="31"/>
      <c r="I3918" s="56"/>
      <c r="J3918" s="31"/>
    </row>
    <row r="3919" s="4" customFormat="1" ht="13.5" customHeight="1" spans="1:10">
      <c r="A3919" s="66"/>
      <c r="B3919" s="55"/>
      <c r="C3919" s="53"/>
      <c r="D3919" s="59"/>
      <c r="E3919" s="59"/>
      <c r="F3919" s="53"/>
      <c r="G3919" s="53"/>
      <c r="H3919" s="31"/>
      <c r="I3919" s="56"/>
      <c r="J3919" s="31"/>
    </row>
    <row r="3920" s="4" customFormat="1" ht="13.5" customHeight="1" spans="1:10">
      <c r="A3920" s="66"/>
      <c r="B3920" s="55"/>
      <c r="C3920" s="53"/>
      <c r="D3920" s="59"/>
      <c r="E3920" s="59"/>
      <c r="F3920" s="53"/>
      <c r="G3920" s="53"/>
      <c r="H3920" s="31"/>
      <c r="I3920" s="56"/>
      <c r="J3920" s="31"/>
    </row>
    <row r="3921" s="4" customFormat="1" ht="13.5" customHeight="1" spans="1:10">
      <c r="A3921" s="66"/>
      <c r="B3921" s="55"/>
      <c r="C3921" s="53"/>
      <c r="D3921" s="59"/>
      <c r="E3921" s="59"/>
      <c r="F3921" s="53"/>
      <c r="G3921" s="53"/>
      <c r="H3921" s="31"/>
      <c r="I3921" s="56"/>
      <c r="J3921" s="31"/>
    </row>
    <row r="3922" s="4" customFormat="1" ht="13.5" customHeight="1" spans="1:10">
      <c r="A3922" s="66"/>
      <c r="B3922" s="55"/>
      <c r="C3922" s="53"/>
      <c r="D3922" s="59"/>
      <c r="E3922" s="59"/>
      <c r="F3922" s="53"/>
      <c r="G3922" s="53"/>
      <c r="H3922" s="31"/>
      <c r="I3922" s="56"/>
      <c r="J3922" s="31"/>
    </row>
    <row r="3923" s="4" customFormat="1" ht="13.5" customHeight="1" spans="1:10">
      <c r="A3923" s="66"/>
      <c r="B3923" s="55"/>
      <c r="C3923" s="53"/>
      <c r="D3923" s="59"/>
      <c r="E3923" s="59"/>
      <c r="F3923" s="53"/>
      <c r="G3923" s="53"/>
      <c r="H3923" s="31"/>
      <c r="I3923" s="56"/>
      <c r="J3923" s="31"/>
    </row>
    <row r="3924" s="4" customFormat="1" ht="14.25" spans="1:10">
      <c r="A3924" s="66"/>
      <c r="B3924" s="55"/>
      <c r="C3924" s="53"/>
      <c r="D3924" s="59"/>
      <c r="E3924" s="59"/>
      <c r="F3924" s="53"/>
      <c r="G3924" s="53"/>
      <c r="H3924" s="31"/>
      <c r="I3924" s="56"/>
      <c r="J3924" s="31"/>
    </row>
    <row r="3925" s="4" customFormat="1" ht="13.5" customHeight="1" spans="1:10">
      <c r="A3925" s="66"/>
      <c r="B3925" s="55"/>
      <c r="C3925" s="53"/>
      <c r="D3925" s="59"/>
      <c r="E3925" s="59"/>
      <c r="F3925" s="53"/>
      <c r="G3925" s="53"/>
      <c r="H3925" s="31"/>
      <c r="I3925" s="56"/>
      <c r="J3925" s="31"/>
    </row>
    <row r="3926" s="4" customFormat="1" ht="13.5" customHeight="1" spans="1:10">
      <c r="A3926" s="66"/>
      <c r="B3926" s="55"/>
      <c r="C3926" s="53"/>
      <c r="D3926" s="59"/>
      <c r="E3926" s="59"/>
      <c r="F3926" s="53"/>
      <c r="G3926" s="53"/>
      <c r="H3926" s="31"/>
      <c r="I3926" s="56"/>
      <c r="J3926" s="31"/>
    </row>
    <row r="3927" s="4" customFormat="1" ht="13.5" customHeight="1" spans="1:10">
      <c r="A3927" s="66"/>
      <c r="B3927" s="55"/>
      <c r="C3927" s="53"/>
      <c r="D3927" s="59"/>
      <c r="E3927" s="59"/>
      <c r="F3927" s="53"/>
      <c r="G3927" s="53"/>
      <c r="H3927" s="31"/>
      <c r="I3927" s="56"/>
      <c r="J3927" s="31"/>
    </row>
    <row r="3928" s="4" customFormat="1" ht="13.5" customHeight="1" spans="1:10">
      <c r="A3928" s="66"/>
      <c r="B3928" s="55"/>
      <c r="C3928" s="53"/>
      <c r="D3928" s="59"/>
      <c r="E3928" s="59"/>
      <c r="F3928" s="53"/>
      <c r="G3928" s="53"/>
      <c r="H3928" s="31"/>
      <c r="I3928" s="56"/>
      <c r="J3928" s="31"/>
    </row>
    <row r="3929" s="4" customFormat="1" ht="13.5" customHeight="1" spans="1:10">
      <c r="A3929" s="66"/>
      <c r="B3929" s="55"/>
      <c r="C3929" s="53"/>
      <c r="D3929" s="59"/>
      <c r="E3929" s="59"/>
      <c r="F3929" s="53"/>
      <c r="G3929" s="53"/>
      <c r="H3929" s="31"/>
      <c r="I3929" s="56"/>
      <c r="J3929" s="31"/>
    </row>
    <row r="3930" s="4" customFormat="1" ht="13.5" customHeight="1" spans="1:10">
      <c r="A3930" s="66"/>
      <c r="B3930" s="55"/>
      <c r="C3930" s="53"/>
      <c r="D3930" s="59"/>
      <c r="E3930" s="59"/>
      <c r="F3930" s="53"/>
      <c r="G3930" s="53"/>
      <c r="H3930" s="31"/>
      <c r="I3930" s="56"/>
      <c r="J3930" s="31"/>
    </row>
    <row r="3931" s="4" customFormat="1" ht="13.5" customHeight="1" spans="1:10">
      <c r="A3931" s="66"/>
      <c r="B3931" s="55"/>
      <c r="C3931" s="53"/>
      <c r="D3931" s="59"/>
      <c r="E3931" s="59"/>
      <c r="F3931" s="53"/>
      <c r="G3931" s="53"/>
      <c r="H3931" s="31"/>
      <c r="I3931" s="56"/>
      <c r="J3931" s="31"/>
    </row>
    <row r="3932" s="4" customFormat="1" ht="13.5" customHeight="1" spans="1:10">
      <c r="A3932" s="66"/>
      <c r="B3932" s="55"/>
      <c r="C3932" s="53"/>
      <c r="D3932" s="59"/>
      <c r="E3932" s="59"/>
      <c r="F3932" s="53"/>
      <c r="G3932" s="53"/>
      <c r="H3932" s="31"/>
      <c r="I3932" s="56"/>
      <c r="J3932" s="31"/>
    </row>
    <row r="3933" s="4" customFormat="1" ht="13.5" customHeight="1" spans="1:10">
      <c r="A3933" s="66"/>
      <c r="B3933" s="55"/>
      <c r="C3933" s="53"/>
      <c r="D3933" s="59"/>
      <c r="E3933" s="59"/>
      <c r="F3933" s="53"/>
      <c r="G3933" s="53"/>
      <c r="H3933" s="31"/>
      <c r="I3933" s="56"/>
      <c r="J3933" s="31"/>
    </row>
    <row r="3934" s="4" customFormat="1" ht="13.5" customHeight="1" spans="1:10">
      <c r="A3934" s="66"/>
      <c r="B3934" s="55"/>
      <c r="C3934" s="53"/>
      <c r="D3934" s="59"/>
      <c r="E3934" s="59"/>
      <c r="F3934" s="53"/>
      <c r="G3934" s="53"/>
      <c r="H3934" s="31"/>
      <c r="I3934" s="56"/>
      <c r="J3934" s="31"/>
    </row>
    <row r="3935" s="4" customFormat="1" ht="13.5" customHeight="1" spans="1:10">
      <c r="A3935" s="66"/>
      <c r="B3935" s="55"/>
      <c r="C3935" s="53"/>
      <c r="D3935" s="59"/>
      <c r="E3935" s="59"/>
      <c r="F3935" s="53"/>
      <c r="G3935" s="53"/>
      <c r="H3935" s="31"/>
      <c r="I3935" s="56"/>
      <c r="J3935" s="31"/>
    </row>
    <row r="3936" s="4" customFormat="1" ht="13.5" customHeight="1" spans="1:10">
      <c r="A3936" s="66"/>
      <c r="B3936" s="55"/>
      <c r="C3936" s="53"/>
      <c r="D3936" s="59"/>
      <c r="E3936" s="59"/>
      <c r="F3936" s="53"/>
      <c r="G3936" s="53"/>
      <c r="H3936" s="31"/>
      <c r="I3936" s="56"/>
      <c r="J3936" s="31"/>
    </row>
    <row r="3937" s="4" customFormat="1" ht="13.5" customHeight="1" spans="1:10">
      <c r="A3937" s="66"/>
      <c r="B3937" s="55"/>
      <c r="C3937" s="53"/>
      <c r="D3937" s="59"/>
      <c r="E3937" s="59"/>
      <c r="F3937" s="53"/>
      <c r="G3937" s="53"/>
      <c r="H3937" s="31"/>
      <c r="I3937" s="56"/>
      <c r="J3937" s="31"/>
    </row>
    <row r="3938" s="4" customFormat="1" ht="13.5" customHeight="1" spans="1:10">
      <c r="A3938" s="66"/>
      <c r="B3938" s="55"/>
      <c r="C3938" s="53"/>
      <c r="D3938" s="59"/>
      <c r="E3938" s="59"/>
      <c r="F3938" s="53"/>
      <c r="G3938" s="53"/>
      <c r="H3938" s="31"/>
      <c r="I3938" s="56"/>
      <c r="J3938" s="31"/>
    </row>
    <row r="3939" s="4" customFormat="1" ht="13.5" customHeight="1" spans="1:10">
      <c r="A3939" s="66"/>
      <c r="B3939" s="55"/>
      <c r="C3939" s="53"/>
      <c r="D3939" s="59"/>
      <c r="E3939" s="59"/>
      <c r="F3939" s="53"/>
      <c r="G3939" s="53"/>
      <c r="H3939" s="31"/>
      <c r="I3939" s="56"/>
      <c r="J3939" s="31"/>
    </row>
    <row r="3940" s="4" customFormat="1" ht="13.5" customHeight="1" spans="1:10">
      <c r="A3940" s="66"/>
      <c r="B3940" s="55"/>
      <c r="C3940" s="53"/>
      <c r="D3940" s="59"/>
      <c r="E3940" s="59"/>
      <c r="F3940" s="53"/>
      <c r="G3940" s="53"/>
      <c r="H3940" s="31"/>
      <c r="I3940" s="56"/>
      <c r="J3940" s="31"/>
    </row>
    <row r="3941" s="4" customFormat="1" ht="13.5" customHeight="1" spans="1:10">
      <c r="A3941" s="66"/>
      <c r="B3941" s="55"/>
      <c r="C3941" s="53"/>
      <c r="D3941" s="59"/>
      <c r="E3941" s="59"/>
      <c r="F3941" s="53"/>
      <c r="G3941" s="53"/>
      <c r="H3941" s="31"/>
      <c r="I3941" s="56"/>
      <c r="J3941" s="31"/>
    </row>
    <row r="3942" s="4" customFormat="1" ht="13.5" customHeight="1" spans="1:10">
      <c r="A3942" s="66"/>
      <c r="B3942" s="55"/>
      <c r="C3942" s="53"/>
      <c r="D3942" s="59"/>
      <c r="E3942" s="59"/>
      <c r="F3942" s="53"/>
      <c r="G3942" s="53"/>
      <c r="H3942" s="31"/>
      <c r="I3942" s="56"/>
      <c r="J3942" s="31"/>
    </row>
    <row r="3943" s="4" customFormat="1" ht="13.5" customHeight="1" spans="1:10">
      <c r="A3943" s="66"/>
      <c r="B3943" s="55"/>
      <c r="C3943" s="53"/>
      <c r="D3943" s="59"/>
      <c r="E3943" s="59"/>
      <c r="F3943" s="53"/>
      <c r="G3943" s="53"/>
      <c r="H3943" s="31"/>
      <c r="I3943" s="56"/>
      <c r="J3943" s="31"/>
    </row>
    <row r="3944" s="4" customFormat="1" ht="13.5" customHeight="1" spans="1:10">
      <c r="A3944" s="66"/>
      <c r="B3944" s="55"/>
      <c r="C3944" s="53"/>
      <c r="D3944" s="59"/>
      <c r="E3944" s="59"/>
      <c r="F3944" s="53"/>
      <c r="G3944" s="53"/>
      <c r="H3944" s="31"/>
      <c r="I3944" s="56"/>
      <c r="J3944" s="31"/>
    </row>
    <row r="3945" s="4" customFormat="1" ht="13.5" customHeight="1" spans="1:10">
      <c r="A3945" s="66"/>
      <c r="B3945" s="55"/>
      <c r="C3945" s="53"/>
      <c r="D3945" s="59"/>
      <c r="E3945" s="59"/>
      <c r="F3945" s="53"/>
      <c r="G3945" s="53"/>
      <c r="H3945" s="31"/>
      <c r="I3945" s="56"/>
      <c r="J3945" s="31"/>
    </row>
    <row r="3946" s="4" customFormat="1" ht="13.5" customHeight="1" spans="1:10">
      <c r="A3946" s="66"/>
      <c r="B3946" s="55"/>
      <c r="C3946" s="53"/>
      <c r="D3946" s="59"/>
      <c r="E3946" s="59"/>
      <c r="F3946" s="53"/>
      <c r="G3946" s="53"/>
      <c r="H3946" s="31"/>
      <c r="I3946" s="56"/>
      <c r="J3946" s="31"/>
    </row>
    <row r="3947" s="4" customFormat="1" ht="13.5" customHeight="1" spans="1:10">
      <c r="A3947" s="66"/>
      <c r="B3947" s="55"/>
      <c r="C3947" s="53"/>
      <c r="D3947" s="59"/>
      <c r="E3947" s="59"/>
      <c r="F3947" s="53"/>
      <c r="G3947" s="53"/>
      <c r="H3947" s="31"/>
      <c r="I3947" s="56"/>
      <c r="J3947" s="31"/>
    </row>
    <row r="3948" s="4" customFormat="1" ht="13.5" customHeight="1" spans="1:10">
      <c r="A3948" s="66"/>
      <c r="B3948" s="55"/>
      <c r="C3948" s="53"/>
      <c r="D3948" s="59"/>
      <c r="E3948" s="59"/>
      <c r="F3948" s="53"/>
      <c r="G3948" s="53"/>
      <c r="H3948" s="31"/>
      <c r="I3948" s="56"/>
      <c r="J3948" s="31"/>
    </row>
    <row r="3949" s="4" customFormat="1" ht="13.5" customHeight="1" spans="1:10">
      <c r="A3949" s="66"/>
      <c r="B3949" s="55"/>
      <c r="C3949" s="53"/>
      <c r="D3949" s="59"/>
      <c r="E3949" s="59"/>
      <c r="F3949" s="53"/>
      <c r="G3949" s="53"/>
      <c r="H3949" s="31"/>
      <c r="I3949" s="56"/>
      <c r="J3949" s="31"/>
    </row>
    <row r="3950" s="4" customFormat="1" ht="13.5" customHeight="1" spans="1:10">
      <c r="A3950" s="66"/>
      <c r="B3950" s="55"/>
      <c r="C3950" s="53"/>
      <c r="D3950" s="59"/>
      <c r="E3950" s="59"/>
      <c r="F3950" s="53"/>
      <c r="G3950" s="53"/>
      <c r="H3950" s="31"/>
      <c r="I3950" s="56"/>
      <c r="J3950" s="31"/>
    </row>
    <row r="3951" s="4" customFormat="1" ht="13.5" customHeight="1" spans="1:10">
      <c r="A3951" s="66"/>
      <c r="B3951" s="55"/>
      <c r="C3951" s="53"/>
      <c r="D3951" s="59"/>
      <c r="E3951" s="59"/>
      <c r="F3951" s="53"/>
      <c r="G3951" s="53"/>
      <c r="H3951" s="31"/>
      <c r="I3951" s="56"/>
      <c r="J3951" s="31"/>
    </row>
    <row r="3952" s="4" customFormat="1" ht="13.5" customHeight="1" spans="1:10">
      <c r="A3952" s="66"/>
      <c r="B3952" s="55"/>
      <c r="C3952" s="53"/>
      <c r="D3952" s="59"/>
      <c r="E3952" s="59"/>
      <c r="F3952" s="53"/>
      <c r="G3952" s="53"/>
      <c r="H3952" s="31"/>
      <c r="I3952" s="56"/>
      <c r="J3952" s="31"/>
    </row>
    <row r="3953" s="4" customFormat="1" ht="13.5" customHeight="1" spans="1:10">
      <c r="A3953" s="66"/>
      <c r="B3953" s="55"/>
      <c r="C3953" s="53"/>
      <c r="D3953" s="59"/>
      <c r="E3953" s="59"/>
      <c r="F3953" s="53"/>
      <c r="G3953" s="53"/>
      <c r="H3953" s="31"/>
      <c r="I3953" s="56"/>
      <c r="J3953" s="31"/>
    </row>
    <row r="3954" s="4" customFormat="1" ht="13.5" customHeight="1" spans="1:10">
      <c r="A3954" s="66"/>
      <c r="B3954" s="55"/>
      <c r="C3954" s="53"/>
      <c r="D3954" s="59"/>
      <c r="E3954" s="59"/>
      <c r="F3954" s="53"/>
      <c r="G3954" s="53"/>
      <c r="H3954" s="31"/>
      <c r="I3954" s="56"/>
      <c r="J3954" s="31"/>
    </row>
    <row r="3955" s="4" customFormat="1" ht="13.5" customHeight="1" spans="1:10">
      <c r="A3955" s="66"/>
      <c r="B3955" s="55"/>
      <c r="C3955" s="53"/>
      <c r="D3955" s="59"/>
      <c r="E3955" s="59"/>
      <c r="F3955" s="53"/>
      <c r="G3955" s="53"/>
      <c r="H3955" s="31"/>
      <c r="I3955" s="56"/>
      <c r="J3955" s="31"/>
    </row>
    <row r="3956" s="4" customFormat="1" ht="13.5" customHeight="1" spans="1:10">
      <c r="A3956" s="66"/>
      <c r="B3956" s="55"/>
      <c r="C3956" s="53"/>
      <c r="D3956" s="59"/>
      <c r="E3956" s="59"/>
      <c r="F3956" s="53"/>
      <c r="G3956" s="53"/>
      <c r="H3956" s="31"/>
      <c r="I3956" s="56"/>
      <c r="J3956" s="31"/>
    </row>
    <row r="3957" s="4" customFormat="1" ht="13.5" customHeight="1" spans="1:10">
      <c r="A3957" s="66"/>
      <c r="B3957" s="55"/>
      <c r="C3957" s="53"/>
      <c r="D3957" s="59"/>
      <c r="E3957" s="59"/>
      <c r="F3957" s="53"/>
      <c r="G3957" s="53"/>
      <c r="H3957" s="31"/>
      <c r="I3957" s="56"/>
      <c r="J3957" s="31"/>
    </row>
    <row r="3958" s="4" customFormat="1" ht="13.5" customHeight="1" spans="1:10">
      <c r="A3958" s="66"/>
      <c r="B3958" s="55"/>
      <c r="C3958" s="53"/>
      <c r="D3958" s="59"/>
      <c r="E3958" s="59"/>
      <c r="F3958" s="53"/>
      <c r="G3958" s="53"/>
      <c r="H3958" s="31"/>
      <c r="I3958" s="56"/>
      <c r="J3958" s="31"/>
    </row>
    <row r="3959" s="4" customFormat="1" ht="13.5" customHeight="1" spans="1:10">
      <c r="A3959" s="66"/>
      <c r="B3959" s="55"/>
      <c r="C3959" s="53"/>
      <c r="D3959" s="59"/>
      <c r="E3959" s="59"/>
      <c r="F3959" s="53"/>
      <c r="G3959" s="53"/>
      <c r="H3959" s="31"/>
      <c r="I3959" s="56"/>
      <c r="J3959" s="31"/>
    </row>
    <row r="3960" s="4" customFormat="1" ht="13.5" customHeight="1" spans="1:10">
      <c r="A3960" s="66"/>
      <c r="B3960" s="55"/>
      <c r="C3960" s="53"/>
      <c r="D3960" s="59"/>
      <c r="E3960" s="59"/>
      <c r="F3960" s="53"/>
      <c r="G3960" s="53"/>
      <c r="H3960" s="31"/>
      <c r="I3960" s="56"/>
      <c r="J3960" s="31"/>
    </row>
    <row r="3961" s="4" customFormat="1" ht="13.5" customHeight="1" spans="1:10">
      <c r="A3961" s="66"/>
      <c r="B3961" s="55"/>
      <c r="C3961" s="53"/>
      <c r="D3961" s="59"/>
      <c r="E3961" s="59"/>
      <c r="F3961" s="53"/>
      <c r="G3961" s="53"/>
      <c r="H3961" s="31"/>
      <c r="I3961" s="56"/>
      <c r="J3961" s="31"/>
    </row>
    <row r="3962" s="4" customFormat="1" ht="13.5" customHeight="1" spans="1:10">
      <c r="A3962" s="66"/>
      <c r="B3962" s="55"/>
      <c r="C3962" s="53"/>
      <c r="D3962" s="59"/>
      <c r="E3962" s="59"/>
      <c r="F3962" s="53"/>
      <c r="G3962" s="53"/>
      <c r="H3962" s="31"/>
      <c r="I3962" s="56"/>
      <c r="J3962" s="31"/>
    </row>
    <row r="3963" s="4" customFormat="1" ht="13.5" customHeight="1" spans="1:10">
      <c r="A3963" s="66"/>
      <c r="B3963" s="55"/>
      <c r="C3963" s="53"/>
      <c r="D3963" s="59"/>
      <c r="E3963" s="59"/>
      <c r="F3963" s="53"/>
      <c r="G3963" s="53"/>
      <c r="H3963" s="31"/>
      <c r="I3963" s="56"/>
      <c r="J3963" s="31"/>
    </row>
    <row r="3964" s="4" customFormat="1" ht="13.5" customHeight="1" spans="1:10">
      <c r="A3964" s="66"/>
      <c r="B3964" s="55"/>
      <c r="C3964" s="53"/>
      <c r="D3964" s="59"/>
      <c r="E3964" s="59"/>
      <c r="F3964" s="53"/>
      <c r="G3964" s="53"/>
      <c r="H3964" s="31"/>
      <c r="I3964" s="56"/>
      <c r="J3964" s="31"/>
    </row>
    <row r="3965" s="4" customFormat="1" ht="13.5" customHeight="1" spans="1:10">
      <c r="A3965" s="66"/>
      <c r="B3965" s="55"/>
      <c r="C3965" s="53"/>
      <c r="D3965" s="59"/>
      <c r="E3965" s="59"/>
      <c r="F3965" s="53"/>
      <c r="G3965" s="53"/>
      <c r="H3965" s="31"/>
      <c r="I3965" s="56"/>
      <c r="J3965" s="31"/>
    </row>
    <row r="3966" s="4" customFormat="1" ht="13.5" customHeight="1" spans="1:10">
      <c r="A3966" s="66"/>
      <c r="B3966" s="55"/>
      <c r="C3966" s="53"/>
      <c r="D3966" s="59"/>
      <c r="E3966" s="59"/>
      <c r="F3966" s="53"/>
      <c r="G3966" s="53"/>
      <c r="H3966" s="31"/>
      <c r="I3966" s="56"/>
      <c r="J3966" s="31"/>
    </row>
    <row r="3967" s="4" customFormat="1" ht="13.5" customHeight="1" spans="1:10">
      <c r="A3967" s="66"/>
      <c r="B3967" s="55"/>
      <c r="C3967" s="53"/>
      <c r="D3967" s="59"/>
      <c r="E3967" s="59"/>
      <c r="F3967" s="53"/>
      <c r="G3967" s="53"/>
      <c r="H3967" s="31"/>
      <c r="I3967" s="56"/>
      <c r="J3967" s="31"/>
    </row>
    <row r="3968" s="4" customFormat="1" ht="13.5" customHeight="1" spans="1:10">
      <c r="A3968" s="66"/>
      <c r="B3968" s="55"/>
      <c r="C3968" s="53"/>
      <c r="D3968" s="59"/>
      <c r="E3968" s="59"/>
      <c r="F3968" s="53"/>
      <c r="G3968" s="53"/>
      <c r="H3968" s="31"/>
      <c r="I3968" s="56"/>
      <c r="J3968" s="31"/>
    </row>
    <row r="3969" s="4" customFormat="1" ht="13.5" customHeight="1" spans="1:10">
      <c r="A3969" s="66"/>
      <c r="B3969" s="55"/>
      <c r="C3969" s="53"/>
      <c r="D3969" s="59"/>
      <c r="E3969" s="59"/>
      <c r="F3969" s="53"/>
      <c r="G3969" s="53"/>
      <c r="H3969" s="31"/>
      <c r="I3969" s="56"/>
      <c r="J3969" s="31"/>
    </row>
    <row r="3970" s="4" customFormat="1" ht="13.5" customHeight="1" spans="1:10">
      <c r="A3970" s="66"/>
      <c r="B3970" s="55"/>
      <c r="C3970" s="53"/>
      <c r="D3970" s="59"/>
      <c r="E3970" s="59"/>
      <c r="F3970" s="53"/>
      <c r="G3970" s="53"/>
      <c r="H3970" s="31"/>
      <c r="I3970" s="56"/>
      <c r="J3970" s="31"/>
    </row>
    <row r="3971" s="4" customFormat="1" ht="13.5" customHeight="1" spans="1:10">
      <c r="A3971" s="66"/>
      <c r="B3971" s="55"/>
      <c r="C3971" s="53"/>
      <c r="D3971" s="59"/>
      <c r="E3971" s="59"/>
      <c r="F3971" s="53"/>
      <c r="G3971" s="53"/>
      <c r="H3971" s="31"/>
      <c r="I3971" s="56"/>
      <c r="J3971" s="31"/>
    </row>
    <row r="3972" s="4" customFormat="1" ht="13.5" customHeight="1" spans="1:10">
      <c r="A3972" s="66"/>
      <c r="B3972" s="55"/>
      <c r="C3972" s="53"/>
      <c r="D3972" s="59"/>
      <c r="E3972" s="59"/>
      <c r="F3972" s="53"/>
      <c r="G3972" s="53"/>
      <c r="H3972" s="31"/>
      <c r="I3972" s="56"/>
      <c r="J3972" s="31"/>
    </row>
    <row r="3973" s="4" customFormat="1" ht="13.5" customHeight="1" spans="1:10">
      <c r="A3973" s="66"/>
      <c r="B3973" s="55"/>
      <c r="C3973" s="53"/>
      <c r="D3973" s="59"/>
      <c r="E3973" s="59"/>
      <c r="F3973" s="53"/>
      <c r="G3973" s="53"/>
      <c r="H3973" s="31"/>
      <c r="I3973" s="56"/>
      <c r="J3973" s="31"/>
    </row>
    <row r="3974" s="4" customFormat="1" ht="13.5" customHeight="1" spans="1:10">
      <c r="A3974" s="66"/>
      <c r="B3974" s="55"/>
      <c r="C3974" s="53"/>
      <c r="D3974" s="59"/>
      <c r="E3974" s="59"/>
      <c r="F3974" s="53"/>
      <c r="G3974" s="53"/>
      <c r="H3974" s="31"/>
      <c r="I3974" s="56"/>
      <c r="J3974" s="31"/>
    </row>
    <row r="3975" s="4" customFormat="1" ht="13.5" customHeight="1" spans="1:10">
      <c r="A3975" s="66"/>
      <c r="B3975" s="55"/>
      <c r="C3975" s="53"/>
      <c r="D3975" s="59"/>
      <c r="E3975" s="59"/>
      <c r="F3975" s="53"/>
      <c r="G3975" s="53"/>
      <c r="H3975" s="31"/>
      <c r="I3975" s="56"/>
      <c r="J3975" s="31"/>
    </row>
    <row r="3976" s="4" customFormat="1" ht="13.5" customHeight="1" spans="1:10">
      <c r="A3976" s="66"/>
      <c r="B3976" s="55"/>
      <c r="C3976" s="53"/>
      <c r="D3976" s="59"/>
      <c r="E3976" s="59"/>
      <c r="F3976" s="53"/>
      <c r="G3976" s="53"/>
      <c r="H3976" s="31"/>
      <c r="I3976" s="56"/>
      <c r="J3976" s="31"/>
    </row>
    <row r="3977" s="4" customFormat="1" ht="13.5" customHeight="1" spans="1:10">
      <c r="A3977" s="66"/>
      <c r="B3977" s="55"/>
      <c r="C3977" s="53"/>
      <c r="D3977" s="59"/>
      <c r="E3977" s="59"/>
      <c r="F3977" s="53"/>
      <c r="G3977" s="53"/>
      <c r="H3977" s="31"/>
      <c r="I3977" s="56"/>
      <c r="J3977" s="31"/>
    </row>
    <row r="3978" s="4" customFormat="1" ht="13.5" customHeight="1" spans="1:10">
      <c r="A3978" s="66"/>
      <c r="B3978" s="55"/>
      <c r="C3978" s="53"/>
      <c r="D3978" s="59"/>
      <c r="E3978" s="59"/>
      <c r="F3978" s="53"/>
      <c r="G3978" s="53"/>
      <c r="H3978" s="31"/>
      <c r="I3978" s="56"/>
      <c r="J3978" s="31"/>
    </row>
    <row r="3979" s="4" customFormat="1" ht="13.5" customHeight="1" spans="1:10">
      <c r="A3979" s="66"/>
      <c r="B3979" s="55"/>
      <c r="C3979" s="53"/>
      <c r="D3979" s="59"/>
      <c r="E3979" s="59"/>
      <c r="F3979" s="53"/>
      <c r="G3979" s="53"/>
      <c r="H3979" s="31"/>
      <c r="I3979" s="56"/>
      <c r="J3979" s="31"/>
    </row>
    <row r="3980" s="4" customFormat="1" ht="13.5" customHeight="1" spans="1:10">
      <c r="A3980" s="66"/>
      <c r="B3980" s="55"/>
      <c r="C3980" s="53"/>
      <c r="D3980" s="59"/>
      <c r="E3980" s="59"/>
      <c r="F3980" s="53"/>
      <c r="G3980" s="53"/>
      <c r="H3980" s="31"/>
      <c r="I3980" s="56"/>
      <c r="J3980" s="31"/>
    </row>
    <row r="3981" s="4" customFormat="1" ht="13.5" customHeight="1" spans="1:10">
      <c r="A3981" s="66"/>
      <c r="B3981" s="55"/>
      <c r="C3981" s="53"/>
      <c r="D3981" s="59"/>
      <c r="E3981" s="59"/>
      <c r="F3981" s="53"/>
      <c r="G3981" s="53"/>
      <c r="H3981" s="31"/>
      <c r="I3981" s="56"/>
      <c r="J3981" s="31"/>
    </row>
    <row r="3982" s="4" customFormat="1" ht="13.5" customHeight="1" spans="1:10">
      <c r="A3982" s="66"/>
      <c r="B3982" s="55"/>
      <c r="C3982" s="53"/>
      <c r="D3982" s="59"/>
      <c r="E3982" s="59"/>
      <c r="F3982" s="53"/>
      <c r="G3982" s="53"/>
      <c r="H3982" s="31"/>
      <c r="I3982" s="56"/>
      <c r="J3982" s="31"/>
    </row>
    <row r="3983" s="4" customFormat="1" ht="13.5" customHeight="1" spans="1:10">
      <c r="A3983" s="66"/>
      <c r="B3983" s="55"/>
      <c r="C3983" s="53"/>
      <c r="D3983" s="59"/>
      <c r="E3983" s="59"/>
      <c r="F3983" s="53"/>
      <c r="G3983" s="53"/>
      <c r="H3983" s="31"/>
      <c r="I3983" s="56"/>
      <c r="J3983" s="31"/>
    </row>
    <row r="3984" s="4" customFormat="1" ht="13.5" customHeight="1" spans="1:10">
      <c r="A3984" s="66"/>
      <c r="B3984" s="55"/>
      <c r="C3984" s="53"/>
      <c r="D3984" s="59"/>
      <c r="E3984" s="59"/>
      <c r="F3984" s="53"/>
      <c r="G3984" s="53"/>
      <c r="H3984" s="31"/>
      <c r="I3984" s="56"/>
      <c r="J3984" s="31"/>
    </row>
    <row r="3985" s="4" customFormat="1" ht="13.5" customHeight="1" spans="1:10">
      <c r="A3985" s="66"/>
      <c r="B3985" s="55"/>
      <c r="C3985" s="53"/>
      <c r="D3985" s="59"/>
      <c r="E3985" s="59"/>
      <c r="F3985" s="53"/>
      <c r="G3985" s="53"/>
      <c r="H3985" s="31"/>
      <c r="I3985" s="56"/>
      <c r="J3985" s="31"/>
    </row>
    <row r="3986" s="4" customFormat="1" ht="13.5" customHeight="1" spans="1:10">
      <c r="A3986" s="66"/>
      <c r="B3986" s="55"/>
      <c r="C3986" s="53"/>
      <c r="D3986" s="59"/>
      <c r="E3986" s="59"/>
      <c r="F3986" s="53"/>
      <c r="G3986" s="53"/>
      <c r="H3986" s="31"/>
      <c r="I3986" s="56"/>
      <c r="J3986" s="31"/>
    </row>
    <row r="3987" s="4" customFormat="1" ht="13.5" customHeight="1" spans="1:10">
      <c r="A3987" s="66"/>
      <c r="B3987" s="55"/>
      <c r="C3987" s="53"/>
      <c r="D3987" s="59"/>
      <c r="E3987" s="59"/>
      <c r="F3987" s="53"/>
      <c r="G3987" s="53"/>
      <c r="H3987" s="31"/>
      <c r="I3987" s="56"/>
      <c r="J3987" s="31"/>
    </row>
    <row r="3988" s="4" customFormat="1" ht="13.5" customHeight="1" spans="1:10">
      <c r="A3988" s="66"/>
      <c r="B3988" s="55"/>
      <c r="C3988" s="53"/>
      <c r="D3988" s="59"/>
      <c r="E3988" s="59"/>
      <c r="F3988" s="53"/>
      <c r="G3988" s="53"/>
      <c r="H3988" s="31"/>
      <c r="I3988" s="56"/>
      <c r="J3988" s="31"/>
    </row>
    <row r="3989" s="4" customFormat="1" ht="13.5" customHeight="1" spans="1:10">
      <c r="A3989" s="66"/>
      <c r="B3989" s="55"/>
      <c r="C3989" s="53"/>
      <c r="D3989" s="59"/>
      <c r="E3989" s="59"/>
      <c r="F3989" s="53"/>
      <c r="G3989" s="53"/>
      <c r="H3989" s="31"/>
      <c r="I3989" s="56"/>
      <c r="J3989" s="31"/>
    </row>
    <row r="3990" s="4" customFormat="1" ht="13.5" customHeight="1" spans="1:10">
      <c r="A3990" s="66"/>
      <c r="B3990" s="55"/>
      <c r="C3990" s="53"/>
      <c r="D3990" s="59"/>
      <c r="E3990" s="59"/>
      <c r="F3990" s="53"/>
      <c r="G3990" s="53"/>
      <c r="H3990" s="31"/>
      <c r="I3990" s="56"/>
      <c r="J3990" s="31"/>
    </row>
    <row r="3991" s="4" customFormat="1" ht="13.5" customHeight="1" spans="1:10">
      <c r="A3991" s="66"/>
      <c r="B3991" s="55"/>
      <c r="C3991" s="53"/>
      <c r="D3991" s="59"/>
      <c r="E3991" s="59"/>
      <c r="F3991" s="53"/>
      <c r="G3991" s="53"/>
      <c r="H3991" s="31"/>
      <c r="I3991" s="56"/>
      <c r="J3991" s="31"/>
    </row>
    <row r="3992" s="4" customFormat="1" ht="13.5" customHeight="1" spans="1:10">
      <c r="A3992" s="66"/>
      <c r="B3992" s="55"/>
      <c r="C3992" s="53"/>
      <c r="D3992" s="59"/>
      <c r="E3992" s="59"/>
      <c r="F3992" s="53"/>
      <c r="G3992" s="53"/>
      <c r="H3992" s="31"/>
      <c r="I3992" s="56"/>
      <c r="J3992" s="31"/>
    </row>
    <row r="3993" s="4" customFormat="1" ht="13.5" customHeight="1" spans="1:10">
      <c r="A3993" s="66"/>
      <c r="B3993" s="55"/>
      <c r="C3993" s="53"/>
      <c r="D3993" s="59"/>
      <c r="E3993" s="59"/>
      <c r="F3993" s="53"/>
      <c r="G3993" s="53"/>
      <c r="H3993" s="31"/>
      <c r="I3993" s="56"/>
      <c r="J3993" s="31"/>
    </row>
    <row r="3994" s="4" customFormat="1" ht="14.25" spans="1:10">
      <c r="A3994" s="66"/>
      <c r="B3994" s="55"/>
      <c r="C3994" s="53"/>
      <c r="D3994" s="59"/>
      <c r="E3994" s="59"/>
      <c r="F3994" s="53"/>
      <c r="G3994" s="53"/>
      <c r="H3994" s="31"/>
      <c r="I3994" s="56"/>
      <c r="J3994" s="31"/>
    </row>
    <row r="3995" s="4" customFormat="1" ht="13.5" customHeight="1" spans="1:10">
      <c r="A3995" s="66"/>
      <c r="B3995" s="55"/>
      <c r="C3995" s="53"/>
      <c r="D3995" s="59"/>
      <c r="E3995" s="59"/>
      <c r="F3995" s="53"/>
      <c r="G3995" s="53"/>
      <c r="H3995" s="31"/>
      <c r="I3995" s="56"/>
      <c r="J3995" s="31"/>
    </row>
    <row r="3996" s="4" customFormat="1" ht="13.5" customHeight="1" spans="1:10">
      <c r="A3996" s="66"/>
      <c r="B3996" s="55"/>
      <c r="C3996" s="53"/>
      <c r="D3996" s="59"/>
      <c r="E3996" s="59"/>
      <c r="F3996" s="53"/>
      <c r="G3996" s="53"/>
      <c r="H3996" s="31"/>
      <c r="I3996" s="56"/>
      <c r="J3996" s="31"/>
    </row>
    <row r="3997" s="4" customFormat="1" ht="13.5" customHeight="1" spans="1:10">
      <c r="A3997" s="66"/>
      <c r="B3997" s="55"/>
      <c r="C3997" s="53"/>
      <c r="D3997" s="59"/>
      <c r="E3997" s="59"/>
      <c r="F3997" s="53"/>
      <c r="G3997" s="53"/>
      <c r="H3997" s="31"/>
      <c r="I3997" s="56"/>
      <c r="J3997" s="31"/>
    </row>
    <row r="3998" s="4" customFormat="1" ht="13.5" customHeight="1" spans="1:10">
      <c r="A3998" s="66"/>
      <c r="B3998" s="55"/>
      <c r="C3998" s="53"/>
      <c r="D3998" s="59"/>
      <c r="E3998" s="59"/>
      <c r="F3998" s="53"/>
      <c r="G3998" s="53"/>
      <c r="H3998" s="31"/>
      <c r="I3998" s="56"/>
      <c r="J3998" s="31"/>
    </row>
    <row r="3999" s="4" customFormat="1" ht="13.5" customHeight="1" spans="1:10">
      <c r="A3999" s="66"/>
      <c r="B3999" s="55"/>
      <c r="C3999" s="53"/>
      <c r="D3999" s="59"/>
      <c r="E3999" s="59"/>
      <c r="F3999" s="53"/>
      <c r="G3999" s="53"/>
      <c r="H3999" s="31"/>
      <c r="I3999" s="56"/>
      <c r="J3999" s="31"/>
    </row>
    <row r="4000" s="4" customFormat="1" ht="13.5" customHeight="1" spans="1:10">
      <c r="A4000" s="66"/>
      <c r="B4000" s="55"/>
      <c r="C4000" s="53"/>
      <c r="D4000" s="59"/>
      <c r="E4000" s="59"/>
      <c r="F4000" s="53"/>
      <c r="G4000" s="53"/>
      <c r="H4000" s="31"/>
      <c r="I4000" s="56"/>
      <c r="J4000" s="31"/>
    </row>
    <row r="4001" s="4" customFormat="1" ht="13.5" customHeight="1" spans="1:10">
      <c r="A4001" s="66"/>
      <c r="B4001" s="55"/>
      <c r="C4001" s="53"/>
      <c r="D4001" s="59"/>
      <c r="E4001" s="59"/>
      <c r="F4001" s="53"/>
      <c r="G4001" s="53"/>
      <c r="H4001" s="31"/>
      <c r="I4001" s="56"/>
      <c r="J4001" s="31"/>
    </row>
    <row r="4002" s="4" customFormat="1" ht="13.5" customHeight="1" spans="1:10">
      <c r="A4002" s="66"/>
      <c r="B4002" s="55"/>
      <c r="C4002" s="53"/>
      <c r="D4002" s="59"/>
      <c r="E4002" s="59"/>
      <c r="F4002" s="53"/>
      <c r="G4002" s="53"/>
      <c r="H4002" s="31"/>
      <c r="I4002" s="56"/>
      <c r="J4002" s="31"/>
    </row>
    <row r="4003" s="4" customFormat="1" ht="14.25" customHeight="1" spans="1:10">
      <c r="A4003" s="66"/>
      <c r="B4003" s="55"/>
      <c r="C4003" s="53"/>
      <c r="D4003" s="59"/>
      <c r="E4003" s="59"/>
      <c r="F4003" s="53"/>
      <c r="G4003" s="53"/>
      <c r="H4003" s="31"/>
      <c r="I4003" s="56"/>
      <c r="J4003" s="31"/>
    </row>
    <row r="4004" s="4" customFormat="1" ht="14.25" customHeight="1" spans="1:10">
      <c r="A4004" s="66"/>
      <c r="B4004" s="55"/>
      <c r="C4004" s="53"/>
      <c r="D4004" s="59"/>
      <c r="E4004" s="59"/>
      <c r="F4004" s="53"/>
      <c r="G4004" s="53"/>
      <c r="H4004" s="31"/>
      <c r="I4004" s="56"/>
      <c r="J4004" s="31"/>
    </row>
    <row r="4005" s="4" customFormat="1" ht="14.25" customHeight="1" spans="1:10">
      <c r="A4005" s="66"/>
      <c r="B4005" s="55"/>
      <c r="C4005" s="53"/>
      <c r="D4005" s="59"/>
      <c r="E4005" s="59"/>
      <c r="F4005" s="53"/>
      <c r="G4005" s="53"/>
      <c r="H4005" s="31"/>
      <c r="I4005" s="56"/>
      <c r="J4005" s="31"/>
    </row>
    <row r="4006" s="4" customFormat="1" ht="14.25" customHeight="1" spans="1:10">
      <c r="A4006" s="66"/>
      <c r="B4006" s="55"/>
      <c r="C4006" s="53"/>
      <c r="D4006" s="59"/>
      <c r="E4006" s="59"/>
      <c r="F4006" s="53"/>
      <c r="G4006" s="53"/>
      <c r="H4006" s="31"/>
      <c r="I4006" s="56"/>
      <c r="J4006" s="31"/>
    </row>
    <row r="4007" s="4" customFormat="1" ht="14.25" customHeight="1" spans="1:10">
      <c r="A4007" s="66"/>
      <c r="B4007" s="55"/>
      <c r="C4007" s="53"/>
      <c r="D4007" s="59"/>
      <c r="E4007" s="59"/>
      <c r="F4007" s="53"/>
      <c r="G4007" s="53"/>
      <c r="H4007" s="31"/>
      <c r="I4007" s="56"/>
      <c r="J4007" s="31"/>
    </row>
    <row r="4008" s="4" customFormat="1" ht="14.25" customHeight="1" spans="1:10">
      <c r="A4008" s="66"/>
      <c r="B4008" s="55"/>
      <c r="C4008" s="53"/>
      <c r="D4008" s="59"/>
      <c r="E4008" s="59"/>
      <c r="F4008" s="53"/>
      <c r="G4008" s="53"/>
      <c r="H4008" s="31"/>
      <c r="I4008" s="56"/>
      <c r="J4008" s="31"/>
    </row>
    <row r="4009" s="4" customFormat="1" ht="14.25" customHeight="1" spans="1:10">
      <c r="A4009" s="66"/>
      <c r="B4009" s="55"/>
      <c r="C4009" s="53"/>
      <c r="D4009" s="59"/>
      <c r="E4009" s="59"/>
      <c r="F4009" s="53"/>
      <c r="G4009" s="53"/>
      <c r="H4009" s="31"/>
      <c r="I4009" s="56"/>
      <c r="J4009" s="31"/>
    </row>
    <row r="4010" s="4" customFormat="1" ht="14.25" customHeight="1" spans="1:10">
      <c r="A4010" s="66"/>
      <c r="B4010" s="55"/>
      <c r="C4010" s="53"/>
      <c r="D4010" s="59"/>
      <c r="E4010" s="59"/>
      <c r="F4010" s="53"/>
      <c r="G4010" s="53"/>
      <c r="H4010" s="31"/>
      <c r="I4010" s="56"/>
      <c r="J4010" s="31"/>
    </row>
    <row r="4011" s="4" customFormat="1" ht="14.25" customHeight="1" spans="1:10">
      <c r="A4011" s="66"/>
      <c r="B4011" s="55"/>
      <c r="C4011" s="53"/>
      <c r="D4011" s="59"/>
      <c r="E4011" s="59"/>
      <c r="F4011" s="53"/>
      <c r="G4011" s="53"/>
      <c r="H4011" s="31"/>
      <c r="I4011" s="56"/>
      <c r="J4011" s="31"/>
    </row>
    <row r="4012" s="4" customFormat="1" ht="14.25" customHeight="1" spans="1:10">
      <c r="A4012" s="66"/>
      <c r="B4012" s="55"/>
      <c r="C4012" s="53"/>
      <c r="D4012" s="59"/>
      <c r="E4012" s="59"/>
      <c r="F4012" s="53"/>
      <c r="G4012" s="53"/>
      <c r="H4012" s="31"/>
      <c r="I4012" s="56"/>
      <c r="J4012" s="31"/>
    </row>
    <row r="4013" s="4" customFormat="1" ht="14.25" customHeight="1" spans="1:10">
      <c r="A4013" s="66"/>
      <c r="B4013" s="55"/>
      <c r="C4013" s="53"/>
      <c r="D4013" s="59"/>
      <c r="E4013" s="59"/>
      <c r="F4013" s="53"/>
      <c r="G4013" s="53"/>
      <c r="H4013" s="31"/>
      <c r="I4013" s="56"/>
      <c r="J4013" s="31"/>
    </row>
    <row r="4014" s="4" customFormat="1" ht="14.25" customHeight="1" spans="1:10">
      <c r="A4014" s="66"/>
      <c r="B4014" s="55"/>
      <c r="C4014" s="53"/>
      <c r="D4014" s="59"/>
      <c r="E4014" s="59"/>
      <c r="F4014" s="53"/>
      <c r="G4014" s="53"/>
      <c r="H4014" s="31"/>
      <c r="I4014" s="56"/>
      <c r="J4014" s="31"/>
    </row>
    <row r="4015" s="4" customFormat="1" ht="14.25" customHeight="1" spans="1:10">
      <c r="A4015" s="66"/>
      <c r="B4015" s="55"/>
      <c r="C4015" s="53"/>
      <c r="D4015" s="59"/>
      <c r="E4015" s="59"/>
      <c r="F4015" s="53"/>
      <c r="G4015" s="53"/>
      <c r="H4015" s="31"/>
      <c r="I4015" s="56"/>
      <c r="J4015" s="31"/>
    </row>
    <row r="4016" s="4" customFormat="1" ht="14.25" customHeight="1" spans="1:10">
      <c r="A4016" s="66"/>
      <c r="B4016" s="55"/>
      <c r="C4016" s="53"/>
      <c r="D4016" s="59"/>
      <c r="E4016" s="59"/>
      <c r="F4016" s="53"/>
      <c r="G4016" s="53"/>
      <c r="H4016" s="31"/>
      <c r="I4016" s="56"/>
      <c r="J4016" s="31"/>
    </row>
    <row r="4017" s="4" customFormat="1" ht="14.25" customHeight="1" spans="1:10">
      <c r="A4017" s="66"/>
      <c r="B4017" s="55"/>
      <c r="C4017" s="53"/>
      <c r="D4017" s="59"/>
      <c r="E4017" s="59"/>
      <c r="F4017" s="53"/>
      <c r="G4017" s="53"/>
      <c r="H4017" s="31"/>
      <c r="I4017" s="56"/>
      <c r="J4017" s="31"/>
    </row>
    <row r="4018" s="4" customFormat="1" ht="14.25" customHeight="1" spans="1:10">
      <c r="A4018" s="66"/>
      <c r="B4018" s="55"/>
      <c r="C4018" s="53"/>
      <c r="D4018" s="59"/>
      <c r="E4018" s="59"/>
      <c r="F4018" s="53"/>
      <c r="G4018" s="53"/>
      <c r="H4018" s="31"/>
      <c r="I4018" s="56"/>
      <c r="J4018" s="31"/>
    </row>
    <row r="4019" s="4" customFormat="1" ht="14.25" customHeight="1" spans="1:10">
      <c r="A4019" s="66"/>
      <c r="B4019" s="55"/>
      <c r="C4019" s="53"/>
      <c r="D4019" s="59"/>
      <c r="E4019" s="59"/>
      <c r="F4019" s="53"/>
      <c r="G4019" s="53"/>
      <c r="H4019" s="31"/>
      <c r="I4019" s="56"/>
      <c r="J4019" s="31"/>
    </row>
    <row r="4020" s="4" customFormat="1" ht="14.25" customHeight="1" spans="1:10">
      <c r="A4020" s="66"/>
      <c r="B4020" s="55"/>
      <c r="C4020" s="53"/>
      <c r="D4020" s="59"/>
      <c r="E4020" s="59"/>
      <c r="F4020" s="53"/>
      <c r="G4020" s="53"/>
      <c r="H4020" s="31"/>
      <c r="I4020" s="56"/>
      <c r="J4020" s="31"/>
    </row>
    <row r="4021" s="4" customFormat="1" ht="14.25" customHeight="1" spans="1:10">
      <c r="A4021" s="66"/>
      <c r="B4021" s="55"/>
      <c r="C4021" s="53"/>
      <c r="D4021" s="59"/>
      <c r="E4021" s="59"/>
      <c r="F4021" s="53"/>
      <c r="G4021" s="53"/>
      <c r="H4021" s="31"/>
      <c r="I4021" s="56"/>
      <c r="J4021" s="31"/>
    </row>
    <row r="4022" s="4" customFormat="1" ht="14.25" customHeight="1" spans="1:10">
      <c r="A4022" s="66"/>
      <c r="B4022" s="55"/>
      <c r="C4022" s="53"/>
      <c r="D4022" s="59"/>
      <c r="E4022" s="59"/>
      <c r="F4022" s="53"/>
      <c r="G4022" s="53"/>
      <c r="H4022" s="31"/>
      <c r="I4022" s="56"/>
      <c r="J4022" s="31"/>
    </row>
    <row r="4023" s="4" customFormat="1" ht="14.25" customHeight="1" spans="1:10">
      <c r="A4023" s="66"/>
      <c r="B4023" s="55"/>
      <c r="C4023" s="53"/>
      <c r="D4023" s="59"/>
      <c r="E4023" s="59"/>
      <c r="F4023" s="53"/>
      <c r="G4023" s="53"/>
      <c r="H4023" s="31"/>
      <c r="I4023" s="56"/>
      <c r="J4023" s="31"/>
    </row>
    <row r="4024" s="4" customFormat="1" ht="14.25" customHeight="1" spans="1:10">
      <c r="A4024" s="66"/>
      <c r="B4024" s="55"/>
      <c r="C4024" s="53"/>
      <c r="D4024" s="59"/>
      <c r="E4024" s="59"/>
      <c r="F4024" s="53"/>
      <c r="G4024" s="53"/>
      <c r="H4024" s="31"/>
      <c r="I4024" s="56"/>
      <c r="J4024" s="31"/>
    </row>
    <row r="4025" s="4" customFormat="1" ht="14.25" customHeight="1" spans="1:10">
      <c r="A4025" s="66"/>
      <c r="B4025" s="55"/>
      <c r="C4025" s="53"/>
      <c r="D4025" s="59"/>
      <c r="E4025" s="59"/>
      <c r="F4025" s="53"/>
      <c r="G4025" s="53"/>
      <c r="H4025" s="31"/>
      <c r="I4025" s="56"/>
      <c r="J4025" s="31"/>
    </row>
    <row r="4026" s="4" customFormat="1" ht="14.25" customHeight="1" spans="1:10">
      <c r="A4026" s="66"/>
      <c r="B4026" s="55"/>
      <c r="C4026" s="53"/>
      <c r="D4026" s="59"/>
      <c r="E4026" s="59"/>
      <c r="F4026" s="53"/>
      <c r="G4026" s="53"/>
      <c r="H4026" s="31"/>
      <c r="I4026" s="56"/>
      <c r="J4026" s="31"/>
    </row>
    <row r="4027" s="4" customFormat="1" ht="14.25" customHeight="1" spans="1:10">
      <c r="A4027" s="66"/>
      <c r="B4027" s="55"/>
      <c r="C4027" s="53"/>
      <c r="D4027" s="59"/>
      <c r="E4027" s="59"/>
      <c r="F4027" s="53"/>
      <c r="G4027" s="53"/>
      <c r="H4027" s="31"/>
      <c r="I4027" s="56"/>
      <c r="J4027" s="31"/>
    </row>
    <row r="4028" s="4" customFormat="1" ht="14.25" customHeight="1" spans="1:10">
      <c r="A4028" s="66"/>
      <c r="B4028" s="55"/>
      <c r="C4028" s="53"/>
      <c r="D4028" s="59"/>
      <c r="E4028" s="59"/>
      <c r="F4028" s="53"/>
      <c r="G4028" s="53"/>
      <c r="H4028" s="31"/>
      <c r="I4028" s="56"/>
      <c r="J4028" s="31"/>
    </row>
    <row r="4029" s="4" customFormat="1" ht="14.25" customHeight="1" spans="1:10">
      <c r="A4029" s="66"/>
      <c r="B4029" s="55"/>
      <c r="C4029" s="53"/>
      <c r="D4029" s="59"/>
      <c r="E4029" s="59"/>
      <c r="F4029" s="53"/>
      <c r="G4029" s="53"/>
      <c r="H4029" s="31"/>
      <c r="I4029" s="56"/>
      <c r="J4029" s="31"/>
    </row>
    <row r="4030" s="4" customFormat="1" ht="14.25" customHeight="1" spans="1:10">
      <c r="A4030" s="66"/>
      <c r="B4030" s="55"/>
      <c r="C4030" s="53"/>
      <c r="D4030" s="59"/>
      <c r="E4030" s="59"/>
      <c r="F4030" s="53"/>
      <c r="G4030" s="53"/>
      <c r="H4030" s="31"/>
      <c r="I4030" s="56"/>
      <c r="J4030" s="31"/>
    </row>
    <row r="4031" s="4" customFormat="1" ht="14.25" customHeight="1" spans="1:10">
      <c r="A4031" s="66"/>
      <c r="B4031" s="55"/>
      <c r="C4031" s="53"/>
      <c r="D4031" s="59"/>
      <c r="E4031" s="59"/>
      <c r="F4031" s="53"/>
      <c r="G4031" s="53"/>
      <c r="H4031" s="31"/>
      <c r="I4031" s="56"/>
      <c r="J4031" s="31"/>
    </row>
    <row r="4032" s="4" customFormat="1" ht="14.25" customHeight="1" spans="1:10">
      <c r="A4032" s="66"/>
      <c r="B4032" s="55"/>
      <c r="C4032" s="53"/>
      <c r="D4032" s="59"/>
      <c r="E4032" s="59"/>
      <c r="F4032" s="53"/>
      <c r="G4032" s="53"/>
      <c r="H4032" s="31"/>
      <c r="I4032" s="56"/>
      <c r="J4032" s="31"/>
    </row>
    <row r="4033" s="4" customFormat="1" ht="14.25" customHeight="1" spans="1:10">
      <c r="A4033" s="66"/>
      <c r="B4033" s="55"/>
      <c r="C4033" s="53"/>
      <c r="D4033" s="59"/>
      <c r="E4033" s="59"/>
      <c r="F4033" s="53"/>
      <c r="G4033" s="53"/>
      <c r="H4033" s="31"/>
      <c r="I4033" s="56"/>
      <c r="J4033" s="31"/>
    </row>
    <row r="4034" s="4" customFormat="1" ht="14.25" customHeight="1" spans="1:10">
      <c r="A4034" s="66"/>
      <c r="B4034" s="55"/>
      <c r="C4034" s="53"/>
      <c r="D4034" s="59"/>
      <c r="E4034" s="59"/>
      <c r="F4034" s="53"/>
      <c r="G4034" s="53"/>
      <c r="H4034" s="31"/>
      <c r="I4034" s="56"/>
      <c r="J4034" s="31"/>
    </row>
    <row r="4035" s="4" customFormat="1" ht="14.25" customHeight="1" spans="1:10">
      <c r="A4035" s="66"/>
      <c r="B4035" s="55"/>
      <c r="C4035" s="53"/>
      <c r="D4035" s="59"/>
      <c r="E4035" s="59"/>
      <c r="F4035" s="53"/>
      <c r="G4035" s="53"/>
      <c r="H4035" s="31"/>
      <c r="I4035" s="56"/>
      <c r="J4035" s="31"/>
    </row>
    <row r="4036" s="4" customFormat="1" ht="14.25" customHeight="1" spans="1:10">
      <c r="A4036" s="66"/>
      <c r="B4036" s="55"/>
      <c r="C4036" s="53"/>
      <c r="D4036" s="59"/>
      <c r="E4036" s="59"/>
      <c r="F4036" s="53"/>
      <c r="G4036" s="53"/>
      <c r="H4036" s="31"/>
      <c r="I4036" s="56"/>
      <c r="J4036" s="31"/>
    </row>
    <row r="4037" s="4" customFormat="1" ht="14.25" customHeight="1" spans="1:10">
      <c r="A4037" s="66"/>
      <c r="B4037" s="55"/>
      <c r="C4037" s="53"/>
      <c r="D4037" s="59"/>
      <c r="E4037" s="59"/>
      <c r="F4037" s="53"/>
      <c r="G4037" s="53"/>
      <c r="H4037" s="31"/>
      <c r="I4037" s="56"/>
      <c r="J4037" s="31"/>
    </row>
    <row r="4038" s="4" customFormat="1" ht="14.25" customHeight="1" spans="1:10">
      <c r="A4038" s="66"/>
      <c r="B4038" s="55"/>
      <c r="C4038" s="53"/>
      <c r="D4038" s="59"/>
      <c r="E4038" s="59"/>
      <c r="F4038" s="53"/>
      <c r="G4038" s="53"/>
      <c r="H4038" s="31"/>
      <c r="I4038" s="56"/>
      <c r="J4038" s="31"/>
    </row>
    <row r="4039" s="4" customFormat="1" ht="14.25" customHeight="1" spans="1:10">
      <c r="A4039" s="66"/>
      <c r="B4039" s="55"/>
      <c r="C4039" s="53"/>
      <c r="D4039" s="59"/>
      <c r="E4039" s="59"/>
      <c r="F4039" s="53"/>
      <c r="G4039" s="53"/>
      <c r="H4039" s="31"/>
      <c r="I4039" s="56"/>
      <c r="J4039" s="31"/>
    </row>
    <row r="4040" s="4" customFormat="1" ht="14.25" customHeight="1" spans="1:10">
      <c r="A4040" s="66"/>
      <c r="B4040" s="55"/>
      <c r="C4040" s="53"/>
      <c r="D4040" s="59"/>
      <c r="E4040" s="59"/>
      <c r="F4040" s="53"/>
      <c r="G4040" s="53"/>
      <c r="H4040" s="31"/>
      <c r="I4040" s="56"/>
      <c r="J4040" s="31"/>
    </row>
    <row r="4041" s="4" customFormat="1" ht="14.25" customHeight="1" spans="1:10">
      <c r="A4041" s="66"/>
      <c r="B4041" s="55"/>
      <c r="C4041" s="53"/>
      <c r="D4041" s="59"/>
      <c r="E4041" s="59"/>
      <c r="F4041" s="53"/>
      <c r="G4041" s="53"/>
      <c r="H4041" s="31"/>
      <c r="I4041" s="56"/>
      <c r="J4041" s="31"/>
    </row>
    <row r="4042" s="4" customFormat="1" ht="14.25" customHeight="1" spans="1:10">
      <c r="A4042" s="66"/>
      <c r="B4042" s="55"/>
      <c r="C4042" s="53"/>
      <c r="D4042" s="59"/>
      <c r="E4042" s="59"/>
      <c r="F4042" s="53"/>
      <c r="G4042" s="53"/>
      <c r="H4042" s="31"/>
      <c r="I4042" s="56"/>
      <c r="J4042" s="31"/>
    </row>
    <row r="4043" s="4" customFormat="1" ht="14.25" customHeight="1" spans="1:10">
      <c r="A4043" s="66"/>
      <c r="B4043" s="55"/>
      <c r="C4043" s="53"/>
      <c r="D4043" s="59"/>
      <c r="E4043" s="59"/>
      <c r="F4043" s="53"/>
      <c r="G4043" s="53"/>
      <c r="H4043" s="31"/>
      <c r="I4043" s="56"/>
      <c r="J4043" s="31"/>
    </row>
    <row r="4044" s="4" customFormat="1" ht="14.25" customHeight="1" spans="1:10">
      <c r="A4044" s="66"/>
      <c r="B4044" s="55"/>
      <c r="C4044" s="53"/>
      <c r="D4044" s="59"/>
      <c r="E4044" s="59"/>
      <c r="F4044" s="53"/>
      <c r="G4044" s="53"/>
      <c r="H4044" s="31"/>
      <c r="I4044" s="56"/>
      <c r="J4044" s="31"/>
    </row>
    <row r="4045" s="4" customFormat="1" ht="14.25" customHeight="1" spans="1:10">
      <c r="A4045" s="66"/>
      <c r="B4045" s="55"/>
      <c r="C4045" s="53"/>
      <c r="D4045" s="59"/>
      <c r="E4045" s="59"/>
      <c r="F4045" s="53"/>
      <c r="G4045" s="53"/>
      <c r="H4045" s="31"/>
      <c r="I4045" s="56"/>
      <c r="J4045" s="31"/>
    </row>
    <row r="4046" s="4" customFormat="1" ht="14.25" customHeight="1" spans="1:10">
      <c r="A4046" s="66"/>
      <c r="B4046" s="55"/>
      <c r="C4046" s="53"/>
      <c r="D4046" s="59"/>
      <c r="E4046" s="59"/>
      <c r="F4046" s="53"/>
      <c r="G4046" s="53"/>
      <c r="H4046" s="31"/>
      <c r="I4046" s="56"/>
      <c r="J4046" s="31"/>
    </row>
    <row r="4047" s="4" customFormat="1" ht="14.25" customHeight="1" spans="1:10">
      <c r="A4047" s="66"/>
      <c r="B4047" s="55"/>
      <c r="C4047" s="53"/>
      <c r="D4047" s="59"/>
      <c r="E4047" s="59"/>
      <c r="F4047" s="53"/>
      <c r="G4047" s="53"/>
      <c r="H4047" s="31"/>
      <c r="I4047" s="56"/>
      <c r="J4047" s="31"/>
    </row>
    <row r="4048" s="4" customFormat="1" ht="14.25" customHeight="1" spans="1:10">
      <c r="A4048" s="66"/>
      <c r="B4048" s="55"/>
      <c r="C4048" s="53"/>
      <c r="D4048" s="59"/>
      <c r="E4048" s="59"/>
      <c r="F4048" s="53"/>
      <c r="G4048" s="53"/>
      <c r="H4048" s="31"/>
      <c r="I4048" s="56"/>
      <c r="J4048" s="31"/>
    </row>
    <row r="4049" s="4" customFormat="1" ht="14.25" customHeight="1" spans="1:10">
      <c r="A4049" s="66"/>
      <c r="B4049" s="55"/>
      <c r="C4049" s="53"/>
      <c r="D4049" s="59"/>
      <c r="E4049" s="59"/>
      <c r="F4049" s="53"/>
      <c r="G4049" s="53"/>
      <c r="H4049" s="31"/>
      <c r="I4049" s="56"/>
      <c r="J4049" s="31"/>
    </row>
    <row r="4050" s="4" customFormat="1" ht="14.25" customHeight="1" spans="1:10">
      <c r="A4050" s="66"/>
      <c r="B4050" s="55"/>
      <c r="C4050" s="53"/>
      <c r="D4050" s="59"/>
      <c r="E4050" s="59"/>
      <c r="F4050" s="53"/>
      <c r="G4050" s="53"/>
      <c r="H4050" s="31"/>
      <c r="I4050" s="56"/>
      <c r="J4050" s="31"/>
    </row>
    <row r="4051" s="4" customFormat="1" ht="14.25" customHeight="1" spans="1:10">
      <c r="A4051" s="66"/>
      <c r="B4051" s="55"/>
      <c r="C4051" s="53"/>
      <c r="D4051" s="59"/>
      <c r="E4051" s="59"/>
      <c r="F4051" s="53"/>
      <c r="G4051" s="53"/>
      <c r="H4051" s="31"/>
      <c r="I4051" s="56"/>
      <c r="J4051" s="31"/>
    </row>
    <row r="4052" s="4" customFormat="1" ht="14.25" customHeight="1" spans="1:10">
      <c r="A4052" s="66"/>
      <c r="B4052" s="55"/>
      <c r="C4052" s="53"/>
      <c r="D4052" s="59"/>
      <c r="E4052" s="59"/>
      <c r="F4052" s="53"/>
      <c r="G4052" s="53"/>
      <c r="H4052" s="31"/>
      <c r="I4052" s="56"/>
      <c r="J4052" s="31"/>
    </row>
    <row r="4053" s="4" customFormat="1" ht="14.25" customHeight="1" spans="1:10">
      <c r="A4053" s="66"/>
      <c r="B4053" s="55"/>
      <c r="C4053" s="53"/>
      <c r="D4053" s="59"/>
      <c r="E4053" s="59"/>
      <c r="F4053" s="53"/>
      <c r="G4053" s="53"/>
      <c r="H4053" s="31"/>
      <c r="I4053" s="56"/>
      <c r="J4053" s="31"/>
    </row>
    <row r="4054" s="4" customFormat="1" ht="14.25" customHeight="1" spans="1:10">
      <c r="A4054" s="66"/>
      <c r="B4054" s="55"/>
      <c r="C4054" s="53"/>
      <c r="D4054" s="59"/>
      <c r="E4054" s="59"/>
      <c r="F4054" s="53"/>
      <c r="G4054" s="53"/>
      <c r="H4054" s="31"/>
      <c r="I4054" s="56"/>
      <c r="J4054" s="31"/>
    </row>
    <row r="4055" s="4" customFormat="1" ht="14.25" customHeight="1" spans="1:10">
      <c r="A4055" s="66"/>
      <c r="B4055" s="55"/>
      <c r="C4055" s="53"/>
      <c r="D4055" s="59"/>
      <c r="E4055" s="59"/>
      <c r="F4055" s="53"/>
      <c r="G4055" s="53"/>
      <c r="H4055" s="31"/>
      <c r="I4055" s="56"/>
      <c r="J4055" s="31"/>
    </row>
    <row r="4056" s="4" customFormat="1" ht="14.25" customHeight="1" spans="1:10">
      <c r="A4056" s="66"/>
      <c r="B4056" s="55"/>
      <c r="C4056" s="53"/>
      <c r="D4056" s="59"/>
      <c r="E4056" s="59"/>
      <c r="F4056" s="53"/>
      <c r="G4056" s="53"/>
      <c r="H4056" s="31"/>
      <c r="I4056" s="56"/>
      <c r="J4056" s="31"/>
    </row>
    <row r="4057" s="4" customFormat="1" ht="14.25" customHeight="1" spans="1:10">
      <c r="A4057" s="66"/>
      <c r="B4057" s="55"/>
      <c r="C4057" s="53"/>
      <c r="D4057" s="59"/>
      <c r="E4057" s="59"/>
      <c r="F4057" s="53"/>
      <c r="G4057" s="53"/>
      <c r="H4057" s="31"/>
      <c r="I4057" s="56"/>
      <c r="J4057" s="31"/>
    </row>
    <row r="4058" s="4" customFormat="1" ht="14.25" customHeight="1" spans="1:10">
      <c r="A4058" s="66"/>
      <c r="B4058" s="55"/>
      <c r="C4058" s="53"/>
      <c r="D4058" s="59"/>
      <c r="E4058" s="59"/>
      <c r="F4058" s="53"/>
      <c r="G4058" s="53"/>
      <c r="H4058" s="31"/>
      <c r="I4058" s="56"/>
      <c r="J4058" s="31"/>
    </row>
    <row r="4059" s="4" customFormat="1" ht="14.25" customHeight="1" spans="1:10">
      <c r="A4059" s="66"/>
      <c r="B4059" s="55"/>
      <c r="C4059" s="53"/>
      <c r="D4059" s="59"/>
      <c r="E4059" s="59"/>
      <c r="F4059" s="53"/>
      <c r="G4059" s="53"/>
      <c r="H4059" s="31"/>
      <c r="I4059" s="56"/>
      <c r="J4059" s="31"/>
    </row>
    <row r="4060" s="4" customFormat="1" ht="14.25" customHeight="1" spans="1:10">
      <c r="A4060" s="66"/>
      <c r="B4060" s="55"/>
      <c r="C4060" s="53"/>
      <c r="D4060" s="59"/>
      <c r="E4060" s="59"/>
      <c r="F4060" s="53"/>
      <c r="G4060" s="53"/>
      <c r="H4060" s="31"/>
      <c r="I4060" s="56"/>
      <c r="J4060" s="31"/>
    </row>
    <row r="4061" s="4" customFormat="1" ht="14.25" customHeight="1" spans="1:10">
      <c r="A4061" s="66"/>
      <c r="B4061" s="55"/>
      <c r="C4061" s="53"/>
      <c r="D4061" s="59"/>
      <c r="E4061" s="59"/>
      <c r="F4061" s="53"/>
      <c r="G4061" s="53"/>
      <c r="H4061" s="31"/>
      <c r="I4061" s="56"/>
      <c r="J4061" s="31"/>
    </row>
    <row r="4062" s="4" customFormat="1" ht="14.25" customHeight="1" spans="1:10">
      <c r="A4062" s="66"/>
      <c r="B4062" s="55"/>
      <c r="C4062" s="53"/>
      <c r="D4062" s="59"/>
      <c r="E4062" s="59"/>
      <c r="F4062" s="53"/>
      <c r="G4062" s="53"/>
      <c r="H4062" s="31"/>
      <c r="I4062" s="56"/>
      <c r="J4062" s="31"/>
    </row>
    <row r="4063" s="4" customFormat="1" ht="14.25" customHeight="1" spans="1:10">
      <c r="A4063" s="66"/>
      <c r="B4063" s="55"/>
      <c r="C4063" s="53"/>
      <c r="D4063" s="59"/>
      <c r="E4063" s="59"/>
      <c r="F4063" s="53"/>
      <c r="G4063" s="53"/>
      <c r="H4063" s="31"/>
      <c r="I4063" s="56"/>
      <c r="J4063" s="31"/>
    </row>
    <row r="4064" s="4" customFormat="1" ht="14.25" customHeight="1" spans="1:10">
      <c r="A4064" s="66"/>
      <c r="B4064" s="55"/>
      <c r="C4064" s="53"/>
      <c r="D4064" s="59"/>
      <c r="E4064" s="59"/>
      <c r="F4064" s="53"/>
      <c r="G4064" s="53"/>
      <c r="H4064" s="31"/>
      <c r="I4064" s="56"/>
      <c r="J4064" s="31"/>
    </row>
    <row r="4065" s="4" customFormat="1" ht="14.25" customHeight="1" spans="1:10">
      <c r="A4065" s="66"/>
      <c r="B4065" s="55"/>
      <c r="C4065" s="53"/>
      <c r="D4065" s="59"/>
      <c r="E4065" s="59"/>
      <c r="F4065" s="53"/>
      <c r="G4065" s="53"/>
      <c r="H4065" s="31"/>
      <c r="I4065" s="56"/>
      <c r="J4065" s="31"/>
    </row>
    <row r="4066" s="4" customFormat="1" ht="14.25" customHeight="1" spans="1:10">
      <c r="A4066" s="66"/>
      <c r="B4066" s="55"/>
      <c r="C4066" s="53"/>
      <c r="D4066" s="59"/>
      <c r="E4066" s="59"/>
      <c r="F4066" s="53"/>
      <c r="G4066" s="53"/>
      <c r="H4066" s="31"/>
      <c r="I4066" s="56"/>
      <c r="J4066" s="31"/>
    </row>
    <row r="4067" s="4" customFormat="1" ht="14.25" customHeight="1" spans="1:10">
      <c r="A4067" s="66"/>
      <c r="B4067" s="55"/>
      <c r="C4067" s="53"/>
      <c r="D4067" s="59"/>
      <c r="E4067" s="59"/>
      <c r="F4067" s="53"/>
      <c r="G4067" s="53"/>
      <c r="H4067" s="31"/>
      <c r="I4067" s="56"/>
      <c r="J4067" s="31"/>
    </row>
    <row r="4068" s="4" customFormat="1" ht="14.25" customHeight="1" spans="1:10">
      <c r="A4068" s="66"/>
      <c r="B4068" s="55"/>
      <c r="C4068" s="53"/>
      <c r="D4068" s="59"/>
      <c r="E4068" s="59"/>
      <c r="F4068" s="53"/>
      <c r="G4068" s="53"/>
      <c r="H4068" s="31"/>
      <c r="I4068" s="56"/>
      <c r="J4068" s="31"/>
    </row>
    <row r="4069" s="4" customFormat="1" ht="14.25" customHeight="1" spans="1:10">
      <c r="A4069" s="66"/>
      <c r="B4069" s="55"/>
      <c r="C4069" s="53"/>
      <c r="D4069" s="59"/>
      <c r="E4069" s="59"/>
      <c r="F4069" s="53"/>
      <c r="G4069" s="53"/>
      <c r="H4069" s="31"/>
      <c r="I4069" s="56"/>
      <c r="J4069" s="31"/>
    </row>
    <row r="4070" s="4" customFormat="1" ht="14.25" customHeight="1" spans="1:10">
      <c r="A4070" s="66"/>
      <c r="B4070" s="55"/>
      <c r="C4070" s="53"/>
      <c r="D4070" s="59"/>
      <c r="E4070" s="59"/>
      <c r="F4070" s="53"/>
      <c r="G4070" s="53"/>
      <c r="H4070" s="31"/>
      <c r="I4070" s="56"/>
      <c r="J4070" s="31"/>
    </row>
    <row r="4071" s="4" customFormat="1" ht="14.25" customHeight="1" spans="1:10">
      <c r="A4071" s="66"/>
      <c r="B4071" s="55"/>
      <c r="C4071" s="53"/>
      <c r="D4071" s="59"/>
      <c r="E4071" s="59"/>
      <c r="F4071" s="53"/>
      <c r="G4071" s="53"/>
      <c r="H4071" s="31"/>
      <c r="I4071" s="56"/>
      <c r="J4071" s="31"/>
    </row>
    <row r="4072" s="4" customFormat="1" ht="14.25" customHeight="1" spans="1:10">
      <c r="A4072" s="66"/>
      <c r="B4072" s="55"/>
      <c r="C4072" s="53"/>
      <c r="D4072" s="59"/>
      <c r="E4072" s="59"/>
      <c r="F4072" s="53"/>
      <c r="G4072" s="53"/>
      <c r="H4072" s="31"/>
      <c r="I4072" s="56"/>
      <c r="J4072" s="31"/>
    </row>
    <row r="4073" s="4" customFormat="1" ht="14.25" customHeight="1" spans="1:10">
      <c r="A4073" s="66"/>
      <c r="B4073" s="55"/>
      <c r="C4073" s="53"/>
      <c r="D4073" s="59"/>
      <c r="E4073" s="59"/>
      <c r="F4073" s="53"/>
      <c r="G4073" s="53"/>
      <c r="H4073" s="31"/>
      <c r="I4073" s="56"/>
      <c r="J4073" s="31"/>
    </row>
    <row r="4074" s="4" customFormat="1" ht="14.25" customHeight="1" spans="1:10">
      <c r="A4074" s="66"/>
      <c r="B4074" s="55"/>
      <c r="C4074" s="53"/>
      <c r="D4074" s="59"/>
      <c r="E4074" s="59"/>
      <c r="F4074" s="53"/>
      <c r="G4074" s="53"/>
      <c r="H4074" s="31"/>
      <c r="I4074" s="56"/>
      <c r="J4074" s="31"/>
    </row>
    <row r="4075" s="4" customFormat="1" ht="14.25" customHeight="1" spans="1:10">
      <c r="A4075" s="66"/>
      <c r="B4075" s="55"/>
      <c r="C4075" s="53"/>
      <c r="D4075" s="59"/>
      <c r="E4075" s="59"/>
      <c r="F4075" s="53"/>
      <c r="G4075" s="53"/>
      <c r="H4075" s="31"/>
      <c r="I4075" s="56"/>
      <c r="J4075" s="31"/>
    </row>
    <row r="4076" s="4" customFormat="1" ht="14.25" customHeight="1" spans="1:10">
      <c r="A4076" s="66"/>
      <c r="B4076" s="55"/>
      <c r="C4076" s="53"/>
      <c r="D4076" s="59"/>
      <c r="E4076" s="59"/>
      <c r="F4076" s="53"/>
      <c r="G4076" s="53"/>
      <c r="H4076" s="31"/>
      <c r="I4076" s="56"/>
      <c r="J4076" s="31"/>
    </row>
    <row r="4077" s="4" customFormat="1" ht="14.25" customHeight="1" spans="1:10">
      <c r="A4077" s="66"/>
      <c r="B4077" s="55"/>
      <c r="C4077" s="53"/>
      <c r="D4077" s="59"/>
      <c r="E4077" s="59"/>
      <c r="F4077" s="53"/>
      <c r="G4077" s="53"/>
      <c r="H4077" s="31"/>
      <c r="I4077" s="56"/>
      <c r="J4077" s="31"/>
    </row>
    <row r="4078" s="4" customFormat="1" ht="14.25" customHeight="1" spans="1:10">
      <c r="A4078" s="66"/>
      <c r="B4078" s="55"/>
      <c r="C4078" s="53"/>
      <c r="D4078" s="59"/>
      <c r="E4078" s="59"/>
      <c r="F4078" s="53"/>
      <c r="G4078" s="53"/>
      <c r="H4078" s="31"/>
      <c r="I4078" s="56"/>
      <c r="J4078" s="31"/>
    </row>
    <row r="4079" s="4" customFormat="1" ht="14.25" customHeight="1" spans="1:10">
      <c r="A4079" s="66"/>
      <c r="B4079" s="55"/>
      <c r="C4079" s="53"/>
      <c r="D4079" s="59"/>
      <c r="E4079" s="59"/>
      <c r="F4079" s="53"/>
      <c r="G4079" s="53"/>
      <c r="H4079" s="31"/>
      <c r="I4079" s="56"/>
      <c r="J4079" s="31"/>
    </row>
    <row r="4080" s="4" customFormat="1" ht="14.25" customHeight="1" spans="1:10">
      <c r="A4080" s="66"/>
      <c r="B4080" s="55"/>
      <c r="C4080" s="53"/>
      <c r="D4080" s="59"/>
      <c r="E4080" s="59"/>
      <c r="F4080" s="53"/>
      <c r="G4080" s="53"/>
      <c r="H4080" s="31"/>
      <c r="I4080" s="56"/>
      <c r="J4080" s="31"/>
    </row>
    <row r="4081" s="4" customFormat="1" ht="14.25" customHeight="1" spans="1:10">
      <c r="A4081" s="66"/>
      <c r="B4081" s="55"/>
      <c r="C4081" s="53"/>
      <c r="D4081" s="59"/>
      <c r="E4081" s="59"/>
      <c r="F4081" s="53"/>
      <c r="G4081" s="53"/>
      <c r="H4081" s="31"/>
      <c r="I4081" s="56"/>
      <c r="J4081" s="31"/>
    </row>
    <row r="4082" s="4" customFormat="1" ht="14.25" customHeight="1" spans="1:10">
      <c r="A4082" s="66"/>
      <c r="B4082" s="55"/>
      <c r="C4082" s="53"/>
      <c r="D4082" s="59"/>
      <c r="E4082" s="59"/>
      <c r="F4082" s="53"/>
      <c r="G4082" s="53"/>
      <c r="H4082" s="31"/>
      <c r="I4082" s="56"/>
      <c r="J4082" s="31"/>
    </row>
    <row r="4083" s="4" customFormat="1" ht="14.25" customHeight="1" spans="1:10">
      <c r="A4083" s="66"/>
      <c r="B4083" s="55"/>
      <c r="C4083" s="53"/>
      <c r="D4083" s="59"/>
      <c r="E4083" s="59"/>
      <c r="F4083" s="53"/>
      <c r="G4083" s="53"/>
      <c r="H4083" s="31"/>
      <c r="I4083" s="56"/>
      <c r="J4083" s="31"/>
    </row>
    <row r="4084" s="4" customFormat="1" ht="14.25" customHeight="1" spans="1:10">
      <c r="A4084" s="66"/>
      <c r="B4084" s="55"/>
      <c r="C4084" s="53"/>
      <c r="D4084" s="59"/>
      <c r="E4084" s="59"/>
      <c r="F4084" s="53"/>
      <c r="G4084" s="53"/>
      <c r="H4084" s="31"/>
      <c r="I4084" s="56"/>
      <c r="J4084" s="31"/>
    </row>
    <row r="4085" s="4" customFormat="1" ht="14.25" customHeight="1" spans="1:10">
      <c r="A4085" s="66"/>
      <c r="B4085" s="55"/>
      <c r="C4085" s="53"/>
      <c r="D4085" s="59"/>
      <c r="E4085" s="59"/>
      <c r="F4085" s="53"/>
      <c r="G4085" s="53"/>
      <c r="H4085" s="31"/>
      <c r="I4085" s="56"/>
      <c r="J4085" s="31"/>
    </row>
    <row r="4086" s="4" customFormat="1" ht="14.25" customHeight="1" spans="1:10">
      <c r="A4086" s="66"/>
      <c r="B4086" s="55"/>
      <c r="C4086" s="53"/>
      <c r="D4086" s="59"/>
      <c r="E4086" s="59"/>
      <c r="F4086" s="53"/>
      <c r="G4086" s="53"/>
      <c r="H4086" s="31"/>
      <c r="I4086" s="56"/>
      <c r="J4086" s="31"/>
    </row>
    <row r="4087" s="4" customFormat="1" ht="14.25" customHeight="1" spans="1:10">
      <c r="A4087" s="66"/>
      <c r="B4087" s="55"/>
      <c r="C4087" s="53"/>
      <c r="D4087" s="59"/>
      <c r="E4087" s="59"/>
      <c r="F4087" s="53"/>
      <c r="G4087" s="53"/>
      <c r="H4087" s="31"/>
      <c r="I4087" s="56"/>
      <c r="J4087" s="31"/>
    </row>
    <row r="4088" s="4" customFormat="1" ht="14.25" customHeight="1" spans="1:10">
      <c r="A4088" s="66"/>
      <c r="B4088" s="55"/>
      <c r="C4088" s="53"/>
      <c r="D4088" s="59"/>
      <c r="E4088" s="59"/>
      <c r="F4088" s="53"/>
      <c r="G4088" s="53"/>
      <c r="H4088" s="31"/>
      <c r="I4088" s="56"/>
      <c r="J4088" s="31"/>
    </row>
    <row r="4089" s="4" customFormat="1" ht="14.25" customHeight="1" spans="1:10">
      <c r="A4089" s="66"/>
      <c r="B4089" s="55"/>
      <c r="C4089" s="53"/>
      <c r="D4089" s="59"/>
      <c r="E4089" s="59"/>
      <c r="F4089" s="53"/>
      <c r="G4089" s="53"/>
      <c r="H4089" s="31"/>
      <c r="I4089" s="56"/>
      <c r="J4089" s="31"/>
    </row>
    <row r="4090" s="4" customFormat="1" ht="14.25" customHeight="1" spans="1:10">
      <c r="A4090" s="66"/>
      <c r="B4090" s="55"/>
      <c r="C4090" s="53"/>
      <c r="D4090" s="59"/>
      <c r="E4090" s="59"/>
      <c r="F4090" s="53"/>
      <c r="G4090" s="53"/>
      <c r="H4090" s="31"/>
      <c r="I4090" s="56"/>
      <c r="J4090" s="31"/>
    </row>
    <row r="4091" s="4" customFormat="1" ht="14.25" customHeight="1" spans="1:10">
      <c r="A4091" s="66"/>
      <c r="B4091" s="55"/>
      <c r="C4091" s="53"/>
      <c r="D4091" s="59"/>
      <c r="E4091" s="59"/>
      <c r="F4091" s="53"/>
      <c r="G4091" s="53"/>
      <c r="H4091" s="31"/>
      <c r="I4091" s="56"/>
      <c r="J4091" s="31"/>
    </row>
    <row r="4092" s="4" customFormat="1" ht="14.25" customHeight="1" spans="1:10">
      <c r="A4092" s="66"/>
      <c r="B4092" s="55"/>
      <c r="C4092" s="53"/>
      <c r="D4092" s="59"/>
      <c r="E4092" s="59"/>
      <c r="F4092" s="53"/>
      <c r="G4092" s="53"/>
      <c r="H4092" s="31"/>
      <c r="I4092" s="56"/>
      <c r="J4092" s="31"/>
    </row>
    <row r="4093" s="4" customFormat="1" ht="14.25" customHeight="1" spans="1:10">
      <c r="A4093" s="66"/>
      <c r="B4093" s="55"/>
      <c r="C4093" s="53"/>
      <c r="D4093" s="59"/>
      <c r="E4093" s="59"/>
      <c r="F4093" s="53"/>
      <c r="G4093" s="53"/>
      <c r="H4093" s="31"/>
      <c r="I4093" s="56"/>
      <c r="J4093" s="31"/>
    </row>
    <row r="4094" s="4" customFormat="1" ht="14.25" customHeight="1" spans="1:10">
      <c r="A4094" s="66"/>
      <c r="B4094" s="55"/>
      <c r="C4094" s="53"/>
      <c r="D4094" s="59"/>
      <c r="E4094" s="59"/>
      <c r="F4094" s="53"/>
      <c r="G4094" s="53"/>
      <c r="H4094" s="31"/>
      <c r="I4094" s="56"/>
      <c r="J4094" s="31"/>
    </row>
    <row r="4095" s="4" customFormat="1" ht="14.25" customHeight="1" spans="1:10">
      <c r="A4095" s="66"/>
      <c r="B4095" s="55"/>
      <c r="C4095" s="53"/>
      <c r="D4095" s="59"/>
      <c r="E4095" s="59"/>
      <c r="F4095" s="53"/>
      <c r="G4095" s="53"/>
      <c r="H4095" s="31"/>
      <c r="I4095" s="56"/>
      <c r="J4095" s="31"/>
    </row>
    <row r="4096" s="4" customFormat="1" ht="14.25" customHeight="1" spans="1:10">
      <c r="A4096" s="66"/>
      <c r="B4096" s="55"/>
      <c r="C4096" s="53"/>
      <c r="D4096" s="59"/>
      <c r="E4096" s="59"/>
      <c r="F4096" s="53"/>
      <c r="G4096" s="53"/>
      <c r="H4096" s="31"/>
      <c r="I4096" s="56"/>
      <c r="J4096" s="31"/>
    </row>
    <row r="4097" s="4" customFormat="1" ht="14.25" customHeight="1" spans="1:10">
      <c r="A4097" s="66"/>
      <c r="B4097" s="55"/>
      <c r="C4097" s="53"/>
      <c r="D4097" s="59"/>
      <c r="E4097" s="59"/>
      <c r="F4097" s="53"/>
      <c r="G4097" s="53"/>
      <c r="H4097" s="31"/>
      <c r="I4097" s="56"/>
      <c r="J4097" s="31"/>
    </row>
    <row r="4098" s="4" customFormat="1" ht="14.25" customHeight="1" spans="1:10">
      <c r="A4098" s="66"/>
      <c r="B4098" s="55"/>
      <c r="C4098" s="53"/>
      <c r="D4098" s="59"/>
      <c r="E4098" s="59"/>
      <c r="F4098" s="53"/>
      <c r="G4098" s="53"/>
      <c r="H4098" s="31"/>
      <c r="I4098" s="56"/>
      <c r="J4098" s="31"/>
    </row>
    <row r="4099" s="4" customFormat="1" ht="14.25" customHeight="1" spans="1:10">
      <c r="A4099" s="66"/>
      <c r="B4099" s="55"/>
      <c r="C4099" s="53"/>
      <c r="D4099" s="59"/>
      <c r="E4099" s="59"/>
      <c r="F4099" s="53"/>
      <c r="G4099" s="53"/>
      <c r="H4099" s="31"/>
      <c r="I4099" s="56"/>
      <c r="J4099" s="31"/>
    </row>
    <row r="4100" s="4" customFormat="1" ht="14.25" customHeight="1" spans="1:10">
      <c r="A4100" s="66"/>
      <c r="B4100" s="55"/>
      <c r="C4100" s="53"/>
      <c r="D4100" s="59"/>
      <c r="E4100" s="59"/>
      <c r="F4100" s="53"/>
      <c r="G4100" s="53"/>
      <c r="H4100" s="31"/>
      <c r="I4100" s="56"/>
      <c r="J4100" s="31"/>
    </row>
    <row r="4101" s="4" customFormat="1" ht="14.25" customHeight="1" spans="1:10">
      <c r="A4101" s="66"/>
      <c r="B4101" s="55"/>
      <c r="C4101" s="53"/>
      <c r="D4101" s="59"/>
      <c r="E4101" s="59"/>
      <c r="F4101" s="53"/>
      <c r="G4101" s="53"/>
      <c r="H4101" s="31"/>
      <c r="I4101" s="56"/>
      <c r="J4101" s="31"/>
    </row>
    <row r="4102" s="4" customFormat="1" ht="14.25" customHeight="1" spans="1:10">
      <c r="A4102" s="66"/>
      <c r="B4102" s="55"/>
      <c r="C4102" s="53"/>
      <c r="D4102" s="59"/>
      <c r="E4102" s="59"/>
      <c r="F4102" s="53"/>
      <c r="G4102" s="53"/>
      <c r="H4102" s="31"/>
      <c r="I4102" s="56"/>
      <c r="J4102" s="31"/>
    </row>
    <row r="4103" s="4" customFormat="1" ht="14.25" customHeight="1" spans="1:10">
      <c r="A4103" s="66"/>
      <c r="B4103" s="55"/>
      <c r="C4103" s="53"/>
      <c r="D4103" s="59"/>
      <c r="E4103" s="59"/>
      <c r="F4103" s="53"/>
      <c r="G4103" s="53"/>
      <c r="H4103" s="31"/>
      <c r="I4103" s="56"/>
      <c r="J4103" s="31"/>
    </row>
    <row r="4104" s="4" customFormat="1" ht="14.25" customHeight="1" spans="1:10">
      <c r="A4104" s="66"/>
      <c r="B4104" s="55"/>
      <c r="C4104" s="53"/>
      <c r="D4104" s="59"/>
      <c r="E4104" s="59"/>
      <c r="F4104" s="53"/>
      <c r="G4104" s="53"/>
      <c r="H4104" s="31"/>
      <c r="I4104" s="56"/>
      <c r="J4104" s="31"/>
    </row>
    <row r="4105" s="4" customFormat="1" ht="14.25" customHeight="1" spans="1:10">
      <c r="A4105" s="66"/>
      <c r="B4105" s="55"/>
      <c r="C4105" s="53"/>
      <c r="D4105" s="59"/>
      <c r="E4105" s="59"/>
      <c r="F4105" s="53"/>
      <c r="G4105" s="53"/>
      <c r="H4105" s="31"/>
      <c r="I4105" s="56"/>
      <c r="J4105" s="31"/>
    </row>
    <row r="4106" s="4" customFormat="1" ht="14.25" customHeight="1" spans="1:10">
      <c r="A4106" s="66"/>
      <c r="B4106" s="55"/>
      <c r="C4106" s="53"/>
      <c r="D4106" s="59"/>
      <c r="E4106" s="59"/>
      <c r="F4106" s="53"/>
      <c r="G4106" s="53"/>
      <c r="H4106" s="31"/>
      <c r="I4106" s="56"/>
      <c r="J4106" s="31"/>
    </row>
    <row r="4107" s="4" customFormat="1" ht="14.25" customHeight="1" spans="1:10">
      <c r="A4107" s="66"/>
      <c r="B4107" s="55"/>
      <c r="C4107" s="53"/>
      <c r="D4107" s="59"/>
      <c r="E4107" s="59"/>
      <c r="F4107" s="53"/>
      <c r="G4107" s="53"/>
      <c r="H4107" s="31"/>
      <c r="I4107" s="56"/>
      <c r="J4107" s="31"/>
    </row>
    <row r="4108" s="4" customFormat="1" ht="14.25" customHeight="1" spans="1:10">
      <c r="A4108" s="66"/>
      <c r="B4108" s="55"/>
      <c r="C4108" s="53"/>
      <c r="D4108" s="59"/>
      <c r="E4108" s="59"/>
      <c r="F4108" s="53"/>
      <c r="G4108" s="53"/>
      <c r="H4108" s="31"/>
      <c r="I4108" s="56"/>
      <c r="J4108" s="31"/>
    </row>
    <row r="4109" s="4" customFormat="1" ht="14.25" customHeight="1" spans="1:10">
      <c r="A4109" s="66"/>
      <c r="B4109" s="55"/>
      <c r="C4109" s="53"/>
      <c r="D4109" s="59"/>
      <c r="E4109" s="59"/>
      <c r="F4109" s="53"/>
      <c r="G4109" s="53"/>
      <c r="H4109" s="31"/>
      <c r="I4109" s="56"/>
      <c r="J4109" s="31"/>
    </row>
    <row r="4110" s="4" customFormat="1" ht="14.25" customHeight="1" spans="1:10">
      <c r="A4110" s="66"/>
      <c r="B4110" s="55"/>
      <c r="C4110" s="53"/>
      <c r="D4110" s="59"/>
      <c r="E4110" s="59"/>
      <c r="F4110" s="53"/>
      <c r="G4110" s="53"/>
      <c r="H4110" s="31"/>
      <c r="I4110" s="56"/>
      <c r="J4110" s="31"/>
    </row>
    <row r="4111" s="4" customFormat="1" ht="14.25" customHeight="1" spans="1:10">
      <c r="A4111" s="66"/>
      <c r="B4111" s="55"/>
      <c r="C4111" s="53"/>
      <c r="D4111" s="59"/>
      <c r="E4111" s="59"/>
      <c r="F4111" s="53"/>
      <c r="G4111" s="53"/>
      <c r="H4111" s="31"/>
      <c r="I4111" s="56"/>
      <c r="J4111" s="31"/>
    </row>
    <row r="4112" s="4" customFormat="1" ht="14.25" customHeight="1" spans="1:10">
      <c r="A4112" s="66"/>
      <c r="B4112" s="55"/>
      <c r="C4112" s="53"/>
      <c r="D4112" s="59"/>
      <c r="E4112" s="59"/>
      <c r="F4112" s="53"/>
      <c r="G4112" s="53"/>
      <c r="H4112" s="31"/>
      <c r="I4112" s="56"/>
      <c r="J4112" s="31"/>
    </row>
    <row r="4113" s="4" customFormat="1" ht="14.25" customHeight="1" spans="1:10">
      <c r="A4113" s="66"/>
      <c r="B4113" s="55"/>
      <c r="C4113" s="53"/>
      <c r="D4113" s="59"/>
      <c r="E4113" s="59"/>
      <c r="F4113" s="53"/>
      <c r="G4113" s="53"/>
      <c r="H4113" s="31"/>
      <c r="I4113" s="56"/>
      <c r="J4113" s="31"/>
    </row>
    <row r="4114" s="4" customFormat="1" ht="14.25" customHeight="1" spans="1:10">
      <c r="A4114" s="66"/>
      <c r="B4114" s="55"/>
      <c r="C4114" s="53"/>
      <c r="D4114" s="59"/>
      <c r="E4114" s="59"/>
      <c r="F4114" s="53"/>
      <c r="G4114" s="53"/>
      <c r="H4114" s="31"/>
      <c r="I4114" s="56"/>
      <c r="J4114" s="31"/>
    </row>
    <row r="4115" s="4" customFormat="1" ht="14.25" customHeight="1" spans="1:10">
      <c r="A4115" s="66"/>
      <c r="B4115" s="55"/>
      <c r="C4115" s="53"/>
      <c r="D4115" s="59"/>
      <c r="E4115" s="59"/>
      <c r="F4115" s="53"/>
      <c r="G4115" s="53"/>
      <c r="H4115" s="31"/>
      <c r="I4115" s="56"/>
      <c r="J4115" s="31"/>
    </row>
    <row r="4116" s="4" customFormat="1" ht="14.25" customHeight="1" spans="1:10">
      <c r="A4116" s="66"/>
      <c r="B4116" s="55"/>
      <c r="C4116" s="53"/>
      <c r="D4116" s="59"/>
      <c r="E4116" s="59"/>
      <c r="F4116" s="53"/>
      <c r="G4116" s="53"/>
      <c r="H4116" s="31"/>
      <c r="I4116" s="56"/>
      <c r="J4116" s="31"/>
    </row>
    <row r="4117" s="4" customFormat="1" ht="14.25" customHeight="1" spans="1:10">
      <c r="A4117" s="66"/>
      <c r="B4117" s="55"/>
      <c r="C4117" s="53"/>
      <c r="D4117" s="59"/>
      <c r="E4117" s="59"/>
      <c r="F4117" s="53"/>
      <c r="G4117" s="53"/>
      <c r="H4117" s="31"/>
      <c r="I4117" s="56"/>
      <c r="J4117" s="31"/>
    </row>
    <row r="4118" s="4" customFormat="1" ht="14.25" customHeight="1" spans="1:10">
      <c r="A4118" s="66"/>
      <c r="B4118" s="55"/>
      <c r="C4118" s="53"/>
      <c r="D4118" s="59"/>
      <c r="E4118" s="59"/>
      <c r="F4118" s="53"/>
      <c r="G4118" s="53"/>
      <c r="H4118" s="31"/>
      <c r="I4118" s="56"/>
      <c r="J4118" s="31"/>
    </row>
    <row r="4119" s="4" customFormat="1" ht="14.25" customHeight="1" spans="1:10">
      <c r="A4119" s="66"/>
      <c r="B4119" s="55"/>
      <c r="C4119" s="53"/>
      <c r="D4119" s="59"/>
      <c r="E4119" s="59"/>
      <c r="F4119" s="53"/>
      <c r="G4119" s="53"/>
      <c r="H4119" s="31"/>
      <c r="I4119" s="56"/>
      <c r="J4119" s="31"/>
    </row>
    <row r="4120" s="4" customFormat="1" ht="14.25" customHeight="1" spans="1:10">
      <c r="A4120" s="66"/>
      <c r="B4120" s="55"/>
      <c r="C4120" s="53"/>
      <c r="D4120" s="59"/>
      <c r="E4120" s="59"/>
      <c r="F4120" s="53"/>
      <c r="G4120" s="53"/>
      <c r="H4120" s="31"/>
      <c r="I4120" s="56"/>
      <c r="J4120" s="31"/>
    </row>
    <row r="4121" s="4" customFormat="1" ht="14.25" customHeight="1" spans="1:10">
      <c r="A4121" s="66"/>
      <c r="B4121" s="55"/>
      <c r="C4121" s="53"/>
      <c r="D4121" s="59"/>
      <c r="E4121" s="59"/>
      <c r="F4121" s="53"/>
      <c r="G4121" s="53"/>
      <c r="H4121" s="31"/>
      <c r="I4121" s="56"/>
      <c r="J4121" s="31"/>
    </row>
    <row r="4122" s="4" customFormat="1" ht="14.25" customHeight="1" spans="1:10">
      <c r="A4122" s="66"/>
      <c r="B4122" s="55"/>
      <c r="C4122" s="53"/>
      <c r="D4122" s="59"/>
      <c r="E4122" s="59"/>
      <c r="F4122" s="53"/>
      <c r="G4122" s="53"/>
      <c r="H4122" s="31"/>
      <c r="I4122" s="56"/>
      <c r="J4122" s="31"/>
    </row>
    <row r="4123" s="4" customFormat="1" ht="14.25" customHeight="1" spans="1:10">
      <c r="A4123" s="66"/>
      <c r="B4123" s="55"/>
      <c r="C4123" s="53"/>
      <c r="D4123" s="59"/>
      <c r="E4123" s="59"/>
      <c r="F4123" s="53"/>
      <c r="G4123" s="53"/>
      <c r="H4123" s="31"/>
      <c r="I4123" s="56"/>
      <c r="J4123" s="31"/>
    </row>
    <row r="4124" s="4" customFormat="1" ht="14.25" customHeight="1" spans="1:10">
      <c r="A4124" s="66"/>
      <c r="B4124" s="55"/>
      <c r="C4124" s="53"/>
      <c r="D4124" s="59"/>
      <c r="E4124" s="59"/>
      <c r="F4124" s="53"/>
      <c r="G4124" s="53"/>
      <c r="H4124" s="31"/>
      <c r="I4124" s="56"/>
      <c r="J4124" s="31"/>
    </row>
    <row r="4125" s="4" customFormat="1" ht="14.25" customHeight="1" spans="1:10">
      <c r="A4125" s="66"/>
      <c r="B4125" s="55"/>
      <c r="C4125" s="53"/>
      <c r="D4125" s="59"/>
      <c r="E4125" s="59"/>
      <c r="F4125" s="53"/>
      <c r="G4125" s="53"/>
      <c r="H4125" s="31"/>
      <c r="I4125" s="56"/>
      <c r="J4125" s="31"/>
    </row>
    <row r="4126" s="4" customFormat="1" ht="14.25" customHeight="1" spans="1:10">
      <c r="A4126" s="66"/>
      <c r="B4126" s="55"/>
      <c r="C4126" s="53"/>
      <c r="D4126" s="59"/>
      <c r="E4126" s="59"/>
      <c r="F4126" s="53"/>
      <c r="G4126" s="53"/>
      <c r="H4126" s="31"/>
      <c r="I4126" s="56"/>
      <c r="J4126" s="31"/>
    </row>
    <row r="4127" s="4" customFormat="1" ht="14.25" customHeight="1" spans="1:10">
      <c r="A4127" s="66"/>
      <c r="B4127" s="55"/>
      <c r="C4127" s="53"/>
      <c r="D4127" s="59"/>
      <c r="E4127" s="59"/>
      <c r="F4127" s="53"/>
      <c r="G4127" s="53"/>
      <c r="H4127" s="31"/>
      <c r="I4127" s="56"/>
      <c r="J4127" s="31"/>
    </row>
    <row r="4128" s="4" customFormat="1" ht="14.25" customHeight="1" spans="1:10">
      <c r="A4128" s="66"/>
      <c r="B4128" s="55"/>
      <c r="C4128" s="53"/>
      <c r="D4128" s="59"/>
      <c r="E4128" s="59"/>
      <c r="F4128" s="53"/>
      <c r="G4128" s="53"/>
      <c r="H4128" s="31"/>
      <c r="I4128" s="56"/>
      <c r="J4128" s="31"/>
    </row>
    <row r="4129" s="4" customFormat="1" ht="14.25" customHeight="1" spans="1:10">
      <c r="A4129" s="66"/>
      <c r="B4129" s="55"/>
      <c r="C4129" s="53"/>
      <c r="D4129" s="59"/>
      <c r="E4129" s="59"/>
      <c r="F4129" s="53"/>
      <c r="G4129" s="53"/>
      <c r="H4129" s="31"/>
      <c r="I4129" s="56"/>
      <c r="J4129" s="31"/>
    </row>
    <row r="4130" s="4" customFormat="1" ht="14.25" customHeight="1" spans="1:10">
      <c r="A4130" s="66"/>
      <c r="B4130" s="55"/>
      <c r="C4130" s="53"/>
      <c r="D4130" s="59"/>
      <c r="E4130" s="59"/>
      <c r="F4130" s="53"/>
      <c r="G4130" s="53"/>
      <c r="H4130" s="31"/>
      <c r="I4130" s="56"/>
      <c r="J4130" s="31"/>
    </row>
    <row r="4131" s="4" customFormat="1" ht="14.25" customHeight="1" spans="1:10">
      <c r="A4131" s="66"/>
      <c r="B4131" s="55"/>
      <c r="C4131" s="53"/>
      <c r="D4131" s="59"/>
      <c r="E4131" s="59"/>
      <c r="F4131" s="53"/>
      <c r="G4131" s="53"/>
      <c r="H4131" s="31"/>
      <c r="I4131" s="56"/>
      <c r="J4131" s="31"/>
    </row>
    <row r="4132" s="4" customFormat="1" ht="14.25" customHeight="1" spans="1:10">
      <c r="A4132" s="66"/>
      <c r="B4132" s="55"/>
      <c r="C4132" s="53"/>
      <c r="D4132" s="59"/>
      <c r="E4132" s="59"/>
      <c r="F4132" s="53"/>
      <c r="G4132" s="53"/>
      <c r="H4132" s="31"/>
      <c r="I4132" s="56"/>
      <c r="J4132" s="31"/>
    </row>
    <row r="4133" s="4" customFormat="1" ht="14.25" customHeight="1" spans="1:10">
      <c r="A4133" s="66"/>
      <c r="B4133" s="55"/>
      <c r="C4133" s="53"/>
      <c r="D4133" s="59"/>
      <c r="E4133" s="59"/>
      <c r="F4133" s="53"/>
      <c r="G4133" s="53"/>
      <c r="H4133" s="31"/>
      <c r="I4133" s="56"/>
      <c r="J4133" s="31"/>
    </row>
    <row r="4134" s="4" customFormat="1" ht="14.25" customHeight="1" spans="1:10">
      <c r="A4134" s="66"/>
      <c r="B4134" s="55"/>
      <c r="C4134" s="53"/>
      <c r="D4134" s="59"/>
      <c r="E4134" s="59"/>
      <c r="F4134" s="53"/>
      <c r="G4134" s="53"/>
      <c r="H4134" s="31"/>
      <c r="I4134" s="56"/>
      <c r="J4134" s="31"/>
    </row>
    <row r="4135" s="4" customFormat="1" ht="14.25" customHeight="1" spans="1:10">
      <c r="A4135" s="66"/>
      <c r="B4135" s="55"/>
      <c r="C4135" s="53"/>
      <c r="D4135" s="59"/>
      <c r="E4135" s="59"/>
      <c r="F4135" s="53"/>
      <c r="G4135" s="53"/>
      <c r="H4135" s="31"/>
      <c r="I4135" s="56"/>
      <c r="J4135" s="31"/>
    </row>
    <row r="4136" s="4" customFormat="1" ht="14.25" customHeight="1" spans="1:10">
      <c r="A4136" s="66"/>
      <c r="B4136" s="55"/>
      <c r="C4136" s="53"/>
      <c r="D4136" s="59"/>
      <c r="E4136" s="59"/>
      <c r="F4136" s="53"/>
      <c r="G4136" s="53"/>
      <c r="H4136" s="31"/>
      <c r="I4136" s="56"/>
      <c r="J4136" s="31"/>
    </row>
    <row r="4137" s="4" customFormat="1" ht="14.25" customHeight="1" spans="1:10">
      <c r="A4137" s="66"/>
      <c r="B4137" s="55"/>
      <c r="C4137" s="53"/>
      <c r="D4137" s="59"/>
      <c r="E4137" s="59"/>
      <c r="F4137" s="53"/>
      <c r="G4137" s="53"/>
      <c r="H4137" s="31"/>
      <c r="I4137" s="56"/>
      <c r="J4137" s="31"/>
    </row>
    <row r="4138" s="4" customFormat="1" ht="14.25" customHeight="1" spans="1:10">
      <c r="A4138" s="66"/>
      <c r="B4138" s="55"/>
      <c r="C4138" s="53"/>
      <c r="D4138" s="59"/>
      <c r="E4138" s="59"/>
      <c r="F4138" s="53"/>
      <c r="G4138" s="53"/>
      <c r="H4138" s="31"/>
      <c r="I4138" s="56"/>
      <c r="J4138" s="31"/>
    </row>
    <row r="4139" s="4" customFormat="1" ht="14.25" customHeight="1" spans="1:10">
      <c r="A4139" s="66"/>
      <c r="B4139" s="55"/>
      <c r="C4139" s="53"/>
      <c r="D4139" s="59"/>
      <c r="E4139" s="59"/>
      <c r="F4139" s="53"/>
      <c r="G4139" s="53"/>
      <c r="H4139" s="31"/>
      <c r="I4139" s="56"/>
      <c r="J4139" s="31"/>
    </row>
    <row r="4140" s="4" customFormat="1" ht="14.25" customHeight="1" spans="1:10">
      <c r="A4140" s="66"/>
      <c r="B4140" s="55"/>
      <c r="C4140" s="53"/>
      <c r="D4140" s="59"/>
      <c r="E4140" s="59"/>
      <c r="F4140" s="53"/>
      <c r="G4140" s="53"/>
      <c r="H4140" s="31"/>
      <c r="I4140" s="56"/>
      <c r="J4140" s="31"/>
    </row>
    <row r="4141" s="4" customFormat="1" ht="14.25" customHeight="1" spans="1:10">
      <c r="A4141" s="66"/>
      <c r="B4141" s="55"/>
      <c r="C4141" s="53"/>
      <c r="D4141" s="59"/>
      <c r="E4141" s="59"/>
      <c r="F4141" s="53"/>
      <c r="G4141" s="53"/>
      <c r="H4141" s="31"/>
      <c r="I4141" s="56"/>
      <c r="J4141" s="31"/>
    </row>
    <row r="4142" s="4" customFormat="1" ht="14.25" customHeight="1" spans="1:10">
      <c r="A4142" s="66"/>
      <c r="B4142" s="55"/>
      <c r="C4142" s="53"/>
      <c r="D4142" s="59"/>
      <c r="E4142" s="59"/>
      <c r="F4142" s="53"/>
      <c r="G4142" s="53"/>
      <c r="H4142" s="31"/>
      <c r="I4142" s="56"/>
      <c r="J4142" s="31"/>
    </row>
    <row r="4143" s="4" customFormat="1" ht="14.25" customHeight="1" spans="1:10">
      <c r="A4143" s="66"/>
      <c r="B4143" s="55"/>
      <c r="C4143" s="53"/>
      <c r="D4143" s="59"/>
      <c r="E4143" s="59"/>
      <c r="F4143" s="53"/>
      <c r="G4143" s="53"/>
      <c r="H4143" s="31"/>
      <c r="I4143" s="56"/>
      <c r="J4143" s="31"/>
    </row>
    <row r="4144" s="4" customFormat="1" ht="14.25" customHeight="1" spans="1:10">
      <c r="A4144" s="66"/>
      <c r="B4144" s="55"/>
      <c r="C4144" s="53"/>
      <c r="D4144" s="59"/>
      <c r="E4144" s="59"/>
      <c r="F4144" s="53"/>
      <c r="G4144" s="53"/>
      <c r="H4144" s="31"/>
      <c r="I4144" s="56"/>
      <c r="J4144" s="31"/>
    </row>
    <row r="4145" s="4" customFormat="1" ht="14.25" customHeight="1" spans="1:10">
      <c r="A4145" s="66"/>
      <c r="B4145" s="55"/>
      <c r="C4145" s="53"/>
      <c r="D4145" s="59"/>
      <c r="E4145" s="59"/>
      <c r="F4145" s="53"/>
      <c r="G4145" s="53"/>
      <c r="H4145" s="31"/>
      <c r="I4145" s="56"/>
      <c r="J4145" s="31"/>
    </row>
    <row r="4146" s="4" customFormat="1" ht="14.25" customHeight="1" spans="1:10">
      <c r="A4146" s="66"/>
      <c r="B4146" s="55"/>
      <c r="C4146" s="53"/>
      <c r="D4146" s="59"/>
      <c r="E4146" s="59"/>
      <c r="F4146" s="53"/>
      <c r="G4146" s="53"/>
      <c r="H4146" s="31"/>
      <c r="I4146" s="56"/>
      <c r="J4146" s="31"/>
    </row>
    <row r="4147" s="4" customFormat="1" ht="14.25" customHeight="1" spans="1:10">
      <c r="A4147" s="66"/>
      <c r="B4147" s="55"/>
      <c r="C4147" s="53"/>
      <c r="D4147" s="59"/>
      <c r="E4147" s="59"/>
      <c r="F4147" s="53"/>
      <c r="G4147" s="53"/>
      <c r="H4147" s="31"/>
      <c r="I4147" s="56"/>
      <c r="J4147" s="31"/>
    </row>
    <row r="4148" s="4" customFormat="1" ht="14.25" customHeight="1" spans="1:10">
      <c r="A4148" s="66"/>
      <c r="B4148" s="55"/>
      <c r="C4148" s="53"/>
      <c r="D4148" s="59"/>
      <c r="E4148" s="59"/>
      <c r="F4148" s="53"/>
      <c r="G4148" s="53"/>
      <c r="H4148" s="31"/>
      <c r="I4148" s="56"/>
      <c r="J4148" s="31"/>
    </row>
    <row r="4149" s="4" customFormat="1" ht="14.25" customHeight="1" spans="1:10">
      <c r="A4149" s="66"/>
      <c r="B4149" s="55"/>
      <c r="C4149" s="53"/>
      <c r="D4149" s="59"/>
      <c r="E4149" s="59"/>
      <c r="F4149" s="53"/>
      <c r="G4149" s="53"/>
      <c r="H4149" s="31"/>
      <c r="I4149" s="56"/>
      <c r="J4149" s="31"/>
    </row>
    <row r="4150" s="4" customFormat="1" ht="14.25" customHeight="1" spans="1:10">
      <c r="A4150" s="66"/>
      <c r="B4150" s="55"/>
      <c r="C4150" s="53"/>
      <c r="D4150" s="59"/>
      <c r="E4150" s="59"/>
      <c r="F4150" s="53"/>
      <c r="G4150" s="53"/>
      <c r="H4150" s="31"/>
      <c r="I4150" s="56"/>
      <c r="J4150" s="31"/>
    </row>
    <row r="4151" s="4" customFormat="1" ht="14.25" customHeight="1" spans="1:10">
      <c r="A4151" s="66"/>
      <c r="B4151" s="55"/>
      <c r="C4151" s="53"/>
      <c r="D4151" s="59"/>
      <c r="E4151" s="59"/>
      <c r="F4151" s="53"/>
      <c r="G4151" s="53"/>
      <c r="H4151" s="31"/>
      <c r="I4151" s="56"/>
      <c r="J4151" s="31"/>
    </row>
    <row r="4152" s="4" customFormat="1" ht="14.25" customHeight="1" spans="1:10">
      <c r="A4152" s="66"/>
      <c r="B4152" s="55"/>
      <c r="C4152" s="53"/>
      <c r="D4152" s="59"/>
      <c r="E4152" s="59"/>
      <c r="F4152" s="53"/>
      <c r="G4152" s="53"/>
      <c r="H4152" s="31"/>
      <c r="I4152" s="56"/>
      <c r="J4152" s="31"/>
    </row>
    <row r="4153" s="4" customFormat="1" ht="14.25" customHeight="1" spans="1:10">
      <c r="A4153" s="66"/>
      <c r="B4153" s="55"/>
      <c r="C4153" s="53"/>
      <c r="D4153" s="59"/>
      <c r="E4153" s="59"/>
      <c r="F4153" s="53"/>
      <c r="G4153" s="53"/>
      <c r="H4153" s="31"/>
      <c r="I4153" s="56"/>
      <c r="J4153" s="31"/>
    </row>
    <row r="4154" s="4" customFormat="1" ht="14.25" customHeight="1" spans="1:10">
      <c r="A4154" s="66"/>
      <c r="B4154" s="55"/>
      <c r="C4154" s="53"/>
      <c r="D4154" s="59"/>
      <c r="E4154" s="59"/>
      <c r="F4154" s="53"/>
      <c r="G4154" s="53"/>
      <c r="H4154" s="31"/>
      <c r="I4154" s="56"/>
      <c r="J4154" s="31"/>
    </row>
    <row r="4155" s="4" customFormat="1" ht="14.25" customHeight="1" spans="1:10">
      <c r="A4155" s="66"/>
      <c r="B4155" s="55"/>
      <c r="C4155" s="53"/>
      <c r="D4155" s="59"/>
      <c r="E4155" s="59"/>
      <c r="F4155" s="53"/>
      <c r="G4155" s="53"/>
      <c r="H4155" s="31"/>
      <c r="I4155" s="56"/>
      <c r="J4155" s="31"/>
    </row>
    <row r="4156" s="4" customFormat="1" ht="14.25" customHeight="1" spans="1:10">
      <c r="A4156" s="66"/>
      <c r="B4156" s="55"/>
      <c r="C4156" s="53"/>
      <c r="D4156" s="59"/>
      <c r="E4156" s="59"/>
      <c r="F4156" s="53"/>
      <c r="G4156" s="53"/>
      <c r="H4156" s="31"/>
      <c r="I4156" s="56"/>
      <c r="J4156" s="31"/>
    </row>
    <row r="4157" s="4" customFormat="1" ht="14.25" customHeight="1" spans="1:10">
      <c r="A4157" s="66"/>
      <c r="B4157" s="55"/>
      <c r="C4157" s="53"/>
      <c r="D4157" s="59"/>
      <c r="E4157" s="59"/>
      <c r="F4157" s="53"/>
      <c r="G4157" s="53"/>
      <c r="H4157" s="31"/>
      <c r="I4157" s="56"/>
      <c r="J4157" s="31"/>
    </row>
    <row r="4158" s="4" customFormat="1" ht="14.25" customHeight="1" spans="1:10">
      <c r="A4158" s="66"/>
      <c r="B4158" s="55"/>
      <c r="C4158" s="53"/>
      <c r="D4158" s="59"/>
      <c r="E4158" s="59"/>
      <c r="F4158" s="53"/>
      <c r="G4158" s="53"/>
      <c r="H4158" s="31"/>
      <c r="I4158" s="56"/>
      <c r="J4158" s="31"/>
    </row>
    <row r="4159" s="4" customFormat="1" ht="14.25" customHeight="1" spans="1:10">
      <c r="A4159" s="66"/>
      <c r="B4159" s="55"/>
      <c r="C4159" s="53"/>
      <c r="D4159" s="59"/>
      <c r="E4159" s="59"/>
      <c r="F4159" s="53"/>
      <c r="G4159" s="53"/>
      <c r="H4159" s="31"/>
      <c r="I4159" s="56"/>
      <c r="J4159" s="31"/>
    </row>
    <row r="4160" s="4" customFormat="1" ht="14.25" customHeight="1" spans="1:10">
      <c r="A4160" s="66"/>
      <c r="B4160" s="55"/>
      <c r="C4160" s="53"/>
      <c r="D4160" s="59"/>
      <c r="E4160" s="59"/>
      <c r="F4160" s="53"/>
      <c r="G4160" s="53"/>
      <c r="H4160" s="31"/>
      <c r="I4160" s="56"/>
      <c r="J4160" s="31"/>
    </row>
    <row r="4161" s="4" customFormat="1" ht="14.25" customHeight="1" spans="1:10">
      <c r="A4161" s="66"/>
      <c r="B4161" s="55"/>
      <c r="C4161" s="53"/>
      <c r="D4161" s="59"/>
      <c r="E4161" s="59"/>
      <c r="F4161" s="53"/>
      <c r="G4161" s="53"/>
      <c r="H4161" s="31"/>
      <c r="I4161" s="56"/>
      <c r="J4161" s="31"/>
    </row>
    <row r="4162" s="4" customFormat="1" ht="14.25" customHeight="1" spans="1:10">
      <c r="A4162" s="66"/>
      <c r="B4162" s="55"/>
      <c r="C4162" s="53"/>
      <c r="D4162" s="59"/>
      <c r="E4162" s="59"/>
      <c r="F4162" s="53"/>
      <c r="G4162" s="53"/>
      <c r="H4162" s="31"/>
      <c r="I4162" s="56"/>
      <c r="J4162" s="31"/>
    </row>
    <row r="4163" s="4" customFormat="1" ht="14.25" customHeight="1" spans="1:10">
      <c r="A4163" s="66"/>
      <c r="B4163" s="55"/>
      <c r="C4163" s="53"/>
      <c r="D4163" s="59"/>
      <c r="E4163" s="59"/>
      <c r="F4163" s="53"/>
      <c r="G4163" s="53"/>
      <c r="H4163" s="31"/>
      <c r="I4163" s="56"/>
      <c r="J4163" s="31"/>
    </row>
    <row r="4164" s="4" customFormat="1" ht="14.25" customHeight="1" spans="1:10">
      <c r="A4164" s="66"/>
      <c r="B4164" s="55"/>
      <c r="C4164" s="53"/>
      <c r="D4164" s="59"/>
      <c r="E4164" s="59"/>
      <c r="F4164" s="53"/>
      <c r="G4164" s="53"/>
      <c r="H4164" s="31"/>
      <c r="I4164" s="56"/>
      <c r="J4164" s="31"/>
    </row>
    <row r="4165" s="4" customFormat="1" ht="14.25" customHeight="1" spans="1:10">
      <c r="A4165" s="66"/>
      <c r="B4165" s="55"/>
      <c r="C4165" s="53"/>
      <c r="D4165" s="59"/>
      <c r="E4165" s="59"/>
      <c r="F4165" s="53"/>
      <c r="G4165" s="53"/>
      <c r="H4165" s="31"/>
      <c r="I4165" s="56"/>
      <c r="J4165" s="31"/>
    </row>
    <row r="4166" s="4" customFormat="1" ht="14.25" customHeight="1" spans="1:10">
      <c r="A4166" s="66"/>
      <c r="B4166" s="55"/>
      <c r="C4166" s="53"/>
      <c r="D4166" s="59"/>
      <c r="E4166" s="59"/>
      <c r="F4166" s="53"/>
      <c r="G4166" s="53"/>
      <c r="H4166" s="31"/>
      <c r="I4166" s="56"/>
      <c r="J4166" s="31"/>
    </row>
    <row r="4167" s="4" customFormat="1" ht="14.25" customHeight="1" spans="1:10">
      <c r="A4167" s="66"/>
      <c r="B4167" s="55"/>
      <c r="C4167" s="53"/>
      <c r="D4167" s="59"/>
      <c r="E4167" s="59"/>
      <c r="F4167" s="53"/>
      <c r="G4167" s="53"/>
      <c r="H4167" s="31"/>
      <c r="I4167" s="56"/>
      <c r="J4167" s="31"/>
    </row>
    <row r="4168" s="4" customFormat="1" ht="14.25" customHeight="1" spans="1:10">
      <c r="A4168" s="66"/>
      <c r="B4168" s="55"/>
      <c r="C4168" s="53"/>
      <c r="D4168" s="59"/>
      <c r="E4168" s="59"/>
      <c r="F4168" s="53"/>
      <c r="G4168" s="53"/>
      <c r="H4168" s="31"/>
      <c r="I4168" s="56"/>
      <c r="J4168" s="31"/>
    </row>
    <row r="4169" s="4" customFormat="1" ht="14.25" customHeight="1" spans="1:10">
      <c r="A4169" s="66"/>
      <c r="B4169" s="55"/>
      <c r="C4169" s="53"/>
      <c r="D4169" s="59"/>
      <c r="E4169" s="59"/>
      <c r="F4169" s="53"/>
      <c r="G4169" s="53"/>
      <c r="H4169" s="31"/>
      <c r="I4169" s="56"/>
      <c r="J4169" s="31"/>
    </row>
    <row r="4170" s="4" customFormat="1" ht="14.25" customHeight="1" spans="1:10">
      <c r="A4170" s="66"/>
      <c r="B4170" s="55"/>
      <c r="C4170" s="53"/>
      <c r="D4170" s="59"/>
      <c r="E4170" s="59"/>
      <c r="F4170" s="53"/>
      <c r="G4170" s="53"/>
      <c r="H4170" s="31"/>
      <c r="I4170" s="56"/>
      <c r="J4170" s="31"/>
    </row>
    <row r="4171" s="4" customFormat="1" ht="14.25" customHeight="1" spans="1:10">
      <c r="A4171" s="66"/>
      <c r="B4171" s="55"/>
      <c r="C4171" s="53"/>
      <c r="D4171" s="59"/>
      <c r="E4171" s="59"/>
      <c r="F4171" s="53"/>
      <c r="G4171" s="53"/>
      <c r="H4171" s="31"/>
      <c r="I4171" s="56"/>
      <c r="J4171" s="31"/>
    </row>
    <row r="4172" s="4" customFormat="1" ht="14.25" customHeight="1" spans="1:10">
      <c r="A4172" s="66"/>
      <c r="B4172" s="55"/>
      <c r="C4172" s="53"/>
      <c r="D4172" s="59"/>
      <c r="E4172" s="59"/>
      <c r="F4172" s="53"/>
      <c r="G4172" s="53"/>
      <c r="H4172" s="31"/>
      <c r="I4172" s="56"/>
      <c r="J4172" s="31"/>
    </row>
    <row r="4173" s="4" customFormat="1" ht="14.25" customHeight="1" spans="1:10">
      <c r="A4173" s="66"/>
      <c r="B4173" s="55"/>
      <c r="C4173" s="53"/>
      <c r="D4173" s="59"/>
      <c r="E4173" s="59"/>
      <c r="F4173" s="53"/>
      <c r="G4173" s="53"/>
      <c r="H4173" s="31"/>
      <c r="I4173" s="56"/>
      <c r="J4173" s="31"/>
    </row>
    <row r="4174" s="4" customFormat="1" ht="14.25" customHeight="1" spans="1:10">
      <c r="A4174" s="66"/>
      <c r="B4174" s="55"/>
      <c r="C4174" s="53"/>
      <c r="D4174" s="59"/>
      <c r="E4174" s="59"/>
      <c r="F4174" s="53"/>
      <c r="G4174" s="53"/>
      <c r="H4174" s="31"/>
      <c r="I4174" s="56"/>
      <c r="J4174" s="31"/>
    </row>
    <row r="4175" s="4" customFormat="1" ht="14.25" customHeight="1" spans="1:10">
      <c r="A4175" s="66"/>
      <c r="B4175" s="55"/>
      <c r="C4175" s="53"/>
      <c r="D4175" s="59"/>
      <c r="E4175" s="59"/>
      <c r="F4175" s="53"/>
      <c r="G4175" s="53"/>
      <c r="H4175" s="31"/>
      <c r="I4175" s="56"/>
      <c r="J4175" s="31"/>
    </row>
    <row r="4176" s="4" customFormat="1" ht="14.25" customHeight="1" spans="1:10">
      <c r="A4176" s="66"/>
      <c r="B4176" s="55"/>
      <c r="C4176" s="53"/>
      <c r="D4176" s="59"/>
      <c r="E4176" s="59"/>
      <c r="F4176" s="53"/>
      <c r="G4176" s="53"/>
      <c r="H4176" s="31"/>
      <c r="I4176" s="56"/>
      <c r="J4176" s="31"/>
    </row>
    <row r="4177" s="4" customFormat="1" ht="14.25" customHeight="1" spans="1:10">
      <c r="A4177" s="66"/>
      <c r="B4177" s="55"/>
      <c r="C4177" s="53"/>
      <c r="D4177" s="59"/>
      <c r="E4177" s="59"/>
      <c r="F4177" s="53"/>
      <c r="G4177" s="53"/>
      <c r="H4177" s="31"/>
      <c r="I4177" s="56"/>
      <c r="J4177" s="31"/>
    </row>
    <row r="4178" s="4" customFormat="1" ht="14.25" customHeight="1" spans="1:10">
      <c r="A4178" s="66"/>
      <c r="B4178" s="55"/>
      <c r="C4178" s="53"/>
      <c r="D4178" s="59"/>
      <c r="E4178" s="59"/>
      <c r="F4178" s="53"/>
      <c r="G4178" s="53"/>
      <c r="H4178" s="31"/>
      <c r="I4178" s="56"/>
      <c r="J4178" s="31"/>
    </row>
    <row r="4179" s="4" customFormat="1" ht="14.25" customHeight="1" spans="1:10">
      <c r="A4179" s="66"/>
      <c r="B4179" s="55"/>
      <c r="C4179" s="53"/>
      <c r="D4179" s="59"/>
      <c r="E4179" s="59"/>
      <c r="F4179" s="53"/>
      <c r="G4179" s="53"/>
      <c r="H4179" s="31"/>
      <c r="I4179" s="56"/>
      <c r="J4179" s="31"/>
    </row>
    <row r="4180" s="4" customFormat="1" ht="14.25" customHeight="1" spans="1:10">
      <c r="A4180" s="66"/>
      <c r="B4180" s="55"/>
      <c r="C4180" s="53"/>
      <c r="D4180" s="59"/>
      <c r="E4180" s="59"/>
      <c r="F4180" s="53"/>
      <c r="G4180" s="53"/>
      <c r="H4180" s="31"/>
      <c r="I4180" s="56"/>
      <c r="J4180" s="31"/>
    </row>
    <row r="4181" s="4" customFormat="1" ht="14.25" customHeight="1" spans="1:10">
      <c r="A4181" s="66"/>
      <c r="B4181" s="55"/>
      <c r="C4181" s="53"/>
      <c r="D4181" s="59"/>
      <c r="E4181" s="59"/>
      <c r="F4181" s="53"/>
      <c r="G4181" s="53"/>
      <c r="H4181" s="31"/>
      <c r="I4181" s="56"/>
      <c r="J4181" s="31"/>
    </row>
    <row r="4182" s="4" customFormat="1" ht="14.25" customHeight="1" spans="1:10">
      <c r="A4182" s="66"/>
      <c r="B4182" s="55"/>
      <c r="C4182" s="53"/>
      <c r="D4182" s="59"/>
      <c r="E4182" s="59"/>
      <c r="F4182" s="53"/>
      <c r="G4182" s="53"/>
      <c r="H4182" s="31"/>
      <c r="I4182" s="56"/>
      <c r="J4182" s="31"/>
    </row>
    <row r="4183" s="4" customFormat="1" ht="14.25" customHeight="1" spans="1:10">
      <c r="A4183" s="66"/>
      <c r="B4183" s="55"/>
      <c r="C4183" s="53"/>
      <c r="D4183" s="59"/>
      <c r="E4183" s="59"/>
      <c r="F4183" s="53"/>
      <c r="G4183" s="53"/>
      <c r="H4183" s="31"/>
      <c r="I4183" s="56"/>
      <c r="J4183" s="31"/>
    </row>
    <row r="4184" s="4" customFormat="1" ht="14.25" customHeight="1" spans="1:10">
      <c r="A4184" s="66"/>
      <c r="B4184" s="55"/>
      <c r="C4184" s="53"/>
      <c r="D4184" s="59"/>
      <c r="E4184" s="59"/>
      <c r="F4184" s="53"/>
      <c r="G4184" s="53"/>
      <c r="H4184" s="31"/>
      <c r="I4184" s="56"/>
      <c r="J4184" s="31"/>
    </row>
    <row r="4185" s="4" customFormat="1" ht="14.25" customHeight="1" spans="1:10">
      <c r="A4185" s="66"/>
      <c r="B4185" s="55"/>
      <c r="C4185" s="53"/>
      <c r="D4185" s="59"/>
      <c r="E4185" s="59"/>
      <c r="F4185" s="53"/>
      <c r="G4185" s="53"/>
      <c r="H4185" s="31"/>
      <c r="I4185" s="56"/>
      <c r="J4185" s="31"/>
    </row>
    <row r="4186" s="4" customFormat="1" ht="14.25" customHeight="1" spans="1:10">
      <c r="A4186" s="66"/>
      <c r="B4186" s="55"/>
      <c r="C4186" s="53"/>
      <c r="D4186" s="59"/>
      <c r="E4186" s="59"/>
      <c r="F4186" s="53"/>
      <c r="G4186" s="53"/>
      <c r="H4186" s="31"/>
      <c r="I4186" s="56"/>
      <c r="J4186" s="31"/>
    </row>
    <row r="4187" s="4" customFormat="1" ht="14.25" customHeight="1" spans="1:10">
      <c r="A4187" s="66"/>
      <c r="B4187" s="55"/>
      <c r="C4187" s="53"/>
      <c r="D4187" s="59"/>
      <c r="E4187" s="59"/>
      <c r="F4187" s="53"/>
      <c r="G4187" s="53"/>
      <c r="H4187" s="31"/>
      <c r="I4187" s="56"/>
      <c r="J4187" s="31"/>
    </row>
    <row r="4188" s="4" customFormat="1" ht="14.25" customHeight="1" spans="1:10">
      <c r="A4188" s="66"/>
      <c r="B4188" s="55"/>
      <c r="C4188" s="53"/>
      <c r="D4188" s="59"/>
      <c r="E4188" s="59"/>
      <c r="F4188" s="53"/>
      <c r="G4188" s="53"/>
      <c r="H4188" s="31"/>
      <c r="I4188" s="56"/>
      <c r="J4188" s="31"/>
    </row>
    <row r="4189" s="4" customFormat="1" ht="14.25" customHeight="1" spans="1:10">
      <c r="A4189" s="66"/>
      <c r="B4189" s="55"/>
      <c r="C4189" s="53"/>
      <c r="D4189" s="59"/>
      <c r="E4189" s="59"/>
      <c r="F4189" s="53"/>
      <c r="G4189" s="53"/>
      <c r="H4189" s="31"/>
      <c r="I4189" s="56"/>
      <c r="J4189" s="31"/>
    </row>
    <row r="4190" s="4" customFormat="1" ht="14.25" customHeight="1" spans="1:10">
      <c r="A4190" s="66"/>
      <c r="B4190" s="55"/>
      <c r="C4190" s="53"/>
      <c r="D4190" s="59"/>
      <c r="E4190" s="59"/>
      <c r="F4190" s="53"/>
      <c r="G4190" s="53"/>
      <c r="H4190" s="31"/>
      <c r="I4190" s="56"/>
      <c r="J4190" s="31"/>
    </row>
    <row r="4191" s="4" customFormat="1" ht="13.5" customHeight="1" spans="1:10">
      <c r="A4191" s="66"/>
      <c r="B4191" s="55"/>
      <c r="C4191" s="53"/>
      <c r="D4191" s="59"/>
      <c r="E4191" s="59"/>
      <c r="F4191" s="53"/>
      <c r="G4191" s="53"/>
      <c r="H4191" s="31"/>
      <c r="I4191" s="56"/>
      <c r="J4191" s="31"/>
    </row>
    <row r="4192" s="4" customFormat="1" ht="14.25" customHeight="1" spans="1:10">
      <c r="A4192" s="66"/>
      <c r="B4192" s="55"/>
      <c r="C4192" s="53"/>
      <c r="D4192" s="59"/>
      <c r="E4192" s="59"/>
      <c r="F4192" s="53"/>
      <c r="G4192" s="53"/>
      <c r="H4192" s="31"/>
      <c r="I4192" s="56"/>
      <c r="J4192" s="31"/>
    </row>
    <row r="4193" s="4" customFormat="1" ht="14.25" customHeight="1" spans="1:10">
      <c r="A4193" s="66"/>
      <c r="B4193" s="55"/>
      <c r="C4193" s="53"/>
      <c r="D4193" s="59"/>
      <c r="E4193" s="59"/>
      <c r="F4193" s="53"/>
      <c r="G4193" s="53"/>
      <c r="H4193" s="31"/>
      <c r="I4193" s="56"/>
      <c r="J4193" s="31"/>
    </row>
    <row r="4194" s="4" customFormat="1" ht="14.25" customHeight="1" spans="1:10">
      <c r="A4194" s="66"/>
      <c r="B4194" s="55"/>
      <c r="C4194" s="53"/>
      <c r="D4194" s="59"/>
      <c r="E4194" s="59"/>
      <c r="F4194" s="53"/>
      <c r="G4194" s="53"/>
      <c r="H4194" s="31"/>
      <c r="I4194" s="56"/>
      <c r="J4194" s="31"/>
    </row>
    <row r="4195" s="4" customFormat="1" ht="14.25" customHeight="1" spans="1:10">
      <c r="A4195" s="66"/>
      <c r="B4195" s="55"/>
      <c r="C4195" s="53"/>
      <c r="D4195" s="59"/>
      <c r="E4195" s="59"/>
      <c r="F4195" s="53"/>
      <c r="G4195" s="53"/>
      <c r="H4195" s="31"/>
      <c r="I4195" s="56"/>
      <c r="J4195" s="31"/>
    </row>
    <row r="4196" s="4" customFormat="1" ht="14.25" spans="1:10">
      <c r="A4196" s="66"/>
      <c r="B4196" s="55"/>
      <c r="C4196" s="53"/>
      <c r="D4196" s="59"/>
      <c r="E4196" s="59"/>
      <c r="F4196" s="53"/>
      <c r="G4196" s="53"/>
      <c r="H4196" s="31"/>
      <c r="I4196" s="56"/>
      <c r="J4196" s="31"/>
    </row>
    <row r="4197" s="4" customFormat="1" ht="14.25" spans="1:10">
      <c r="A4197" s="66"/>
      <c r="B4197" s="55"/>
      <c r="C4197" s="53"/>
      <c r="D4197" s="59"/>
      <c r="E4197" s="59"/>
      <c r="F4197" s="53"/>
      <c r="G4197" s="53"/>
      <c r="H4197" s="31"/>
      <c r="I4197" s="56"/>
      <c r="J4197" s="31"/>
    </row>
    <row r="4198" s="4" customFormat="1" ht="14.25" spans="1:10">
      <c r="A4198" s="66"/>
      <c r="B4198" s="55"/>
      <c r="C4198" s="53"/>
      <c r="D4198" s="59"/>
      <c r="E4198" s="59"/>
      <c r="F4198" s="53"/>
      <c r="G4198" s="53"/>
      <c r="H4198" s="31"/>
      <c r="I4198" s="56"/>
      <c r="J4198" s="31"/>
    </row>
    <row r="4199" s="4" customFormat="1" ht="14.25" spans="1:10">
      <c r="A4199" s="66"/>
      <c r="B4199" s="55"/>
      <c r="C4199" s="53"/>
      <c r="D4199" s="59"/>
      <c r="E4199" s="59"/>
      <c r="F4199" s="53"/>
      <c r="G4199" s="53"/>
      <c r="H4199" s="31"/>
      <c r="I4199" s="56"/>
      <c r="J4199" s="31"/>
    </row>
    <row r="4200" s="4" customFormat="1" ht="14.25" spans="1:10">
      <c r="A4200" s="66"/>
      <c r="B4200" s="55"/>
      <c r="C4200" s="53"/>
      <c r="D4200" s="59"/>
      <c r="E4200" s="59"/>
      <c r="F4200" s="53"/>
      <c r="G4200" s="53"/>
      <c r="H4200" s="31"/>
      <c r="I4200" s="56"/>
      <c r="J4200" s="31"/>
    </row>
    <row r="4201" s="4" customFormat="1" ht="14.25" spans="1:10">
      <c r="A4201" s="66"/>
      <c r="B4201" s="55"/>
      <c r="C4201" s="53"/>
      <c r="D4201" s="59"/>
      <c r="E4201" s="59"/>
      <c r="F4201" s="53"/>
      <c r="G4201" s="53"/>
      <c r="H4201" s="31"/>
      <c r="I4201" s="56"/>
      <c r="J4201" s="31"/>
    </row>
    <row r="4202" s="4" customFormat="1" ht="14.25" spans="1:10">
      <c r="A4202" s="66"/>
      <c r="B4202" s="55"/>
      <c r="C4202" s="53"/>
      <c r="D4202" s="59"/>
      <c r="E4202" s="59"/>
      <c r="F4202" s="53"/>
      <c r="G4202" s="53"/>
      <c r="H4202" s="31"/>
      <c r="I4202" s="56"/>
      <c r="J4202" s="31"/>
    </row>
    <row r="4203" s="4" customFormat="1" ht="14.25" spans="1:10">
      <c r="A4203" s="66"/>
      <c r="B4203" s="55"/>
      <c r="C4203" s="53"/>
      <c r="D4203" s="59"/>
      <c r="E4203" s="59"/>
      <c r="F4203" s="53"/>
      <c r="G4203" s="53"/>
      <c r="H4203" s="31"/>
      <c r="I4203" s="56"/>
      <c r="J4203" s="31"/>
    </row>
    <row r="4204" s="4" customFormat="1" ht="14.25" spans="1:10">
      <c r="A4204" s="66"/>
      <c r="B4204" s="55"/>
      <c r="C4204" s="53"/>
      <c r="D4204" s="59"/>
      <c r="E4204" s="59"/>
      <c r="F4204" s="53"/>
      <c r="G4204" s="53"/>
      <c r="H4204" s="31"/>
      <c r="I4204" s="56"/>
      <c r="J4204" s="31"/>
    </row>
    <row r="4205" s="4" customFormat="1" ht="14.25" spans="1:10">
      <c r="A4205" s="66"/>
      <c r="B4205" s="55"/>
      <c r="C4205" s="53"/>
      <c r="D4205" s="59"/>
      <c r="E4205" s="59"/>
      <c r="F4205" s="53"/>
      <c r="G4205" s="53"/>
      <c r="H4205" s="31"/>
      <c r="I4205" s="56"/>
      <c r="J4205" s="31"/>
    </row>
    <row r="4206" s="4" customFormat="1" ht="14.25" spans="1:10">
      <c r="A4206" s="66"/>
      <c r="B4206" s="55"/>
      <c r="C4206" s="53"/>
      <c r="D4206" s="59"/>
      <c r="E4206" s="59"/>
      <c r="F4206" s="53"/>
      <c r="G4206" s="53"/>
      <c r="H4206" s="31"/>
      <c r="I4206" s="56"/>
      <c r="J4206" s="31"/>
    </row>
    <row r="4207" s="4" customFormat="1" ht="14.25" spans="1:10">
      <c r="A4207" s="66"/>
      <c r="B4207" s="55"/>
      <c r="C4207" s="53"/>
      <c r="D4207" s="59"/>
      <c r="E4207" s="59"/>
      <c r="F4207" s="53"/>
      <c r="G4207" s="53"/>
      <c r="H4207" s="31"/>
      <c r="I4207" s="56"/>
      <c r="J4207" s="31"/>
    </row>
    <row r="4208" s="4" customFormat="1" ht="14.25" spans="1:10">
      <c r="A4208" s="66"/>
      <c r="B4208" s="55"/>
      <c r="C4208" s="53"/>
      <c r="D4208" s="59"/>
      <c r="E4208" s="59"/>
      <c r="F4208" s="53"/>
      <c r="G4208" s="53"/>
      <c r="H4208" s="31"/>
      <c r="I4208" s="56"/>
      <c r="J4208" s="31"/>
    </row>
    <row r="4209" s="4" customFormat="1" ht="14.25" spans="1:10">
      <c r="A4209" s="66"/>
      <c r="B4209" s="55"/>
      <c r="C4209" s="53"/>
      <c r="D4209" s="59"/>
      <c r="E4209" s="59"/>
      <c r="F4209" s="53"/>
      <c r="G4209" s="53"/>
      <c r="H4209" s="31"/>
      <c r="I4209" s="56"/>
      <c r="J4209" s="31"/>
    </row>
    <row r="4210" s="4" customFormat="1" ht="14.25" spans="1:10">
      <c r="A4210" s="66"/>
      <c r="B4210" s="55"/>
      <c r="C4210" s="53"/>
      <c r="D4210" s="59"/>
      <c r="E4210" s="59"/>
      <c r="F4210" s="53"/>
      <c r="G4210" s="53"/>
      <c r="H4210" s="31"/>
      <c r="I4210" s="56"/>
      <c r="J4210" s="31"/>
    </row>
    <row r="4211" s="4" customFormat="1" ht="14.25" spans="1:10">
      <c r="A4211" s="66"/>
      <c r="B4211" s="55"/>
      <c r="C4211" s="53"/>
      <c r="D4211" s="59"/>
      <c r="E4211" s="59"/>
      <c r="F4211" s="53"/>
      <c r="G4211" s="53"/>
      <c r="H4211" s="31"/>
      <c r="I4211" s="56"/>
      <c r="J4211" s="31"/>
    </row>
    <row r="4212" s="4" customFormat="1" ht="14.25" spans="1:10">
      <c r="A4212" s="66"/>
      <c r="B4212" s="55"/>
      <c r="C4212" s="53"/>
      <c r="D4212" s="59"/>
      <c r="E4212" s="59"/>
      <c r="F4212" s="53"/>
      <c r="G4212" s="53"/>
      <c r="H4212" s="31"/>
      <c r="I4212" s="56"/>
      <c r="J4212" s="31"/>
    </row>
    <row r="4213" s="4" customFormat="1" ht="14.25" spans="1:10">
      <c r="A4213" s="66"/>
      <c r="B4213" s="55"/>
      <c r="C4213" s="53"/>
      <c r="D4213" s="59"/>
      <c r="E4213" s="59"/>
      <c r="F4213" s="53"/>
      <c r="G4213" s="53"/>
      <c r="H4213" s="31"/>
      <c r="I4213" s="56"/>
      <c r="J4213" s="31"/>
    </row>
    <row r="4214" s="4" customFormat="1" ht="14.25" spans="1:10">
      <c r="A4214" s="66"/>
      <c r="B4214" s="55"/>
      <c r="C4214" s="53"/>
      <c r="D4214" s="59"/>
      <c r="E4214" s="59"/>
      <c r="F4214" s="53"/>
      <c r="G4214" s="53"/>
      <c r="H4214" s="31"/>
      <c r="I4214" s="56"/>
      <c r="J4214" s="31"/>
    </row>
    <row r="4215" s="4" customFormat="1" ht="14.25" spans="1:10">
      <c r="A4215" s="66"/>
      <c r="B4215" s="55"/>
      <c r="C4215" s="53"/>
      <c r="D4215" s="59"/>
      <c r="E4215" s="59"/>
      <c r="F4215" s="53"/>
      <c r="G4215" s="53"/>
      <c r="H4215" s="31"/>
      <c r="I4215" s="56"/>
      <c r="J4215" s="31"/>
    </row>
    <row r="4216" s="4" customFormat="1" ht="14.25" spans="1:10">
      <c r="A4216" s="66"/>
      <c r="B4216" s="55"/>
      <c r="C4216" s="53"/>
      <c r="D4216" s="59"/>
      <c r="E4216" s="59"/>
      <c r="F4216" s="53"/>
      <c r="G4216" s="53"/>
      <c r="H4216" s="31"/>
      <c r="I4216" s="56"/>
      <c r="J4216" s="31"/>
    </row>
    <row r="4217" s="4" customFormat="1" ht="14.25" spans="1:10">
      <c r="A4217" s="66"/>
      <c r="B4217" s="55"/>
      <c r="C4217" s="53"/>
      <c r="D4217" s="59"/>
      <c r="E4217" s="59"/>
      <c r="F4217" s="53"/>
      <c r="G4217" s="53"/>
      <c r="H4217" s="31"/>
      <c r="I4217" s="56"/>
      <c r="J4217" s="31"/>
    </row>
    <row r="4218" s="4" customFormat="1" ht="14.25" spans="1:10">
      <c r="A4218" s="66"/>
      <c r="B4218" s="55"/>
      <c r="C4218" s="53"/>
      <c r="D4218" s="59"/>
      <c r="E4218" s="59"/>
      <c r="F4218" s="53"/>
      <c r="G4218" s="53"/>
      <c r="H4218" s="31"/>
      <c r="I4218" s="56"/>
      <c r="J4218" s="31"/>
    </row>
    <row r="4219" s="4" customFormat="1" ht="14.25" spans="1:10">
      <c r="A4219" s="66"/>
      <c r="B4219" s="55"/>
      <c r="C4219" s="53"/>
      <c r="D4219" s="59"/>
      <c r="E4219" s="59"/>
      <c r="F4219" s="53"/>
      <c r="G4219" s="53"/>
      <c r="H4219" s="31"/>
      <c r="I4219" s="56"/>
      <c r="J4219" s="31"/>
    </row>
    <row r="4220" s="4" customFormat="1" ht="14.25" spans="1:10">
      <c r="A4220" s="66"/>
      <c r="B4220" s="55"/>
      <c r="C4220" s="53"/>
      <c r="D4220" s="59"/>
      <c r="E4220" s="59"/>
      <c r="F4220" s="53"/>
      <c r="G4220" s="53"/>
      <c r="H4220" s="31"/>
      <c r="I4220" s="56"/>
      <c r="J4220" s="31"/>
    </row>
    <row r="4221" s="4" customFormat="1" ht="14.25" spans="1:10">
      <c r="A4221" s="66"/>
      <c r="B4221" s="55"/>
      <c r="C4221" s="53"/>
      <c r="D4221" s="59"/>
      <c r="E4221" s="59"/>
      <c r="F4221" s="53"/>
      <c r="G4221" s="53"/>
      <c r="H4221" s="31"/>
      <c r="I4221" s="56"/>
      <c r="J4221" s="31"/>
    </row>
    <row r="4222" s="4" customFormat="1" ht="14.25" spans="1:10">
      <c r="A4222" s="66"/>
      <c r="B4222" s="55"/>
      <c r="C4222" s="53"/>
      <c r="D4222" s="59"/>
      <c r="E4222" s="59"/>
      <c r="F4222" s="53"/>
      <c r="G4222" s="53"/>
      <c r="H4222" s="31"/>
      <c r="I4222" s="56"/>
      <c r="J4222" s="31"/>
    </row>
    <row r="4223" s="4" customFormat="1" ht="14.25" spans="1:10">
      <c r="A4223" s="66"/>
      <c r="B4223" s="55"/>
      <c r="C4223" s="53"/>
      <c r="D4223" s="59"/>
      <c r="E4223" s="59"/>
      <c r="F4223" s="53"/>
      <c r="G4223" s="53"/>
      <c r="H4223" s="31"/>
      <c r="I4223" s="56"/>
      <c r="J4223" s="31"/>
    </row>
    <row r="4224" s="4" customFormat="1" ht="14.25" spans="1:10">
      <c r="A4224" s="66"/>
      <c r="B4224" s="55"/>
      <c r="C4224" s="53"/>
      <c r="D4224" s="59"/>
      <c r="E4224" s="59"/>
      <c r="F4224" s="53"/>
      <c r="G4224" s="53"/>
      <c r="H4224" s="31"/>
      <c r="I4224" s="56"/>
      <c r="J4224" s="31"/>
    </row>
    <row r="4225" s="4" customFormat="1" ht="14.25" spans="1:10">
      <c r="A4225" s="66"/>
      <c r="B4225" s="55"/>
      <c r="C4225" s="53"/>
      <c r="D4225" s="59"/>
      <c r="E4225" s="59"/>
      <c r="F4225" s="53"/>
      <c r="G4225" s="53"/>
      <c r="H4225" s="31"/>
      <c r="I4225" s="56"/>
      <c r="J4225" s="31"/>
    </row>
    <row r="4226" s="4" customFormat="1" ht="14.25" spans="1:10">
      <c r="A4226" s="66"/>
      <c r="B4226" s="55"/>
      <c r="C4226" s="53"/>
      <c r="D4226" s="59"/>
      <c r="E4226" s="59"/>
      <c r="F4226" s="53"/>
      <c r="G4226" s="53"/>
      <c r="H4226" s="31"/>
      <c r="I4226" s="56"/>
      <c r="J4226" s="31"/>
    </row>
    <row r="4227" s="4" customFormat="1" ht="14.25" spans="1:10">
      <c r="A4227" s="66"/>
      <c r="B4227" s="55"/>
      <c r="C4227" s="53"/>
      <c r="D4227" s="59"/>
      <c r="E4227" s="59"/>
      <c r="F4227" s="53"/>
      <c r="G4227" s="53"/>
      <c r="H4227" s="31"/>
      <c r="I4227" s="56"/>
      <c r="J4227" s="31"/>
    </row>
    <row r="4228" s="4" customFormat="1" ht="14.25" spans="1:10">
      <c r="A4228" s="66"/>
      <c r="B4228" s="55"/>
      <c r="C4228" s="53"/>
      <c r="D4228" s="59"/>
      <c r="E4228" s="59"/>
      <c r="F4228" s="53"/>
      <c r="G4228" s="53"/>
      <c r="H4228" s="31"/>
      <c r="I4228" s="56"/>
      <c r="J4228" s="31"/>
    </row>
    <row r="4229" s="4" customFormat="1" ht="14.25" spans="1:10">
      <c r="A4229" s="66"/>
      <c r="B4229" s="55"/>
      <c r="C4229" s="53"/>
      <c r="D4229" s="59"/>
      <c r="E4229" s="59"/>
      <c r="F4229" s="53"/>
      <c r="G4229" s="53"/>
      <c r="H4229" s="31"/>
      <c r="I4229" s="56"/>
      <c r="J4229" s="31"/>
    </row>
    <row r="4230" s="4" customFormat="1" ht="14.25" spans="1:10">
      <c r="A4230" s="66"/>
      <c r="B4230" s="55"/>
      <c r="C4230" s="53"/>
      <c r="D4230" s="59"/>
      <c r="E4230" s="59"/>
      <c r="F4230" s="53"/>
      <c r="G4230" s="53"/>
      <c r="H4230" s="31"/>
      <c r="I4230" s="56"/>
      <c r="J4230" s="31"/>
    </row>
    <row r="4231" s="4" customFormat="1" ht="14.25" spans="1:10">
      <c r="A4231" s="66"/>
      <c r="B4231" s="55"/>
      <c r="C4231" s="53"/>
      <c r="D4231" s="59"/>
      <c r="E4231" s="59"/>
      <c r="F4231" s="53"/>
      <c r="G4231" s="53"/>
      <c r="H4231" s="31"/>
      <c r="I4231" s="56"/>
      <c r="J4231" s="31"/>
    </row>
    <row r="4232" s="4" customFormat="1" ht="14.25" spans="1:10">
      <c r="A4232" s="66"/>
      <c r="B4232" s="55"/>
      <c r="C4232" s="53"/>
      <c r="D4232" s="59"/>
      <c r="E4232" s="59"/>
      <c r="F4232" s="53"/>
      <c r="G4232" s="53"/>
      <c r="H4232" s="31"/>
      <c r="I4232" s="56"/>
      <c r="J4232" s="31"/>
    </row>
    <row r="4233" s="4" customFormat="1" ht="14.25" spans="1:10">
      <c r="A4233" s="66"/>
      <c r="B4233" s="55"/>
      <c r="C4233" s="53"/>
      <c r="D4233" s="59"/>
      <c r="E4233" s="59"/>
      <c r="F4233" s="53"/>
      <c r="G4233" s="53"/>
      <c r="H4233" s="31"/>
      <c r="I4233" s="56"/>
      <c r="J4233" s="31"/>
    </row>
    <row r="4234" s="4" customFormat="1" ht="14.25" spans="1:10">
      <c r="A4234" s="66"/>
      <c r="B4234" s="55"/>
      <c r="C4234" s="53"/>
      <c r="D4234" s="59"/>
      <c r="E4234" s="59"/>
      <c r="F4234" s="53"/>
      <c r="G4234" s="53"/>
      <c r="H4234" s="31"/>
      <c r="I4234" s="56"/>
      <c r="J4234" s="31"/>
    </row>
    <row r="4235" s="4" customFormat="1" ht="14.25" spans="1:10">
      <c r="A4235" s="66"/>
      <c r="B4235" s="55"/>
      <c r="C4235" s="53"/>
      <c r="D4235" s="59"/>
      <c r="E4235" s="59"/>
      <c r="F4235" s="53"/>
      <c r="G4235" s="53"/>
      <c r="H4235" s="31"/>
      <c r="I4235" s="56"/>
      <c r="J4235" s="31"/>
    </row>
    <row r="4236" s="4" customFormat="1" ht="14.25" spans="1:10">
      <c r="A4236" s="66"/>
      <c r="B4236" s="55"/>
      <c r="C4236" s="53"/>
      <c r="D4236" s="59"/>
      <c r="E4236" s="59"/>
      <c r="F4236" s="53"/>
      <c r="G4236" s="53"/>
      <c r="H4236" s="31"/>
      <c r="I4236" s="56"/>
      <c r="J4236" s="31"/>
    </row>
    <row r="4237" s="4" customFormat="1" ht="14.25" spans="1:10">
      <c r="A4237" s="66"/>
      <c r="B4237" s="55"/>
      <c r="C4237" s="53"/>
      <c r="D4237" s="59"/>
      <c r="E4237" s="59"/>
      <c r="F4237" s="53"/>
      <c r="G4237" s="53"/>
      <c r="H4237" s="31"/>
      <c r="I4237" s="56"/>
      <c r="J4237" s="31"/>
    </row>
    <row r="4238" s="4" customFormat="1" ht="14.25" spans="1:10">
      <c r="A4238" s="66"/>
      <c r="B4238" s="55"/>
      <c r="C4238" s="53"/>
      <c r="D4238" s="59"/>
      <c r="E4238" s="59"/>
      <c r="F4238" s="53"/>
      <c r="G4238" s="53"/>
      <c r="H4238" s="31"/>
      <c r="I4238" s="56"/>
      <c r="J4238" s="31"/>
    </row>
    <row r="4239" s="4" customFormat="1" ht="14.25" spans="1:10">
      <c r="A4239" s="66"/>
      <c r="B4239" s="55"/>
      <c r="C4239" s="53"/>
      <c r="D4239" s="59"/>
      <c r="E4239" s="59"/>
      <c r="F4239" s="53"/>
      <c r="G4239" s="53"/>
      <c r="H4239" s="31"/>
      <c r="I4239" s="56"/>
      <c r="J4239" s="31"/>
    </row>
    <row r="4240" s="4" customFormat="1" ht="14.25" spans="1:10">
      <c r="A4240" s="66"/>
      <c r="B4240" s="55"/>
      <c r="C4240" s="53"/>
      <c r="D4240" s="59"/>
      <c r="E4240" s="59"/>
      <c r="F4240" s="53"/>
      <c r="G4240" s="53"/>
      <c r="H4240" s="31"/>
      <c r="I4240" s="56"/>
      <c r="J4240" s="31"/>
    </row>
    <row r="4241" s="4" customFormat="1" ht="14.25" spans="1:10">
      <c r="A4241" s="66"/>
      <c r="B4241" s="55"/>
      <c r="C4241" s="53"/>
      <c r="D4241" s="59"/>
      <c r="E4241" s="59"/>
      <c r="F4241" s="53"/>
      <c r="G4241" s="53"/>
      <c r="H4241" s="31"/>
      <c r="I4241" s="56"/>
      <c r="J4241" s="31"/>
    </row>
    <row r="4242" s="4" customFormat="1" ht="14.25" spans="1:10">
      <c r="A4242" s="66"/>
      <c r="B4242" s="55"/>
      <c r="C4242" s="53"/>
      <c r="D4242" s="59"/>
      <c r="E4242" s="59"/>
      <c r="F4242" s="53"/>
      <c r="G4242" s="53"/>
      <c r="H4242" s="31"/>
      <c r="I4242" s="56"/>
      <c r="J4242" s="31"/>
    </row>
    <row r="4243" s="4" customFormat="1" ht="14.25" spans="1:10">
      <c r="A4243" s="66"/>
      <c r="B4243" s="55"/>
      <c r="C4243" s="53"/>
      <c r="D4243" s="59"/>
      <c r="E4243" s="59"/>
      <c r="F4243" s="53"/>
      <c r="G4243" s="53"/>
      <c r="H4243" s="31"/>
      <c r="I4243" s="56"/>
      <c r="J4243" s="31"/>
    </row>
    <row r="4244" s="4" customFormat="1" ht="14.25" spans="1:10">
      <c r="A4244" s="66"/>
      <c r="B4244" s="55"/>
      <c r="C4244" s="53"/>
      <c r="D4244" s="59"/>
      <c r="E4244" s="59"/>
      <c r="F4244" s="53"/>
      <c r="G4244" s="53"/>
      <c r="H4244" s="31"/>
      <c r="I4244" s="56"/>
      <c r="J4244" s="31"/>
    </row>
    <row r="4245" s="4" customFormat="1" ht="14.25" spans="1:10">
      <c r="A4245" s="66"/>
      <c r="B4245" s="53"/>
      <c r="C4245" s="53"/>
      <c r="D4245" s="59"/>
      <c r="E4245" s="59"/>
      <c r="F4245" s="53"/>
      <c r="G4245" s="53"/>
      <c r="H4245" s="31"/>
      <c r="I4245" s="56"/>
      <c r="J4245" s="31"/>
    </row>
    <row r="4246" s="4" customFormat="1" ht="14.25" spans="1:10">
      <c r="A4246" s="66"/>
      <c r="B4246" s="53"/>
      <c r="C4246" s="53"/>
      <c r="D4246" s="59"/>
      <c r="E4246" s="59"/>
      <c r="F4246" s="53"/>
      <c r="G4246" s="53"/>
      <c r="H4246" s="31"/>
      <c r="I4246" s="56"/>
      <c r="J4246" s="31"/>
    </row>
    <row r="4247" s="4" customFormat="1" ht="14.25" spans="1:10">
      <c r="A4247" s="66"/>
      <c r="B4247" s="55"/>
      <c r="C4247" s="53"/>
      <c r="D4247" s="59"/>
      <c r="E4247" s="59"/>
      <c r="F4247" s="53"/>
      <c r="G4247" s="53"/>
      <c r="H4247" s="31"/>
      <c r="I4247" s="56"/>
      <c r="J4247" s="31"/>
    </row>
    <row r="4248" s="4" customFormat="1" ht="14.25" spans="1:10">
      <c r="A4248" s="66"/>
      <c r="B4248" s="53"/>
      <c r="C4248" s="53"/>
      <c r="D4248" s="59"/>
      <c r="E4248" s="59"/>
      <c r="F4248" s="53"/>
      <c r="G4248" s="53"/>
      <c r="H4248" s="31"/>
      <c r="I4248" s="56"/>
      <c r="J4248" s="31"/>
    </row>
    <row r="4249" s="4" customFormat="1" ht="14.25" spans="1:10">
      <c r="A4249" s="66"/>
      <c r="B4249" s="53"/>
      <c r="C4249" s="53"/>
      <c r="D4249" s="59"/>
      <c r="E4249" s="59"/>
      <c r="F4249" s="53"/>
      <c r="G4249" s="53"/>
      <c r="H4249" s="31"/>
      <c r="I4249" s="56"/>
      <c r="J4249" s="31"/>
    </row>
    <row r="4250" s="4" customFormat="1" ht="14.25" spans="1:10">
      <c r="A4250" s="66"/>
      <c r="B4250" s="53"/>
      <c r="C4250" s="53"/>
      <c r="D4250" s="59"/>
      <c r="E4250" s="59"/>
      <c r="F4250" s="53"/>
      <c r="G4250" s="53"/>
      <c r="H4250" s="31"/>
      <c r="I4250" s="56"/>
      <c r="J4250" s="31"/>
    </row>
    <row r="4251" s="4" customFormat="1" ht="14.25" spans="1:10">
      <c r="A4251" s="66"/>
      <c r="B4251" s="53"/>
      <c r="C4251" s="53"/>
      <c r="D4251" s="59"/>
      <c r="E4251" s="59"/>
      <c r="F4251" s="53"/>
      <c r="G4251" s="53"/>
      <c r="H4251" s="31"/>
      <c r="I4251" s="56"/>
      <c r="J4251" s="31"/>
    </row>
    <row r="4252" s="4" customFormat="1" ht="14.25" spans="1:10">
      <c r="A4252" s="66"/>
      <c r="B4252" s="53"/>
      <c r="C4252" s="53"/>
      <c r="D4252" s="59"/>
      <c r="E4252" s="59"/>
      <c r="F4252" s="53"/>
      <c r="G4252" s="53"/>
      <c r="H4252" s="31"/>
      <c r="I4252" s="56"/>
      <c r="J4252" s="31"/>
    </row>
    <row r="4253" s="4" customFormat="1" ht="14.25" spans="1:10">
      <c r="A4253" s="66"/>
      <c r="B4253" s="53"/>
      <c r="C4253" s="53"/>
      <c r="D4253" s="59"/>
      <c r="E4253" s="59"/>
      <c r="F4253" s="53"/>
      <c r="G4253" s="53"/>
      <c r="H4253" s="31"/>
      <c r="I4253" s="56"/>
      <c r="J4253" s="31"/>
    </row>
    <row r="4254" s="4" customFormat="1" ht="14.25" spans="1:10">
      <c r="A4254" s="66"/>
      <c r="B4254" s="53"/>
      <c r="C4254" s="53"/>
      <c r="D4254" s="59"/>
      <c r="E4254" s="59"/>
      <c r="F4254" s="53"/>
      <c r="G4254" s="53"/>
      <c r="H4254" s="31"/>
      <c r="I4254" s="56"/>
      <c r="J4254" s="31"/>
    </row>
    <row r="4255" s="4" customFormat="1" ht="14.25" spans="1:10">
      <c r="A4255" s="66"/>
      <c r="B4255" s="53"/>
      <c r="C4255" s="53"/>
      <c r="D4255" s="59"/>
      <c r="E4255" s="59"/>
      <c r="F4255" s="53"/>
      <c r="G4255" s="53"/>
      <c r="H4255" s="31"/>
      <c r="I4255" s="56"/>
      <c r="J4255" s="31"/>
    </row>
    <row r="4256" s="4" customFormat="1" ht="14.25" spans="1:10">
      <c r="A4256" s="66"/>
      <c r="B4256" s="53"/>
      <c r="C4256" s="53"/>
      <c r="D4256" s="59"/>
      <c r="E4256" s="59"/>
      <c r="F4256" s="53"/>
      <c r="G4256" s="53"/>
      <c r="H4256" s="31"/>
      <c r="I4256" s="56"/>
      <c r="J4256" s="31"/>
    </row>
    <row r="4257" s="4" customFormat="1" ht="14.25" spans="1:10">
      <c r="A4257" s="66"/>
      <c r="B4257" s="53"/>
      <c r="C4257" s="53"/>
      <c r="D4257" s="59"/>
      <c r="E4257" s="59"/>
      <c r="F4257" s="53"/>
      <c r="G4257" s="53"/>
      <c r="H4257" s="31"/>
      <c r="I4257" s="56"/>
      <c r="J4257" s="31"/>
    </row>
    <row r="4258" s="4" customFormat="1" ht="14.25" spans="1:10">
      <c r="A4258" s="66"/>
      <c r="B4258" s="53"/>
      <c r="C4258" s="53"/>
      <c r="D4258" s="59"/>
      <c r="E4258" s="59"/>
      <c r="F4258" s="53"/>
      <c r="G4258" s="53"/>
      <c r="H4258" s="31"/>
      <c r="I4258" s="56"/>
      <c r="J4258" s="31"/>
    </row>
    <row r="4259" s="4" customFormat="1" ht="14.25" spans="1:10">
      <c r="A4259" s="66"/>
      <c r="B4259" s="53"/>
      <c r="C4259" s="53"/>
      <c r="D4259" s="59"/>
      <c r="E4259" s="59"/>
      <c r="F4259" s="53"/>
      <c r="G4259" s="53"/>
      <c r="H4259" s="31"/>
      <c r="I4259" s="56"/>
      <c r="J4259" s="31"/>
    </row>
    <row r="4260" s="4" customFormat="1" ht="14.25" spans="1:10">
      <c r="A4260" s="66"/>
      <c r="B4260" s="53"/>
      <c r="C4260" s="53"/>
      <c r="D4260" s="59"/>
      <c r="E4260" s="59"/>
      <c r="F4260" s="53"/>
      <c r="G4260" s="53"/>
      <c r="H4260" s="31"/>
      <c r="I4260" s="56"/>
      <c r="J4260" s="31"/>
    </row>
    <row r="4261" s="4" customFormat="1" ht="14.25" spans="1:10">
      <c r="A4261" s="66"/>
      <c r="B4261" s="53"/>
      <c r="C4261" s="53"/>
      <c r="D4261" s="59"/>
      <c r="E4261" s="59"/>
      <c r="F4261" s="53"/>
      <c r="G4261" s="53"/>
      <c r="H4261" s="31"/>
      <c r="I4261" s="56"/>
      <c r="J4261" s="31"/>
    </row>
    <row r="4262" s="4" customFormat="1" ht="14.25" spans="1:10">
      <c r="A4262" s="66"/>
      <c r="B4262" s="53"/>
      <c r="C4262" s="53"/>
      <c r="D4262" s="59"/>
      <c r="E4262" s="59"/>
      <c r="F4262" s="53"/>
      <c r="G4262" s="53"/>
      <c r="H4262" s="31"/>
      <c r="I4262" s="56"/>
      <c r="J4262" s="31"/>
    </row>
    <row r="4263" s="4" customFormat="1" ht="14.25" spans="1:10">
      <c r="A4263" s="66"/>
      <c r="B4263" s="53"/>
      <c r="C4263" s="53"/>
      <c r="D4263" s="59"/>
      <c r="E4263" s="59"/>
      <c r="F4263" s="53"/>
      <c r="G4263" s="53"/>
      <c r="H4263" s="31"/>
      <c r="I4263" s="56"/>
      <c r="J4263" s="31"/>
    </row>
    <row r="4264" s="4" customFormat="1" ht="14.25" spans="1:10">
      <c r="A4264" s="66"/>
      <c r="B4264" s="53"/>
      <c r="C4264" s="53"/>
      <c r="D4264" s="59"/>
      <c r="E4264" s="59"/>
      <c r="F4264" s="53"/>
      <c r="G4264" s="53"/>
      <c r="H4264" s="31"/>
      <c r="I4264" s="56"/>
      <c r="J4264" s="31"/>
    </row>
    <row r="4265" s="4" customFormat="1" ht="14.25" spans="1:10">
      <c r="A4265" s="66"/>
      <c r="B4265" s="53"/>
      <c r="C4265" s="53"/>
      <c r="D4265" s="59"/>
      <c r="E4265" s="59"/>
      <c r="F4265" s="53"/>
      <c r="G4265" s="53"/>
      <c r="H4265" s="31"/>
      <c r="I4265" s="56"/>
      <c r="J4265" s="31"/>
    </row>
    <row r="4266" s="4" customFormat="1" ht="14.25" spans="1:10">
      <c r="A4266" s="66"/>
      <c r="B4266" s="53"/>
      <c r="C4266" s="53"/>
      <c r="D4266" s="59"/>
      <c r="E4266" s="59"/>
      <c r="F4266" s="53"/>
      <c r="G4266" s="53"/>
      <c r="H4266" s="31"/>
      <c r="I4266" s="56"/>
      <c r="J4266" s="31"/>
    </row>
    <row r="4267" s="4" customFormat="1" ht="14.25" spans="1:10">
      <c r="A4267" s="66"/>
      <c r="B4267" s="53"/>
      <c r="C4267" s="53"/>
      <c r="D4267" s="59"/>
      <c r="E4267" s="59"/>
      <c r="F4267" s="53"/>
      <c r="G4267" s="53"/>
      <c r="H4267" s="31"/>
      <c r="I4267" s="56"/>
      <c r="J4267" s="31"/>
    </row>
    <row r="4268" s="4" customFormat="1" ht="14.25" spans="1:10">
      <c r="A4268" s="66"/>
      <c r="B4268" s="53"/>
      <c r="C4268" s="53"/>
      <c r="D4268" s="59"/>
      <c r="E4268" s="59"/>
      <c r="F4268" s="53"/>
      <c r="G4268" s="53"/>
      <c r="H4268" s="31"/>
      <c r="I4268" s="56"/>
      <c r="J4268" s="31"/>
    </row>
    <row r="4269" s="4" customFormat="1" ht="14.25" spans="1:10">
      <c r="A4269" s="66"/>
      <c r="B4269" s="53"/>
      <c r="C4269" s="53"/>
      <c r="D4269" s="59"/>
      <c r="E4269" s="59"/>
      <c r="F4269" s="53"/>
      <c r="G4269" s="53"/>
      <c r="H4269" s="31"/>
      <c r="I4269" s="56"/>
      <c r="J4269" s="31"/>
    </row>
    <row r="4270" s="4" customFormat="1" ht="14.25" spans="1:10">
      <c r="A4270" s="66"/>
      <c r="B4270" s="53"/>
      <c r="C4270" s="53"/>
      <c r="D4270" s="59"/>
      <c r="E4270" s="59"/>
      <c r="F4270" s="53"/>
      <c r="G4270" s="53"/>
      <c r="H4270" s="31"/>
      <c r="I4270" s="56"/>
      <c r="J4270" s="31"/>
    </row>
    <row r="4271" s="4" customFormat="1" ht="14.25" spans="1:10">
      <c r="A4271" s="66"/>
      <c r="B4271" s="53"/>
      <c r="C4271" s="53"/>
      <c r="D4271" s="59"/>
      <c r="E4271" s="59"/>
      <c r="F4271" s="53"/>
      <c r="G4271" s="53"/>
      <c r="H4271" s="31"/>
      <c r="I4271" s="56"/>
      <c r="J4271" s="31"/>
    </row>
    <row r="4272" s="4" customFormat="1" ht="14.25" spans="1:10">
      <c r="A4272" s="66"/>
      <c r="B4272" s="53"/>
      <c r="C4272" s="53"/>
      <c r="D4272" s="59"/>
      <c r="E4272" s="59"/>
      <c r="F4272" s="53"/>
      <c r="G4272" s="53"/>
      <c r="H4272" s="31"/>
      <c r="I4272" s="56"/>
      <c r="J4272" s="31"/>
    </row>
    <row r="4273" s="4" customFormat="1" ht="14.25" spans="1:10">
      <c r="A4273" s="66"/>
      <c r="B4273" s="53"/>
      <c r="C4273" s="53"/>
      <c r="D4273" s="59"/>
      <c r="E4273" s="59"/>
      <c r="F4273" s="53"/>
      <c r="G4273" s="53"/>
      <c r="H4273" s="31"/>
      <c r="I4273" s="56"/>
      <c r="J4273" s="31"/>
    </row>
    <row r="4274" s="4" customFormat="1" ht="14.25" spans="1:10">
      <c r="A4274" s="66"/>
      <c r="B4274" s="53"/>
      <c r="C4274" s="53"/>
      <c r="D4274" s="59"/>
      <c r="E4274" s="59"/>
      <c r="F4274" s="53"/>
      <c r="G4274" s="53"/>
      <c r="H4274" s="31"/>
      <c r="I4274" s="56"/>
      <c r="J4274" s="31"/>
    </row>
    <row r="4275" s="4" customFormat="1" ht="14.25" spans="1:10">
      <c r="A4275" s="66"/>
      <c r="B4275" s="53"/>
      <c r="C4275" s="53"/>
      <c r="D4275" s="59"/>
      <c r="E4275" s="59"/>
      <c r="F4275" s="53"/>
      <c r="G4275" s="53"/>
      <c r="H4275" s="31"/>
      <c r="I4275" s="56"/>
      <c r="J4275" s="31"/>
    </row>
    <row r="4276" s="4" customFormat="1" ht="14.25" spans="1:10">
      <c r="A4276" s="66"/>
      <c r="B4276" s="53"/>
      <c r="C4276" s="53"/>
      <c r="D4276" s="59"/>
      <c r="E4276" s="59"/>
      <c r="F4276" s="53"/>
      <c r="G4276" s="53"/>
      <c r="H4276" s="31"/>
      <c r="I4276" s="56"/>
      <c r="J4276" s="31"/>
    </row>
    <row r="4277" s="4" customFormat="1" ht="14.25" spans="1:10">
      <c r="A4277" s="66"/>
      <c r="B4277" s="53"/>
      <c r="C4277" s="53"/>
      <c r="D4277" s="59"/>
      <c r="E4277" s="59"/>
      <c r="F4277" s="53"/>
      <c r="G4277" s="53"/>
      <c r="H4277" s="31"/>
      <c r="I4277" s="56"/>
      <c r="J4277" s="31"/>
    </row>
    <row r="4278" s="4" customFormat="1" ht="14.25" spans="1:10">
      <c r="A4278" s="66"/>
      <c r="B4278" s="53"/>
      <c r="C4278" s="53"/>
      <c r="D4278" s="59"/>
      <c r="E4278" s="59"/>
      <c r="F4278" s="53"/>
      <c r="G4278" s="53"/>
      <c r="H4278" s="31"/>
      <c r="I4278" s="56"/>
      <c r="J4278" s="31"/>
    </row>
    <row r="4279" s="4" customFormat="1" ht="14.25" spans="1:10">
      <c r="A4279" s="66"/>
      <c r="B4279" s="53"/>
      <c r="C4279" s="53"/>
      <c r="D4279" s="59"/>
      <c r="E4279" s="59"/>
      <c r="F4279" s="53"/>
      <c r="G4279" s="53"/>
      <c r="H4279" s="31"/>
      <c r="I4279" s="56"/>
      <c r="J4279" s="31"/>
    </row>
    <row r="4280" s="4" customFormat="1" ht="14.25" spans="1:10">
      <c r="A4280" s="66"/>
      <c r="B4280" s="53"/>
      <c r="C4280" s="53"/>
      <c r="D4280" s="59"/>
      <c r="E4280" s="59"/>
      <c r="F4280" s="53"/>
      <c r="G4280" s="53"/>
      <c r="H4280" s="31"/>
      <c r="I4280" s="56"/>
      <c r="J4280" s="31"/>
    </row>
    <row r="4281" s="4" customFormat="1" ht="14.25" spans="1:10">
      <c r="A4281" s="66"/>
      <c r="B4281" s="53"/>
      <c r="C4281" s="53"/>
      <c r="D4281" s="59"/>
      <c r="E4281" s="59"/>
      <c r="F4281" s="53"/>
      <c r="G4281" s="53"/>
      <c r="H4281" s="31"/>
      <c r="I4281" s="56"/>
      <c r="J4281" s="31"/>
    </row>
    <row r="4282" s="4" customFormat="1" ht="14.25" spans="1:10">
      <c r="A4282" s="66"/>
      <c r="B4282" s="53"/>
      <c r="C4282" s="53"/>
      <c r="D4282" s="59"/>
      <c r="E4282" s="59"/>
      <c r="F4282" s="53"/>
      <c r="G4282" s="53"/>
      <c r="H4282" s="31"/>
      <c r="I4282" s="56"/>
      <c r="J4282" s="31"/>
    </row>
    <row r="4283" s="4" customFormat="1" ht="14.25" spans="1:10">
      <c r="A4283" s="66"/>
      <c r="B4283" s="53"/>
      <c r="C4283" s="53"/>
      <c r="D4283" s="59"/>
      <c r="E4283" s="59"/>
      <c r="F4283" s="53"/>
      <c r="G4283" s="53"/>
      <c r="H4283" s="31"/>
      <c r="I4283" s="56"/>
      <c r="J4283" s="31"/>
    </row>
    <row r="4284" s="4" customFormat="1" ht="14.25" spans="1:10">
      <c r="A4284" s="66"/>
      <c r="B4284" s="53"/>
      <c r="C4284" s="53"/>
      <c r="D4284" s="59"/>
      <c r="E4284" s="59"/>
      <c r="F4284" s="53"/>
      <c r="G4284" s="53"/>
      <c r="H4284" s="31"/>
      <c r="I4284" s="56"/>
      <c r="J4284" s="31"/>
    </row>
    <row r="4285" s="4" customFormat="1" ht="14.25" spans="1:10">
      <c r="A4285" s="66"/>
      <c r="B4285" s="53"/>
      <c r="C4285" s="53"/>
      <c r="D4285" s="59"/>
      <c r="E4285" s="59"/>
      <c r="F4285" s="53"/>
      <c r="G4285" s="53"/>
      <c r="H4285" s="31"/>
      <c r="I4285" s="56"/>
      <c r="J4285" s="31"/>
    </row>
    <row r="4286" s="4" customFormat="1" ht="14.25" spans="1:10">
      <c r="A4286" s="66"/>
      <c r="B4286" s="53"/>
      <c r="C4286" s="53"/>
      <c r="D4286" s="59"/>
      <c r="E4286" s="59"/>
      <c r="F4286" s="53"/>
      <c r="G4286" s="53"/>
      <c r="H4286" s="31"/>
      <c r="I4286" s="56"/>
      <c r="J4286" s="31"/>
    </row>
    <row r="4287" s="4" customFormat="1" ht="14.25" spans="1:10">
      <c r="A4287" s="66"/>
      <c r="B4287" s="53"/>
      <c r="C4287" s="53"/>
      <c r="D4287" s="59"/>
      <c r="E4287" s="59"/>
      <c r="F4287" s="53"/>
      <c r="G4287" s="53"/>
      <c r="H4287" s="31"/>
      <c r="I4287" s="56"/>
      <c r="J4287" s="31"/>
    </row>
    <row r="4288" s="4" customFormat="1" ht="14.25" spans="1:10">
      <c r="A4288" s="66"/>
      <c r="B4288" s="53"/>
      <c r="C4288" s="53"/>
      <c r="D4288" s="59"/>
      <c r="E4288" s="59"/>
      <c r="F4288" s="53"/>
      <c r="G4288" s="53"/>
      <c r="H4288" s="31"/>
      <c r="I4288" s="56"/>
      <c r="J4288" s="31"/>
    </row>
    <row r="4289" s="4" customFormat="1" ht="14.25" spans="1:10">
      <c r="A4289" s="66"/>
      <c r="B4289" s="53"/>
      <c r="C4289" s="53"/>
      <c r="D4289" s="59"/>
      <c r="E4289" s="59"/>
      <c r="F4289" s="53"/>
      <c r="G4289" s="53"/>
      <c r="H4289" s="31"/>
      <c r="I4289" s="56"/>
      <c r="J4289" s="31"/>
    </row>
    <row r="4290" s="4" customFormat="1" ht="14.25" spans="1:10">
      <c r="A4290" s="66"/>
      <c r="B4290" s="53"/>
      <c r="C4290" s="53"/>
      <c r="D4290" s="59"/>
      <c r="E4290" s="59"/>
      <c r="F4290" s="53"/>
      <c r="G4290" s="53"/>
      <c r="H4290" s="31"/>
      <c r="I4290" s="56"/>
      <c r="J4290" s="31"/>
    </row>
    <row r="4291" s="4" customFormat="1" ht="14.25" spans="1:10">
      <c r="A4291" s="66"/>
      <c r="B4291" s="53"/>
      <c r="C4291" s="53"/>
      <c r="D4291" s="59"/>
      <c r="E4291" s="59"/>
      <c r="F4291" s="53"/>
      <c r="G4291" s="53"/>
      <c r="H4291" s="31"/>
      <c r="I4291" s="56"/>
      <c r="J4291" s="31"/>
    </row>
    <row r="4292" s="4" customFormat="1" ht="14.25" spans="1:10">
      <c r="A4292" s="66"/>
      <c r="B4292" s="53"/>
      <c r="C4292" s="53"/>
      <c r="D4292" s="59"/>
      <c r="E4292" s="59"/>
      <c r="F4292" s="53"/>
      <c r="G4292" s="53"/>
      <c r="H4292" s="31"/>
      <c r="I4292" s="56"/>
      <c r="J4292" s="31"/>
    </row>
    <row r="4293" s="4" customFormat="1" ht="14.25" spans="1:10">
      <c r="A4293" s="66"/>
      <c r="B4293" s="53"/>
      <c r="C4293" s="53"/>
      <c r="D4293" s="59"/>
      <c r="E4293" s="59"/>
      <c r="F4293" s="53"/>
      <c r="G4293" s="53"/>
      <c r="H4293" s="31"/>
      <c r="I4293" s="56"/>
      <c r="J4293" s="31"/>
    </row>
    <row r="4294" s="4" customFormat="1" ht="14.25" spans="1:10">
      <c r="A4294" s="66"/>
      <c r="B4294" s="53"/>
      <c r="C4294" s="53"/>
      <c r="D4294" s="59"/>
      <c r="E4294" s="59"/>
      <c r="F4294" s="53"/>
      <c r="G4294" s="53"/>
      <c r="H4294" s="31"/>
      <c r="I4294" s="56"/>
      <c r="J4294" s="31"/>
    </row>
    <row r="4295" s="4" customFormat="1" ht="14.25" spans="1:10">
      <c r="A4295" s="66"/>
      <c r="B4295" s="53"/>
      <c r="C4295" s="53"/>
      <c r="D4295" s="59"/>
      <c r="E4295" s="59"/>
      <c r="F4295" s="53"/>
      <c r="G4295" s="53"/>
      <c r="H4295" s="31"/>
      <c r="I4295" s="56"/>
      <c r="J4295" s="31"/>
    </row>
    <row r="4296" s="4" customFormat="1" ht="14.25" spans="1:10">
      <c r="A4296" s="66"/>
      <c r="B4296" s="53"/>
      <c r="C4296" s="53"/>
      <c r="D4296" s="59"/>
      <c r="E4296" s="59"/>
      <c r="F4296" s="53"/>
      <c r="G4296" s="53"/>
      <c r="H4296" s="31"/>
      <c r="I4296" s="56"/>
      <c r="J4296" s="31"/>
    </row>
    <row r="4297" s="4" customFormat="1" ht="14.25" spans="1:10">
      <c r="A4297" s="66"/>
      <c r="B4297" s="53"/>
      <c r="C4297" s="53"/>
      <c r="D4297" s="59"/>
      <c r="E4297" s="59"/>
      <c r="F4297" s="53"/>
      <c r="G4297" s="53"/>
      <c r="H4297" s="31"/>
      <c r="I4297" s="56"/>
      <c r="J4297" s="31"/>
    </row>
    <row r="4298" s="4" customFormat="1" ht="14.25" spans="1:10">
      <c r="A4298" s="66"/>
      <c r="B4298" s="53"/>
      <c r="C4298" s="53"/>
      <c r="D4298" s="59"/>
      <c r="E4298" s="59"/>
      <c r="F4298" s="53"/>
      <c r="G4298" s="53"/>
      <c r="H4298" s="31"/>
      <c r="I4298" s="56"/>
      <c r="J4298" s="31"/>
    </row>
    <row r="4299" s="4" customFormat="1" ht="14.25" spans="1:10">
      <c r="A4299" s="66"/>
      <c r="B4299" s="53"/>
      <c r="C4299" s="53"/>
      <c r="D4299" s="59"/>
      <c r="E4299" s="59"/>
      <c r="F4299" s="53"/>
      <c r="G4299" s="53"/>
      <c r="H4299" s="31"/>
      <c r="I4299" s="56"/>
      <c r="J4299" s="31"/>
    </row>
    <row r="4300" s="4" customFormat="1" ht="14.25" spans="1:10">
      <c r="A4300" s="66"/>
      <c r="B4300" s="53"/>
      <c r="C4300" s="53"/>
      <c r="D4300" s="59"/>
      <c r="E4300" s="59"/>
      <c r="F4300" s="53"/>
      <c r="G4300" s="53"/>
      <c r="H4300" s="31"/>
      <c r="I4300" s="56"/>
      <c r="J4300" s="31"/>
    </row>
    <row r="4301" s="4" customFormat="1" ht="14.25" spans="1:10">
      <c r="A4301" s="66"/>
      <c r="B4301" s="53"/>
      <c r="C4301" s="53"/>
      <c r="D4301" s="59"/>
      <c r="E4301" s="59"/>
      <c r="F4301" s="53"/>
      <c r="G4301" s="53"/>
      <c r="H4301" s="31"/>
      <c r="I4301" s="56"/>
      <c r="J4301" s="31"/>
    </row>
    <row r="4302" s="4" customFormat="1" ht="14.25" spans="1:10">
      <c r="A4302" s="66"/>
      <c r="B4302" s="53"/>
      <c r="C4302" s="53"/>
      <c r="D4302" s="59"/>
      <c r="E4302" s="59"/>
      <c r="F4302" s="53"/>
      <c r="G4302" s="53"/>
      <c r="H4302" s="31"/>
      <c r="I4302" s="56"/>
      <c r="J4302" s="31"/>
    </row>
    <row r="4303" s="4" customFormat="1" ht="14.25" spans="1:10">
      <c r="A4303" s="66"/>
      <c r="B4303" s="53"/>
      <c r="C4303" s="53"/>
      <c r="D4303" s="59"/>
      <c r="E4303" s="59"/>
      <c r="F4303" s="53"/>
      <c r="G4303" s="53"/>
      <c r="H4303" s="31"/>
      <c r="I4303" s="56"/>
      <c r="J4303" s="31"/>
    </row>
    <row r="4304" s="4" customFormat="1" ht="14.25" spans="1:10">
      <c r="A4304" s="66"/>
      <c r="B4304" s="53"/>
      <c r="C4304" s="53"/>
      <c r="D4304" s="59"/>
      <c r="E4304" s="59"/>
      <c r="F4304" s="53"/>
      <c r="G4304" s="53"/>
      <c r="H4304" s="31"/>
      <c r="I4304" s="56"/>
      <c r="J4304" s="31"/>
    </row>
    <row r="4305" s="4" customFormat="1" ht="14.25" spans="1:10">
      <c r="A4305" s="66"/>
      <c r="B4305" s="53"/>
      <c r="C4305" s="53"/>
      <c r="D4305" s="59"/>
      <c r="E4305" s="59"/>
      <c r="F4305" s="53"/>
      <c r="G4305" s="53"/>
      <c r="H4305" s="31"/>
      <c r="I4305" s="56"/>
      <c r="J4305" s="31"/>
    </row>
    <row r="4306" s="4" customFormat="1" ht="14.25" spans="1:10">
      <c r="A4306" s="66"/>
      <c r="B4306" s="53"/>
      <c r="C4306" s="53"/>
      <c r="D4306" s="59"/>
      <c r="E4306" s="59"/>
      <c r="F4306" s="53"/>
      <c r="G4306" s="53"/>
      <c r="H4306" s="31"/>
      <c r="I4306" s="56"/>
      <c r="J4306" s="31"/>
    </row>
    <row r="4307" s="4" customFormat="1" ht="14.25" spans="1:10">
      <c r="A4307" s="66"/>
      <c r="B4307" s="53"/>
      <c r="C4307" s="53"/>
      <c r="D4307" s="59"/>
      <c r="E4307" s="59"/>
      <c r="F4307" s="53"/>
      <c r="G4307" s="53"/>
      <c r="H4307" s="31"/>
      <c r="I4307" s="56"/>
      <c r="J4307" s="31"/>
    </row>
    <row r="4308" s="4" customFormat="1" ht="14.25" spans="1:10">
      <c r="A4308" s="66"/>
      <c r="B4308" s="53"/>
      <c r="C4308" s="53"/>
      <c r="D4308" s="59"/>
      <c r="E4308" s="59"/>
      <c r="F4308" s="53"/>
      <c r="G4308" s="53"/>
      <c r="H4308" s="31"/>
      <c r="I4308" s="56"/>
      <c r="J4308" s="31"/>
    </row>
    <row r="4309" s="4" customFormat="1" ht="14.25" spans="1:10">
      <c r="A4309" s="66"/>
      <c r="B4309" s="53"/>
      <c r="C4309" s="53"/>
      <c r="D4309" s="59"/>
      <c r="E4309" s="59"/>
      <c r="F4309" s="53"/>
      <c r="G4309" s="53"/>
      <c r="H4309" s="31"/>
      <c r="I4309" s="56"/>
      <c r="J4309" s="31"/>
    </row>
    <row r="4310" s="4" customFormat="1" ht="14.25" spans="1:10">
      <c r="A4310" s="66"/>
      <c r="B4310" s="53"/>
      <c r="C4310" s="53"/>
      <c r="D4310" s="59"/>
      <c r="E4310" s="59"/>
      <c r="F4310" s="53"/>
      <c r="G4310" s="53"/>
      <c r="H4310" s="31"/>
      <c r="I4310" s="56"/>
      <c r="J4310" s="31"/>
    </row>
    <row r="4311" s="4" customFormat="1" ht="14.25" spans="1:10">
      <c r="A4311" s="66"/>
      <c r="B4311" s="53"/>
      <c r="C4311" s="53"/>
      <c r="D4311" s="59"/>
      <c r="E4311" s="59"/>
      <c r="F4311" s="53"/>
      <c r="G4311" s="53"/>
      <c r="H4311" s="31"/>
      <c r="I4311" s="56"/>
      <c r="J4311" s="31"/>
    </row>
    <row r="4312" s="4" customFormat="1" ht="14.25" spans="1:10">
      <c r="A4312" s="66"/>
      <c r="B4312" s="53"/>
      <c r="C4312" s="53"/>
      <c r="D4312" s="59"/>
      <c r="E4312" s="59"/>
      <c r="F4312" s="53"/>
      <c r="G4312" s="53"/>
      <c r="H4312" s="31"/>
      <c r="I4312" s="56"/>
      <c r="J4312" s="31"/>
    </row>
    <row r="4313" s="4" customFormat="1" ht="14.25" spans="1:10">
      <c r="A4313" s="66"/>
      <c r="B4313" s="53"/>
      <c r="C4313" s="53"/>
      <c r="D4313" s="59"/>
      <c r="E4313" s="59"/>
      <c r="F4313" s="53"/>
      <c r="G4313" s="53"/>
      <c r="H4313" s="31"/>
      <c r="I4313" s="56"/>
      <c r="J4313" s="31"/>
    </row>
    <row r="4314" s="4" customFormat="1" ht="14.25" spans="1:10">
      <c r="A4314" s="66"/>
      <c r="B4314" s="53"/>
      <c r="C4314" s="53"/>
      <c r="D4314" s="59"/>
      <c r="E4314" s="59"/>
      <c r="F4314" s="53"/>
      <c r="G4314" s="53"/>
      <c r="H4314" s="31"/>
      <c r="I4314" s="56"/>
      <c r="J4314" s="31"/>
    </row>
    <row r="4315" s="4" customFormat="1" ht="14.25" spans="1:10">
      <c r="A4315" s="66"/>
      <c r="B4315" s="53"/>
      <c r="C4315" s="53"/>
      <c r="D4315" s="59"/>
      <c r="E4315" s="59"/>
      <c r="F4315" s="53"/>
      <c r="G4315" s="53"/>
      <c r="H4315" s="31"/>
      <c r="I4315" s="56"/>
      <c r="J4315" s="31"/>
    </row>
    <row r="4316" s="4" customFormat="1" ht="14.25" spans="1:10">
      <c r="A4316" s="66"/>
      <c r="B4316" s="53"/>
      <c r="C4316" s="53"/>
      <c r="D4316" s="59"/>
      <c r="E4316" s="59"/>
      <c r="F4316" s="53"/>
      <c r="G4316" s="53"/>
      <c r="H4316" s="31"/>
      <c r="I4316" s="56"/>
      <c r="J4316" s="31"/>
    </row>
    <row r="4317" s="4" customFormat="1" ht="14.25" spans="1:10">
      <c r="A4317" s="66"/>
      <c r="B4317" s="53"/>
      <c r="C4317" s="53"/>
      <c r="D4317" s="59"/>
      <c r="E4317" s="59"/>
      <c r="F4317" s="53"/>
      <c r="G4317" s="53"/>
      <c r="H4317" s="31"/>
      <c r="I4317" s="56"/>
      <c r="J4317" s="31"/>
    </row>
    <row r="4318" s="4" customFormat="1" ht="14.25" spans="1:10">
      <c r="A4318" s="66"/>
      <c r="B4318" s="53"/>
      <c r="C4318" s="53"/>
      <c r="D4318" s="59"/>
      <c r="E4318" s="59"/>
      <c r="F4318" s="53"/>
      <c r="G4318" s="53"/>
      <c r="H4318" s="31"/>
      <c r="I4318" s="56"/>
      <c r="J4318" s="31"/>
    </row>
    <row r="4319" s="4" customFormat="1" ht="14.25" spans="1:10">
      <c r="A4319" s="66"/>
      <c r="B4319" s="53"/>
      <c r="C4319" s="53"/>
      <c r="D4319" s="59"/>
      <c r="E4319" s="59"/>
      <c r="F4319" s="53"/>
      <c r="G4319" s="53"/>
      <c r="H4319" s="31"/>
      <c r="I4319" s="56"/>
      <c r="J4319" s="31"/>
    </row>
    <row r="4320" s="4" customFormat="1" ht="14.25" spans="1:10">
      <c r="A4320" s="66"/>
      <c r="B4320" s="53"/>
      <c r="C4320" s="53"/>
      <c r="D4320" s="59"/>
      <c r="E4320" s="59"/>
      <c r="F4320" s="53"/>
      <c r="G4320" s="53"/>
      <c r="H4320" s="31"/>
      <c r="I4320" s="56"/>
      <c r="J4320" s="31"/>
    </row>
    <row r="4321" s="4" customFormat="1" ht="14.25" spans="1:10">
      <c r="A4321" s="66"/>
      <c r="B4321" s="53"/>
      <c r="C4321" s="53"/>
      <c r="D4321" s="59"/>
      <c r="E4321" s="59"/>
      <c r="F4321" s="53"/>
      <c r="G4321" s="53"/>
      <c r="H4321" s="31"/>
      <c r="I4321" s="56"/>
      <c r="J4321" s="31"/>
    </row>
    <row r="4322" s="4" customFormat="1" ht="14.25" spans="1:10">
      <c r="A4322" s="66"/>
      <c r="B4322" s="53"/>
      <c r="C4322" s="53"/>
      <c r="D4322" s="59"/>
      <c r="E4322" s="59"/>
      <c r="F4322" s="53"/>
      <c r="G4322" s="53"/>
      <c r="H4322" s="31"/>
      <c r="I4322" s="56"/>
      <c r="J4322" s="31"/>
    </row>
    <row r="4323" s="4" customFormat="1" ht="14.25" spans="1:10">
      <c r="A4323" s="66"/>
      <c r="B4323" s="53"/>
      <c r="C4323" s="53"/>
      <c r="D4323" s="59"/>
      <c r="E4323" s="59"/>
      <c r="F4323" s="53"/>
      <c r="G4323" s="53"/>
      <c r="H4323" s="31"/>
      <c r="I4323" s="56"/>
      <c r="J4323" s="31"/>
    </row>
    <row r="4324" s="4" customFormat="1" ht="14.25" spans="1:10">
      <c r="A4324" s="66"/>
      <c r="B4324" s="53"/>
      <c r="C4324" s="53"/>
      <c r="D4324" s="59"/>
      <c r="E4324" s="59"/>
      <c r="F4324" s="53"/>
      <c r="G4324" s="53"/>
      <c r="H4324" s="31"/>
      <c r="I4324" s="56"/>
      <c r="J4324" s="31"/>
    </row>
    <row r="4325" s="4" customFormat="1" ht="14.25" spans="1:10">
      <c r="A4325" s="66"/>
      <c r="B4325" s="53"/>
      <c r="C4325" s="53"/>
      <c r="D4325" s="59"/>
      <c r="E4325" s="59"/>
      <c r="F4325" s="53"/>
      <c r="G4325" s="53"/>
      <c r="H4325" s="31"/>
      <c r="I4325" s="56"/>
      <c r="J4325" s="31"/>
    </row>
    <row r="4326" s="4" customFormat="1" ht="14.25" spans="1:10">
      <c r="A4326" s="66"/>
      <c r="B4326" s="55"/>
      <c r="C4326" s="55"/>
      <c r="D4326" s="55"/>
      <c r="E4326" s="55"/>
      <c r="F4326" s="55"/>
      <c r="G4326" s="55"/>
      <c r="H4326" s="31"/>
      <c r="I4326" s="56"/>
      <c r="J4326" s="31"/>
    </row>
    <row r="4327" s="4" customFormat="1" ht="14.25" spans="1:10">
      <c r="A4327" s="66"/>
      <c r="B4327" s="55"/>
      <c r="C4327" s="55"/>
      <c r="D4327" s="55"/>
      <c r="E4327" s="55"/>
      <c r="F4327" s="55"/>
      <c r="G4327" s="55"/>
      <c r="H4327" s="31"/>
      <c r="I4327" s="56"/>
      <c r="J4327" s="31"/>
    </row>
    <row r="4328" s="4" customFormat="1" ht="14.25" spans="1:10">
      <c r="A4328" s="66"/>
      <c r="B4328" s="55"/>
      <c r="C4328" s="55"/>
      <c r="D4328" s="55"/>
      <c r="E4328" s="55"/>
      <c r="F4328" s="55"/>
      <c r="G4328" s="55"/>
      <c r="H4328" s="31"/>
      <c r="I4328" s="56"/>
      <c r="J4328" s="31"/>
    </row>
    <row r="4329" s="4" customFormat="1" ht="14.25" spans="1:10">
      <c r="A4329" s="66"/>
      <c r="B4329" s="55"/>
      <c r="C4329" s="55"/>
      <c r="D4329" s="55"/>
      <c r="E4329" s="55"/>
      <c r="F4329" s="55"/>
      <c r="G4329" s="55"/>
      <c r="H4329" s="31"/>
      <c r="I4329" s="56"/>
      <c r="J4329" s="31"/>
    </row>
    <row r="4330" s="4" customFormat="1" ht="14.25" spans="1:10">
      <c r="A4330" s="66"/>
      <c r="B4330" s="55"/>
      <c r="C4330" s="55"/>
      <c r="D4330" s="55"/>
      <c r="E4330" s="55"/>
      <c r="F4330" s="55"/>
      <c r="G4330" s="55"/>
      <c r="H4330" s="31"/>
      <c r="I4330" s="56"/>
      <c r="J4330" s="31"/>
    </row>
    <row r="4331" s="4" customFormat="1" ht="14.25" spans="1:10">
      <c r="A4331" s="66"/>
      <c r="B4331" s="53"/>
      <c r="C4331" s="53"/>
      <c r="D4331" s="59"/>
      <c r="E4331" s="59"/>
      <c r="F4331" s="53"/>
      <c r="G4331" s="53"/>
      <c r="H4331" s="31"/>
      <c r="I4331" s="56"/>
      <c r="J4331" s="31"/>
    </row>
    <row r="4332" s="4" customFormat="1" ht="14.25" spans="1:10">
      <c r="A4332" s="66"/>
      <c r="B4332" s="53"/>
      <c r="C4332" s="53"/>
      <c r="D4332" s="59"/>
      <c r="E4332" s="59"/>
      <c r="F4332" s="53"/>
      <c r="G4332" s="53"/>
      <c r="H4332" s="31"/>
      <c r="I4332" s="56"/>
      <c r="J4332" s="31"/>
    </row>
    <row r="4333" s="4" customFormat="1" ht="14.25" spans="1:10">
      <c r="A4333" s="66"/>
      <c r="B4333" s="53"/>
      <c r="C4333" s="53"/>
      <c r="D4333" s="59"/>
      <c r="E4333" s="59"/>
      <c r="F4333" s="53"/>
      <c r="G4333" s="53"/>
      <c r="H4333" s="31"/>
      <c r="I4333" s="56"/>
      <c r="J4333" s="31"/>
    </row>
    <row r="4334" s="4" customFormat="1" ht="14.25" spans="1:10">
      <c r="A4334" s="66"/>
      <c r="B4334" s="53"/>
      <c r="C4334" s="53"/>
      <c r="D4334" s="59"/>
      <c r="E4334" s="59"/>
      <c r="F4334" s="53"/>
      <c r="G4334" s="53"/>
      <c r="H4334" s="31"/>
      <c r="I4334" s="56"/>
      <c r="J4334" s="31"/>
    </row>
    <row r="4335" s="4" customFormat="1" ht="14.25" spans="1:10">
      <c r="A4335" s="66"/>
      <c r="B4335" s="53"/>
      <c r="C4335" s="53"/>
      <c r="D4335" s="59"/>
      <c r="E4335" s="59"/>
      <c r="F4335" s="53"/>
      <c r="G4335" s="53"/>
      <c r="H4335" s="31"/>
      <c r="I4335" s="56"/>
      <c r="J4335" s="31"/>
    </row>
    <row r="4336" s="4" customFormat="1" ht="14.25" spans="1:10">
      <c r="A4336" s="66"/>
      <c r="B4336" s="53"/>
      <c r="C4336" s="53"/>
      <c r="D4336" s="59"/>
      <c r="E4336" s="59"/>
      <c r="F4336" s="53"/>
      <c r="G4336" s="53"/>
      <c r="H4336" s="31"/>
      <c r="I4336" s="56"/>
      <c r="J4336" s="31"/>
    </row>
    <row r="4337" s="4" customFormat="1" ht="14.25" spans="1:10">
      <c r="A4337" s="66"/>
      <c r="B4337" s="53"/>
      <c r="C4337" s="53"/>
      <c r="D4337" s="59"/>
      <c r="E4337" s="59"/>
      <c r="F4337" s="53"/>
      <c r="G4337" s="53"/>
      <c r="H4337" s="31"/>
      <c r="I4337" s="56"/>
      <c r="J4337" s="31"/>
    </row>
    <row r="4338" s="4" customFormat="1" ht="14.25" spans="1:10">
      <c r="A4338" s="66"/>
      <c r="B4338" s="53"/>
      <c r="C4338" s="53"/>
      <c r="D4338" s="59"/>
      <c r="E4338" s="59"/>
      <c r="F4338" s="53"/>
      <c r="G4338" s="53"/>
      <c r="H4338" s="31"/>
      <c r="I4338" s="56"/>
      <c r="J4338" s="31"/>
    </row>
    <row r="4339" s="4" customFormat="1" ht="14.25" spans="1:10">
      <c r="A4339" s="66"/>
      <c r="B4339" s="53"/>
      <c r="C4339" s="53"/>
      <c r="D4339" s="59"/>
      <c r="E4339" s="59"/>
      <c r="F4339" s="53"/>
      <c r="G4339" s="53"/>
      <c r="H4339" s="31"/>
      <c r="I4339" s="56"/>
      <c r="J4339" s="31"/>
    </row>
    <row r="4340" s="4" customFormat="1" ht="14.25" spans="1:10">
      <c r="A4340" s="66"/>
      <c r="B4340" s="53"/>
      <c r="C4340" s="53"/>
      <c r="D4340" s="59"/>
      <c r="E4340" s="59"/>
      <c r="F4340" s="53"/>
      <c r="G4340" s="53"/>
      <c r="H4340" s="31"/>
      <c r="I4340" s="56"/>
      <c r="J4340" s="31"/>
    </row>
    <row r="4341" s="4" customFormat="1" ht="14.25" spans="1:10">
      <c r="A4341" s="66"/>
      <c r="B4341" s="53"/>
      <c r="C4341" s="53"/>
      <c r="D4341" s="59"/>
      <c r="E4341" s="59"/>
      <c r="F4341" s="53"/>
      <c r="G4341" s="53"/>
      <c r="H4341" s="31"/>
      <c r="I4341" s="56"/>
      <c r="J4341" s="31"/>
    </row>
    <row r="4342" s="4" customFormat="1" ht="14.25" spans="1:10">
      <c r="A4342" s="66"/>
      <c r="B4342" s="53"/>
      <c r="C4342" s="53"/>
      <c r="D4342" s="59"/>
      <c r="E4342" s="59"/>
      <c r="F4342" s="53"/>
      <c r="G4342" s="53"/>
      <c r="H4342" s="31"/>
      <c r="I4342" s="56"/>
      <c r="J4342" s="31"/>
    </row>
    <row r="4343" s="4" customFormat="1" ht="14.25" spans="1:10">
      <c r="A4343" s="66"/>
      <c r="B4343" s="53"/>
      <c r="C4343" s="53"/>
      <c r="D4343" s="59"/>
      <c r="E4343" s="59"/>
      <c r="F4343" s="53"/>
      <c r="G4343" s="53"/>
      <c r="H4343" s="31"/>
      <c r="I4343" s="56"/>
      <c r="J4343" s="31"/>
    </row>
    <row r="4344" s="4" customFormat="1" ht="14.25" spans="1:10">
      <c r="A4344" s="66"/>
      <c r="B4344" s="53"/>
      <c r="C4344" s="53"/>
      <c r="D4344" s="59"/>
      <c r="E4344" s="59"/>
      <c r="F4344" s="53"/>
      <c r="G4344" s="53"/>
      <c r="H4344" s="31"/>
      <c r="I4344" s="56"/>
      <c r="J4344" s="31"/>
    </row>
    <row r="4345" s="4" customFormat="1" ht="14.25" spans="1:10">
      <c r="A4345" s="66"/>
      <c r="B4345" s="53"/>
      <c r="C4345" s="53"/>
      <c r="D4345" s="59"/>
      <c r="E4345" s="59"/>
      <c r="F4345" s="53"/>
      <c r="G4345" s="53"/>
      <c r="H4345" s="31"/>
      <c r="I4345" s="56"/>
      <c r="J4345" s="31"/>
    </row>
    <row r="4346" s="4" customFormat="1" ht="14.25" spans="1:10">
      <c r="A4346" s="66"/>
      <c r="B4346" s="53"/>
      <c r="C4346" s="53"/>
      <c r="D4346" s="59"/>
      <c r="E4346" s="59"/>
      <c r="F4346" s="53"/>
      <c r="G4346" s="53"/>
      <c r="H4346" s="31"/>
      <c r="I4346" s="56"/>
      <c r="J4346" s="31"/>
    </row>
    <row r="4347" s="4" customFormat="1" ht="14.25" spans="1:10">
      <c r="A4347" s="66"/>
      <c r="B4347" s="53"/>
      <c r="C4347" s="53"/>
      <c r="D4347" s="59"/>
      <c r="E4347" s="59"/>
      <c r="F4347" s="53"/>
      <c r="G4347" s="53"/>
      <c r="H4347" s="31"/>
      <c r="I4347" s="56"/>
      <c r="J4347" s="31"/>
    </row>
    <row r="4348" s="4" customFormat="1" ht="14.25" spans="1:10">
      <c r="A4348" s="66"/>
      <c r="B4348" s="53"/>
      <c r="C4348" s="53"/>
      <c r="D4348" s="59"/>
      <c r="E4348" s="59"/>
      <c r="F4348" s="53"/>
      <c r="G4348" s="53"/>
      <c r="H4348" s="31"/>
      <c r="I4348" s="56"/>
      <c r="J4348" s="31"/>
    </row>
    <row r="4349" s="4" customFormat="1" ht="14.25" spans="1:10">
      <c r="A4349" s="66"/>
      <c r="B4349" s="53"/>
      <c r="C4349" s="53"/>
      <c r="D4349" s="59"/>
      <c r="E4349" s="59"/>
      <c r="F4349" s="53"/>
      <c r="G4349" s="53"/>
      <c r="H4349" s="31"/>
      <c r="I4349" s="56"/>
      <c r="J4349" s="31"/>
    </row>
    <row r="4350" s="4" customFormat="1" ht="14.25" spans="1:10">
      <c r="A4350" s="66"/>
      <c r="B4350" s="53"/>
      <c r="C4350" s="53"/>
      <c r="D4350" s="59"/>
      <c r="E4350" s="59"/>
      <c r="F4350" s="53"/>
      <c r="G4350" s="53"/>
      <c r="H4350" s="31"/>
      <c r="I4350" s="56"/>
      <c r="J4350" s="31"/>
    </row>
    <row r="4351" s="4" customFormat="1" ht="14.25" spans="1:10">
      <c r="A4351" s="66"/>
      <c r="B4351" s="53"/>
      <c r="C4351" s="53"/>
      <c r="D4351" s="59"/>
      <c r="E4351" s="59"/>
      <c r="F4351" s="53"/>
      <c r="G4351" s="53"/>
      <c r="H4351" s="31"/>
      <c r="I4351" s="56"/>
      <c r="J4351" s="31"/>
    </row>
    <row r="4352" s="4" customFormat="1" ht="14.25" spans="1:10">
      <c r="A4352" s="66"/>
      <c r="B4352" s="53"/>
      <c r="C4352" s="53"/>
      <c r="D4352" s="59"/>
      <c r="E4352" s="59"/>
      <c r="F4352" s="53"/>
      <c r="G4352" s="53"/>
      <c r="H4352" s="31"/>
      <c r="I4352" s="56"/>
      <c r="J4352" s="31"/>
    </row>
    <row r="4353" s="4" customFormat="1" ht="14.25" spans="1:10">
      <c r="A4353" s="66"/>
      <c r="B4353" s="53"/>
      <c r="C4353" s="53"/>
      <c r="D4353" s="59"/>
      <c r="E4353" s="59"/>
      <c r="F4353" s="53"/>
      <c r="G4353" s="53"/>
      <c r="H4353" s="31"/>
      <c r="I4353" s="56"/>
      <c r="J4353" s="31"/>
    </row>
    <row r="4354" s="4" customFormat="1" ht="14.25" spans="1:10">
      <c r="A4354" s="66"/>
      <c r="B4354" s="53"/>
      <c r="C4354" s="53"/>
      <c r="D4354" s="59"/>
      <c r="E4354" s="59"/>
      <c r="F4354" s="53"/>
      <c r="G4354" s="53"/>
      <c r="H4354" s="31"/>
      <c r="I4354" s="56"/>
      <c r="J4354" s="31"/>
    </row>
    <row r="4355" s="4" customFormat="1" ht="14.25" spans="1:10">
      <c r="A4355" s="66"/>
      <c r="B4355" s="53"/>
      <c r="C4355" s="53"/>
      <c r="D4355" s="59"/>
      <c r="E4355" s="59"/>
      <c r="F4355" s="53"/>
      <c r="G4355" s="53"/>
      <c r="H4355" s="31"/>
      <c r="I4355" s="56"/>
      <c r="J4355" s="31"/>
    </row>
    <row r="4356" s="4" customFormat="1" ht="14.25" spans="1:10">
      <c r="A4356" s="66"/>
      <c r="B4356" s="53"/>
      <c r="C4356" s="53"/>
      <c r="D4356" s="59"/>
      <c r="E4356" s="59"/>
      <c r="F4356" s="53"/>
      <c r="G4356" s="53"/>
      <c r="H4356" s="31"/>
      <c r="I4356" s="56"/>
      <c r="J4356" s="31"/>
    </row>
    <row r="4357" s="4" customFormat="1" ht="14.25" spans="1:10">
      <c r="A4357" s="66"/>
      <c r="B4357" s="53"/>
      <c r="C4357" s="53"/>
      <c r="D4357" s="59"/>
      <c r="E4357" s="59"/>
      <c r="F4357" s="53"/>
      <c r="G4357" s="53"/>
      <c r="H4357" s="31"/>
      <c r="I4357" s="56"/>
      <c r="J4357" s="31"/>
    </row>
    <row r="4358" s="4" customFormat="1" ht="14.25" spans="1:10">
      <c r="A4358" s="66"/>
      <c r="B4358" s="53"/>
      <c r="C4358" s="53"/>
      <c r="D4358" s="59"/>
      <c r="E4358" s="59"/>
      <c r="F4358" s="53"/>
      <c r="G4358" s="53"/>
      <c r="H4358" s="31"/>
      <c r="I4358" s="56"/>
      <c r="J4358" s="31"/>
    </row>
    <row r="4359" s="4" customFormat="1" ht="14.25" spans="1:10">
      <c r="A4359" s="66"/>
      <c r="B4359" s="53"/>
      <c r="C4359" s="53"/>
      <c r="D4359" s="59"/>
      <c r="E4359" s="59"/>
      <c r="F4359" s="53"/>
      <c r="G4359" s="53"/>
      <c r="H4359" s="31"/>
      <c r="I4359" s="56"/>
      <c r="J4359" s="31"/>
    </row>
    <row r="4360" s="4" customFormat="1" ht="14.25" spans="1:10">
      <c r="A4360" s="66"/>
      <c r="B4360" s="53"/>
      <c r="C4360" s="53"/>
      <c r="D4360" s="59"/>
      <c r="E4360" s="59"/>
      <c r="F4360" s="53"/>
      <c r="G4360" s="53"/>
      <c r="H4360" s="31"/>
      <c r="I4360" s="56"/>
      <c r="J4360" s="31"/>
    </row>
    <row r="4361" s="4" customFormat="1" ht="14.25" spans="1:10">
      <c r="A4361" s="66"/>
      <c r="B4361" s="53"/>
      <c r="C4361" s="53"/>
      <c r="D4361" s="59"/>
      <c r="E4361" s="59"/>
      <c r="F4361" s="53"/>
      <c r="G4361" s="53"/>
      <c r="H4361" s="31"/>
      <c r="I4361" s="56"/>
      <c r="J4361" s="31"/>
    </row>
    <row r="4362" s="4" customFormat="1" ht="14.25" spans="1:10">
      <c r="A4362" s="66"/>
      <c r="B4362" s="53"/>
      <c r="C4362" s="53"/>
      <c r="D4362" s="59"/>
      <c r="E4362" s="59"/>
      <c r="F4362" s="53"/>
      <c r="G4362" s="53"/>
      <c r="H4362" s="31"/>
      <c r="I4362" s="56"/>
      <c r="J4362" s="31"/>
    </row>
    <row r="4363" s="4" customFormat="1" ht="14.25" spans="1:10">
      <c r="A4363" s="66"/>
      <c r="B4363" s="53"/>
      <c r="C4363" s="53"/>
      <c r="D4363" s="59"/>
      <c r="E4363" s="59"/>
      <c r="F4363" s="53"/>
      <c r="G4363" s="53"/>
      <c r="H4363" s="31"/>
      <c r="I4363" s="56"/>
      <c r="J4363" s="31"/>
    </row>
    <row r="4364" s="4" customFormat="1" ht="14.25" spans="1:10">
      <c r="A4364" s="66"/>
      <c r="B4364" s="53"/>
      <c r="C4364" s="53"/>
      <c r="D4364" s="59"/>
      <c r="E4364" s="59"/>
      <c r="F4364" s="53"/>
      <c r="G4364" s="53"/>
      <c r="H4364" s="31"/>
      <c r="I4364" s="56"/>
      <c r="J4364" s="31"/>
    </row>
    <row r="4365" s="4" customFormat="1" ht="14.25" spans="1:10">
      <c r="A4365" s="66"/>
      <c r="B4365" s="53"/>
      <c r="C4365" s="53"/>
      <c r="D4365" s="59"/>
      <c r="E4365" s="59"/>
      <c r="F4365" s="53"/>
      <c r="G4365" s="53"/>
      <c r="H4365" s="31"/>
      <c r="I4365" s="56"/>
      <c r="J4365" s="31"/>
    </row>
    <row r="4366" s="4" customFormat="1" ht="14.25" spans="1:10">
      <c r="A4366" s="66"/>
      <c r="B4366" s="53"/>
      <c r="C4366" s="53"/>
      <c r="D4366" s="59"/>
      <c r="E4366" s="59"/>
      <c r="F4366" s="53"/>
      <c r="G4366" s="53"/>
      <c r="H4366" s="31"/>
      <c r="I4366" s="56"/>
      <c r="J4366" s="31"/>
    </row>
    <row r="4367" s="4" customFormat="1" ht="14.25" spans="1:10">
      <c r="A4367" s="66"/>
      <c r="B4367" s="53"/>
      <c r="C4367" s="53"/>
      <c r="D4367" s="59"/>
      <c r="E4367" s="59"/>
      <c r="F4367" s="53"/>
      <c r="G4367" s="53"/>
      <c r="H4367" s="31"/>
      <c r="I4367" s="56"/>
      <c r="J4367" s="31"/>
    </row>
    <row r="4368" s="4" customFormat="1" ht="14.25" spans="1:10">
      <c r="A4368" s="66"/>
      <c r="B4368" s="53"/>
      <c r="C4368" s="53"/>
      <c r="D4368" s="59"/>
      <c r="E4368" s="59"/>
      <c r="F4368" s="53"/>
      <c r="G4368" s="53"/>
      <c r="H4368" s="31"/>
      <c r="I4368" s="56"/>
      <c r="J4368" s="31"/>
    </row>
    <row r="4369" s="4" customFormat="1" ht="14.25" spans="1:10">
      <c r="A4369" s="66"/>
      <c r="B4369" s="53"/>
      <c r="C4369" s="53"/>
      <c r="D4369" s="59"/>
      <c r="E4369" s="59"/>
      <c r="F4369" s="53"/>
      <c r="G4369" s="53"/>
      <c r="H4369" s="31"/>
      <c r="I4369" s="56"/>
      <c r="J4369" s="31"/>
    </row>
    <row r="4370" s="4" customFormat="1" ht="14.25" spans="1:10">
      <c r="A4370" s="66"/>
      <c r="B4370" s="53"/>
      <c r="C4370" s="53"/>
      <c r="D4370" s="59"/>
      <c r="E4370" s="59"/>
      <c r="F4370" s="53"/>
      <c r="G4370" s="53"/>
      <c r="H4370" s="31"/>
      <c r="I4370" s="56"/>
      <c r="J4370" s="31"/>
    </row>
    <row r="4371" s="4" customFormat="1" ht="14.25" spans="1:10">
      <c r="A4371" s="66"/>
      <c r="B4371" s="53"/>
      <c r="C4371" s="53"/>
      <c r="D4371" s="59"/>
      <c r="E4371" s="59"/>
      <c r="F4371" s="53"/>
      <c r="G4371" s="53"/>
      <c r="H4371" s="31"/>
      <c r="I4371" s="56"/>
      <c r="J4371" s="31"/>
    </row>
    <row r="4372" s="4" customFormat="1" ht="14.25" spans="1:10">
      <c r="A4372" s="66"/>
      <c r="B4372" s="53"/>
      <c r="C4372" s="53"/>
      <c r="D4372" s="59"/>
      <c r="E4372" s="59"/>
      <c r="F4372" s="53"/>
      <c r="G4372" s="53"/>
      <c r="H4372" s="31"/>
      <c r="I4372" s="56"/>
      <c r="J4372" s="31"/>
    </row>
    <row r="4373" s="4" customFormat="1" ht="14.25" spans="1:10">
      <c r="A4373" s="66"/>
      <c r="B4373" s="53"/>
      <c r="C4373" s="60"/>
      <c r="D4373" s="59"/>
      <c r="E4373" s="59"/>
      <c r="F4373" s="53"/>
      <c r="G4373" s="53"/>
      <c r="H4373" s="31"/>
      <c r="I4373" s="56"/>
      <c r="J4373" s="31"/>
    </row>
    <row r="4374" s="4" customFormat="1" ht="14.25" spans="1:10">
      <c r="A4374" s="66"/>
      <c r="B4374" s="53"/>
      <c r="C4374" s="53"/>
      <c r="D4374" s="59"/>
      <c r="E4374" s="59"/>
      <c r="F4374" s="53"/>
      <c r="G4374" s="55"/>
      <c r="H4374" s="31"/>
      <c r="I4374" s="56"/>
      <c r="J4374" s="31"/>
    </row>
    <row r="4375" s="4" customFormat="1" ht="14.25" spans="1:10">
      <c r="A4375" s="66"/>
      <c r="B4375" s="53"/>
      <c r="C4375" s="53"/>
      <c r="D4375" s="59"/>
      <c r="E4375" s="59"/>
      <c r="F4375" s="53"/>
      <c r="G4375" s="53"/>
      <c r="H4375" s="31"/>
      <c r="I4375" s="56"/>
      <c r="J4375" s="31"/>
    </row>
    <row r="4376" s="4" customFormat="1" ht="14.25" spans="1:10">
      <c r="A4376" s="66"/>
      <c r="B4376" s="53"/>
      <c r="C4376" s="53"/>
      <c r="D4376" s="59"/>
      <c r="E4376" s="59"/>
      <c r="F4376" s="53"/>
      <c r="G4376" s="53"/>
      <c r="H4376" s="31"/>
      <c r="I4376" s="56"/>
      <c r="J4376" s="31"/>
    </row>
    <row r="4377" s="4" customFormat="1" ht="14.25" spans="1:10">
      <c r="A4377" s="66"/>
      <c r="B4377" s="53"/>
      <c r="C4377" s="53"/>
      <c r="D4377" s="59"/>
      <c r="E4377" s="59"/>
      <c r="F4377" s="53"/>
      <c r="G4377" s="53"/>
      <c r="H4377" s="31"/>
      <c r="I4377" s="56"/>
      <c r="J4377" s="31"/>
    </row>
    <row r="4378" s="4" customFormat="1" ht="14.25" spans="1:10">
      <c r="A4378" s="66"/>
      <c r="B4378" s="87"/>
      <c r="C4378" s="53"/>
      <c r="D4378" s="59"/>
      <c r="E4378" s="59"/>
      <c r="F4378" s="53"/>
      <c r="G4378" s="53"/>
      <c r="H4378" s="31"/>
      <c r="I4378" s="56"/>
      <c r="J4378" s="31"/>
    </row>
    <row r="4379" s="4" customFormat="1" ht="14.25" spans="1:10">
      <c r="A4379" s="66"/>
      <c r="B4379" s="53"/>
      <c r="C4379" s="53"/>
      <c r="D4379" s="59"/>
      <c r="E4379" s="59"/>
      <c r="F4379" s="53"/>
      <c r="G4379" s="53"/>
      <c r="H4379" s="31"/>
      <c r="I4379" s="56"/>
      <c r="J4379" s="31"/>
    </row>
    <row r="4380" s="4" customFormat="1" ht="14.25" spans="1:10">
      <c r="A4380" s="66"/>
      <c r="B4380" s="53"/>
      <c r="C4380" s="53"/>
      <c r="D4380" s="59"/>
      <c r="E4380" s="59"/>
      <c r="F4380" s="53"/>
      <c r="G4380" s="53"/>
      <c r="H4380" s="31"/>
      <c r="I4380" s="56"/>
      <c r="J4380" s="31"/>
    </row>
    <row r="4381" s="4" customFormat="1" ht="14.25" spans="1:10">
      <c r="A4381" s="66"/>
      <c r="B4381" s="53"/>
      <c r="C4381" s="53"/>
      <c r="D4381" s="59"/>
      <c r="E4381" s="59"/>
      <c r="F4381" s="53"/>
      <c r="G4381" s="53"/>
      <c r="H4381" s="31"/>
      <c r="I4381" s="56"/>
      <c r="J4381" s="31"/>
    </row>
    <row r="4382" s="4" customFormat="1" ht="14.25" spans="1:10">
      <c r="A4382" s="66"/>
      <c r="B4382" s="53"/>
      <c r="C4382" s="53"/>
      <c r="D4382" s="59"/>
      <c r="E4382" s="59"/>
      <c r="F4382" s="53"/>
      <c r="G4382" s="53"/>
      <c r="H4382" s="31"/>
      <c r="I4382" s="56"/>
      <c r="J4382" s="31"/>
    </row>
    <row r="4383" s="4" customFormat="1" ht="14.25" spans="1:10">
      <c r="A4383" s="66"/>
      <c r="B4383" s="53"/>
      <c r="C4383" s="53"/>
      <c r="D4383" s="59"/>
      <c r="E4383" s="59"/>
      <c r="F4383" s="53"/>
      <c r="G4383" s="53"/>
      <c r="H4383" s="31"/>
      <c r="I4383" s="56"/>
      <c r="J4383" s="31"/>
    </row>
    <row r="4384" s="4" customFormat="1" ht="14.25" spans="1:10">
      <c r="A4384" s="66"/>
      <c r="B4384" s="53"/>
      <c r="C4384" s="53"/>
      <c r="D4384" s="59"/>
      <c r="E4384" s="59"/>
      <c r="F4384" s="53"/>
      <c r="G4384" s="53"/>
      <c r="H4384" s="31"/>
      <c r="I4384" s="56"/>
      <c r="J4384" s="31"/>
    </row>
    <row r="4385" s="4" customFormat="1" ht="14.25" spans="1:10">
      <c r="A4385" s="66"/>
      <c r="B4385" s="53"/>
      <c r="C4385" s="53"/>
      <c r="D4385" s="59"/>
      <c r="E4385" s="59"/>
      <c r="F4385" s="53"/>
      <c r="G4385" s="53"/>
      <c r="H4385" s="31"/>
      <c r="I4385" s="56"/>
      <c r="J4385" s="31"/>
    </row>
    <row r="4386" s="4" customFormat="1" ht="14.25" spans="1:10">
      <c r="A4386" s="66"/>
      <c r="B4386" s="53"/>
      <c r="C4386" s="53"/>
      <c r="D4386" s="59"/>
      <c r="E4386" s="59"/>
      <c r="F4386" s="53"/>
      <c r="G4386" s="53"/>
      <c r="H4386" s="31"/>
      <c r="I4386" s="56"/>
      <c r="J4386" s="31"/>
    </row>
    <row r="4387" s="4" customFormat="1" ht="14.25" spans="1:10">
      <c r="A4387" s="66"/>
      <c r="B4387" s="53"/>
      <c r="C4387" s="53"/>
      <c r="D4387" s="59"/>
      <c r="E4387" s="59"/>
      <c r="F4387" s="53"/>
      <c r="G4387" s="53"/>
      <c r="H4387" s="31"/>
      <c r="I4387" s="56"/>
      <c r="J4387" s="31"/>
    </row>
    <row r="4388" s="4" customFormat="1" ht="14.25" spans="1:10">
      <c r="A4388" s="66"/>
      <c r="B4388" s="53"/>
      <c r="C4388" s="53"/>
      <c r="D4388" s="59"/>
      <c r="E4388" s="59"/>
      <c r="F4388" s="53"/>
      <c r="G4388" s="53"/>
      <c r="H4388" s="31"/>
      <c r="I4388" s="56"/>
      <c r="J4388" s="31"/>
    </row>
    <row r="4389" s="4" customFormat="1" ht="14.25" spans="1:10">
      <c r="A4389" s="66"/>
      <c r="B4389" s="53"/>
      <c r="C4389" s="53"/>
      <c r="D4389" s="59"/>
      <c r="E4389" s="59"/>
      <c r="F4389" s="53"/>
      <c r="G4389" s="53"/>
      <c r="H4389" s="31"/>
      <c r="I4389" s="56"/>
      <c r="J4389" s="31"/>
    </row>
    <row r="4390" s="4" customFormat="1" ht="14.25" spans="1:10">
      <c r="A4390" s="66"/>
      <c r="B4390" s="53"/>
      <c r="C4390" s="53"/>
      <c r="D4390" s="59"/>
      <c r="E4390" s="59"/>
      <c r="F4390" s="53"/>
      <c r="G4390" s="53"/>
      <c r="H4390" s="31"/>
      <c r="I4390" s="56"/>
      <c r="J4390" s="31"/>
    </row>
    <row r="4391" s="4" customFormat="1" ht="14.25" spans="1:10">
      <c r="A4391" s="66"/>
      <c r="B4391" s="53"/>
      <c r="C4391" s="53"/>
      <c r="D4391" s="59"/>
      <c r="E4391" s="59"/>
      <c r="F4391" s="53"/>
      <c r="G4391" s="53"/>
      <c r="H4391" s="31"/>
      <c r="I4391" s="56"/>
      <c r="J4391" s="31"/>
    </row>
    <row r="4392" s="4" customFormat="1" ht="14.25" spans="1:10">
      <c r="A4392" s="66"/>
      <c r="B4392" s="53"/>
      <c r="C4392" s="53"/>
      <c r="D4392" s="59"/>
      <c r="E4392" s="59"/>
      <c r="F4392" s="53"/>
      <c r="G4392" s="53"/>
      <c r="H4392" s="31"/>
      <c r="I4392" s="56"/>
      <c r="J4392" s="31"/>
    </row>
    <row r="4393" s="4" customFormat="1" ht="14.25" spans="1:10">
      <c r="A4393" s="66"/>
      <c r="B4393" s="53"/>
      <c r="C4393" s="53"/>
      <c r="D4393" s="59"/>
      <c r="E4393" s="59"/>
      <c r="F4393" s="53"/>
      <c r="G4393" s="53"/>
      <c r="H4393" s="31"/>
      <c r="I4393" s="56"/>
      <c r="J4393" s="31"/>
    </row>
    <row r="4394" s="4" customFormat="1" ht="14.25" spans="1:10">
      <c r="A4394" s="66"/>
      <c r="B4394" s="53"/>
      <c r="C4394" s="53"/>
      <c r="D4394" s="59"/>
      <c r="E4394" s="59"/>
      <c r="F4394" s="53"/>
      <c r="G4394" s="53"/>
      <c r="H4394" s="31"/>
      <c r="I4394" s="56"/>
      <c r="J4394" s="31"/>
    </row>
    <row r="4395" s="4" customFormat="1" ht="14.25" spans="1:10">
      <c r="A4395" s="66"/>
      <c r="B4395" s="53"/>
      <c r="C4395" s="53"/>
      <c r="D4395" s="59"/>
      <c r="E4395" s="59"/>
      <c r="F4395" s="53"/>
      <c r="G4395" s="53"/>
      <c r="H4395" s="31"/>
      <c r="I4395" s="56"/>
      <c r="J4395" s="31"/>
    </row>
    <row r="4396" s="4" customFormat="1" ht="14.25" spans="1:10">
      <c r="A4396" s="66"/>
      <c r="B4396" s="53"/>
      <c r="C4396" s="60"/>
      <c r="D4396" s="59"/>
      <c r="E4396" s="59"/>
      <c r="F4396" s="53"/>
      <c r="G4396" s="53"/>
      <c r="H4396" s="31"/>
      <c r="I4396" s="56"/>
      <c r="J4396" s="31"/>
    </row>
    <row r="4397" s="4" customFormat="1" ht="14.25" spans="1:10">
      <c r="A4397" s="66"/>
      <c r="B4397" s="53"/>
      <c r="C4397" s="60"/>
      <c r="D4397" s="59"/>
      <c r="E4397" s="59"/>
      <c r="F4397" s="53"/>
      <c r="G4397" s="53"/>
      <c r="H4397" s="31"/>
      <c r="I4397" s="56"/>
      <c r="J4397" s="31"/>
    </row>
    <row r="4398" s="4" customFormat="1" ht="14.25" spans="1:10">
      <c r="A4398" s="66"/>
      <c r="B4398" s="53"/>
      <c r="C4398" s="53"/>
      <c r="D4398" s="59"/>
      <c r="E4398" s="59"/>
      <c r="F4398" s="53"/>
      <c r="G4398" s="53"/>
      <c r="H4398" s="31"/>
      <c r="I4398" s="56"/>
      <c r="J4398" s="31"/>
    </row>
    <row r="4399" s="4" customFormat="1" ht="14.25" spans="1:10">
      <c r="A4399" s="66"/>
      <c r="B4399" s="53"/>
      <c r="C4399" s="53"/>
      <c r="D4399" s="59"/>
      <c r="E4399" s="59"/>
      <c r="F4399" s="53"/>
      <c r="G4399" s="53"/>
      <c r="H4399" s="31"/>
      <c r="I4399" s="56"/>
      <c r="J4399" s="31"/>
    </row>
    <row r="4400" s="4" customFormat="1" ht="14.25" spans="1:10">
      <c r="A4400" s="66"/>
      <c r="B4400" s="53"/>
      <c r="C4400" s="53"/>
      <c r="D4400" s="59"/>
      <c r="E4400" s="59"/>
      <c r="F4400" s="53"/>
      <c r="G4400" s="53"/>
      <c r="H4400" s="31"/>
      <c r="I4400" s="56"/>
      <c r="J4400" s="31"/>
    </row>
    <row r="4401" s="4" customFormat="1" ht="14.25" spans="1:10">
      <c r="A4401" s="66"/>
      <c r="B4401" s="87"/>
      <c r="C4401" s="53"/>
      <c r="D4401" s="59"/>
      <c r="E4401" s="59"/>
      <c r="F4401" s="53"/>
      <c r="G4401" s="53"/>
      <c r="H4401" s="31"/>
      <c r="I4401" s="56"/>
      <c r="J4401" s="31"/>
    </row>
    <row r="4402" s="4" customFormat="1" ht="14.25" spans="1:10">
      <c r="A4402" s="66"/>
      <c r="B4402" s="87"/>
      <c r="C4402" s="53"/>
      <c r="D4402" s="59"/>
      <c r="E4402" s="59"/>
      <c r="F4402" s="53"/>
      <c r="G4402" s="53"/>
      <c r="H4402" s="31"/>
      <c r="I4402" s="56"/>
      <c r="J4402" s="31"/>
    </row>
    <row r="4403" s="4" customFormat="1" ht="14.25" spans="1:10">
      <c r="A4403" s="66"/>
      <c r="B4403" s="87"/>
      <c r="C4403" s="53"/>
      <c r="D4403" s="59"/>
      <c r="E4403" s="59"/>
      <c r="F4403" s="53"/>
      <c r="G4403" s="53"/>
      <c r="H4403" s="31"/>
      <c r="I4403" s="56"/>
      <c r="J4403" s="31"/>
    </row>
    <row r="4404" s="4" customFormat="1" ht="14.25" spans="1:10">
      <c r="A4404" s="66"/>
      <c r="B4404" s="53"/>
      <c r="C4404" s="53"/>
      <c r="D4404" s="59"/>
      <c r="E4404" s="59"/>
      <c r="F4404" s="53"/>
      <c r="G4404" s="53"/>
      <c r="H4404" s="31"/>
      <c r="I4404" s="56"/>
      <c r="J4404" s="31"/>
    </row>
    <row r="4405" s="4" customFormat="1" ht="14.25" spans="1:10">
      <c r="A4405" s="66"/>
      <c r="B4405" s="53"/>
      <c r="C4405" s="53"/>
      <c r="D4405" s="59"/>
      <c r="E4405" s="59"/>
      <c r="F4405" s="53"/>
      <c r="G4405" s="53"/>
      <c r="H4405" s="31"/>
      <c r="I4405" s="56"/>
      <c r="J4405" s="31"/>
    </row>
    <row r="4406" s="4" customFormat="1" ht="14.25" spans="1:10">
      <c r="A4406" s="66"/>
      <c r="B4406" s="53"/>
      <c r="C4406" s="53"/>
      <c r="D4406" s="59"/>
      <c r="E4406" s="59"/>
      <c r="F4406" s="53"/>
      <c r="G4406" s="53"/>
      <c r="H4406" s="31"/>
      <c r="I4406" s="56"/>
      <c r="J4406" s="31"/>
    </row>
    <row r="4407" s="4" customFormat="1" ht="14.25" spans="1:10">
      <c r="A4407" s="66"/>
      <c r="B4407" s="53"/>
      <c r="C4407" s="53"/>
      <c r="D4407" s="59"/>
      <c r="E4407" s="59"/>
      <c r="F4407" s="53"/>
      <c r="G4407" s="53"/>
      <c r="H4407" s="31"/>
      <c r="I4407" s="56"/>
      <c r="J4407" s="31"/>
    </row>
    <row r="4408" s="4" customFormat="1" ht="14.25" spans="1:10">
      <c r="A4408" s="66"/>
      <c r="B4408" s="53"/>
      <c r="C4408" s="53"/>
      <c r="D4408" s="59"/>
      <c r="E4408" s="59"/>
      <c r="F4408" s="53"/>
      <c r="G4408" s="53"/>
      <c r="H4408" s="31"/>
      <c r="I4408" s="56"/>
      <c r="J4408" s="31"/>
    </row>
    <row r="4409" s="4" customFormat="1" ht="14.25" spans="1:10">
      <c r="A4409" s="66"/>
      <c r="B4409" s="53"/>
      <c r="C4409" s="53"/>
      <c r="D4409" s="59"/>
      <c r="E4409" s="59"/>
      <c r="F4409" s="53"/>
      <c r="G4409" s="53"/>
      <c r="H4409" s="31"/>
      <c r="I4409" s="56"/>
      <c r="J4409" s="31"/>
    </row>
    <row r="4410" s="4" customFormat="1" ht="14.25" spans="1:10">
      <c r="A4410" s="66"/>
      <c r="B4410" s="53"/>
      <c r="C4410" s="53"/>
      <c r="D4410" s="59"/>
      <c r="E4410" s="59"/>
      <c r="F4410" s="53"/>
      <c r="G4410" s="53"/>
      <c r="H4410" s="31"/>
      <c r="I4410" s="56"/>
      <c r="J4410" s="31"/>
    </row>
    <row r="4411" s="4" customFormat="1" ht="14.25" spans="1:10">
      <c r="A4411" s="66"/>
      <c r="B4411" s="53"/>
      <c r="C4411" s="53"/>
      <c r="D4411" s="59"/>
      <c r="E4411" s="59"/>
      <c r="F4411" s="53"/>
      <c r="G4411" s="53"/>
      <c r="H4411" s="31"/>
      <c r="I4411" s="56"/>
      <c r="J4411" s="31"/>
    </row>
    <row r="4412" s="4" customFormat="1" ht="14.25" spans="1:10">
      <c r="A4412" s="66"/>
      <c r="B4412" s="53"/>
      <c r="C4412" s="53"/>
      <c r="D4412" s="59"/>
      <c r="E4412" s="59"/>
      <c r="F4412" s="53"/>
      <c r="G4412" s="53"/>
      <c r="H4412" s="31"/>
      <c r="I4412" s="56"/>
      <c r="J4412" s="31"/>
    </row>
    <row r="4413" s="4" customFormat="1" ht="14.25" spans="1:10">
      <c r="A4413" s="66"/>
      <c r="B4413" s="53"/>
      <c r="C4413" s="53"/>
      <c r="D4413" s="59"/>
      <c r="E4413" s="59"/>
      <c r="F4413" s="53"/>
      <c r="G4413" s="53"/>
      <c r="H4413" s="31"/>
      <c r="I4413" s="56"/>
      <c r="J4413" s="31"/>
    </row>
    <row r="4414" s="4" customFormat="1" ht="14.25" spans="1:10">
      <c r="A4414" s="66"/>
      <c r="B4414" s="53"/>
      <c r="C4414" s="53"/>
      <c r="D4414" s="59"/>
      <c r="E4414" s="59"/>
      <c r="F4414" s="53"/>
      <c r="G4414" s="53"/>
      <c r="H4414" s="31"/>
      <c r="I4414" s="56"/>
      <c r="J4414" s="31"/>
    </row>
    <row r="4415" s="4" customFormat="1" ht="14.25" spans="1:10">
      <c r="A4415" s="66"/>
      <c r="B4415" s="53"/>
      <c r="C4415" s="53"/>
      <c r="D4415" s="59"/>
      <c r="E4415" s="59"/>
      <c r="F4415" s="53"/>
      <c r="G4415" s="53"/>
      <c r="H4415" s="31"/>
      <c r="I4415" s="56"/>
      <c r="J4415" s="31"/>
    </row>
    <row r="4416" s="4" customFormat="1" ht="14.25" spans="1:10">
      <c r="A4416" s="66"/>
      <c r="B4416" s="53"/>
      <c r="C4416" s="53"/>
      <c r="D4416" s="59"/>
      <c r="E4416" s="59"/>
      <c r="F4416" s="53"/>
      <c r="G4416" s="53"/>
      <c r="H4416" s="31"/>
      <c r="I4416" s="56"/>
      <c r="J4416" s="31"/>
    </row>
    <row r="4417" s="4" customFormat="1" ht="14.25" spans="1:10">
      <c r="A4417" s="66"/>
      <c r="B4417" s="53"/>
      <c r="C4417" s="53"/>
      <c r="D4417" s="59"/>
      <c r="E4417" s="59"/>
      <c r="F4417" s="53"/>
      <c r="G4417" s="53"/>
      <c r="H4417" s="31"/>
      <c r="I4417" s="56"/>
      <c r="J4417" s="31"/>
    </row>
    <row r="4418" s="4" customFormat="1" ht="14.25" spans="1:10">
      <c r="A4418" s="66"/>
      <c r="B4418" s="53"/>
      <c r="C4418" s="60"/>
      <c r="D4418" s="59"/>
      <c r="E4418" s="59"/>
      <c r="F4418" s="53"/>
      <c r="G4418" s="53"/>
      <c r="H4418" s="31"/>
      <c r="I4418" s="56"/>
      <c r="J4418" s="31"/>
    </row>
    <row r="4419" s="4" customFormat="1" ht="14.25" spans="1:10">
      <c r="A4419" s="66"/>
      <c r="B4419" s="53"/>
      <c r="C4419" s="53"/>
      <c r="D4419" s="59"/>
      <c r="E4419" s="59"/>
      <c r="F4419" s="53"/>
      <c r="G4419" s="53"/>
      <c r="H4419" s="31"/>
      <c r="I4419" s="56"/>
      <c r="J4419" s="31"/>
    </row>
    <row r="4420" s="4" customFormat="1" ht="14.25" spans="1:10">
      <c r="A4420" s="66"/>
      <c r="B4420" s="53"/>
      <c r="C4420" s="53"/>
      <c r="D4420" s="59"/>
      <c r="E4420" s="59"/>
      <c r="F4420" s="53"/>
      <c r="G4420" s="53"/>
      <c r="H4420" s="31"/>
      <c r="I4420" s="56"/>
      <c r="J4420" s="31"/>
    </row>
    <row r="4421" s="4" customFormat="1" ht="14.25" spans="1:10">
      <c r="A4421" s="66"/>
      <c r="B4421" s="53"/>
      <c r="C4421" s="53"/>
      <c r="D4421" s="59"/>
      <c r="E4421" s="59"/>
      <c r="F4421" s="53"/>
      <c r="G4421" s="53"/>
      <c r="H4421" s="31"/>
      <c r="I4421" s="56"/>
      <c r="J4421" s="31"/>
    </row>
    <row r="4422" s="4" customFormat="1" ht="14.25" spans="1:10">
      <c r="A4422" s="66"/>
      <c r="B4422" s="53"/>
      <c r="C4422" s="53"/>
      <c r="D4422" s="59"/>
      <c r="E4422" s="59"/>
      <c r="F4422" s="53"/>
      <c r="G4422" s="53"/>
      <c r="H4422" s="31"/>
      <c r="I4422" s="56"/>
      <c r="J4422" s="31"/>
    </row>
    <row r="4423" s="4" customFormat="1" ht="14.25" spans="1:10">
      <c r="A4423" s="66"/>
      <c r="B4423" s="53"/>
      <c r="C4423" s="53"/>
      <c r="D4423" s="59"/>
      <c r="E4423" s="59"/>
      <c r="F4423" s="53"/>
      <c r="G4423" s="53"/>
      <c r="H4423" s="31"/>
      <c r="I4423" s="56"/>
      <c r="J4423" s="31"/>
    </row>
    <row r="4424" s="4" customFormat="1" ht="14.25" spans="1:10">
      <c r="A4424" s="66"/>
      <c r="B4424" s="53"/>
      <c r="C4424" s="53"/>
      <c r="D4424" s="59"/>
      <c r="E4424" s="59"/>
      <c r="F4424" s="53"/>
      <c r="G4424" s="53"/>
      <c r="H4424" s="31"/>
      <c r="I4424" s="56"/>
      <c r="J4424" s="31"/>
    </row>
    <row r="4425" s="4" customFormat="1" ht="14.25" spans="1:10">
      <c r="A4425" s="66"/>
      <c r="B4425" s="53"/>
      <c r="C4425" s="53"/>
      <c r="D4425" s="59"/>
      <c r="E4425" s="59"/>
      <c r="F4425" s="53"/>
      <c r="G4425" s="53"/>
      <c r="H4425" s="31"/>
      <c r="I4425" s="56"/>
      <c r="J4425" s="31"/>
    </row>
    <row r="4426" s="4" customFormat="1" ht="14.25" spans="1:10">
      <c r="A4426" s="66"/>
      <c r="B4426" s="53"/>
      <c r="C4426" s="53"/>
      <c r="D4426" s="59"/>
      <c r="E4426" s="59"/>
      <c r="F4426" s="53"/>
      <c r="G4426" s="53"/>
      <c r="H4426" s="31"/>
      <c r="I4426" s="56"/>
      <c r="J4426" s="31"/>
    </row>
    <row r="4427" s="4" customFormat="1" ht="14.25" spans="1:10">
      <c r="A4427" s="66"/>
      <c r="B4427" s="53"/>
      <c r="C4427" s="53"/>
      <c r="D4427" s="59"/>
      <c r="E4427" s="59"/>
      <c r="F4427" s="53"/>
      <c r="G4427" s="53"/>
      <c r="H4427" s="31"/>
      <c r="I4427" s="56"/>
      <c r="J4427" s="31"/>
    </row>
    <row r="4428" s="4" customFormat="1" ht="14.25" spans="1:10">
      <c r="A4428" s="66"/>
      <c r="B4428" s="53"/>
      <c r="C4428" s="53"/>
      <c r="D4428" s="59"/>
      <c r="E4428" s="59"/>
      <c r="F4428" s="53"/>
      <c r="G4428" s="53"/>
      <c r="H4428" s="31"/>
      <c r="I4428" s="56"/>
      <c r="J4428" s="31"/>
    </row>
    <row r="4429" s="4" customFormat="1" ht="14.25" spans="1:10">
      <c r="A4429" s="66"/>
      <c r="B4429" s="53"/>
      <c r="C4429" s="60"/>
      <c r="D4429" s="59"/>
      <c r="E4429" s="59"/>
      <c r="F4429" s="53"/>
      <c r="G4429" s="53"/>
      <c r="H4429" s="31"/>
      <c r="I4429" s="56"/>
      <c r="J4429" s="31"/>
    </row>
    <row r="4430" s="4" customFormat="1" ht="14.25" spans="1:10">
      <c r="A4430" s="66"/>
      <c r="B4430" s="53"/>
      <c r="C4430" s="53"/>
      <c r="D4430" s="59"/>
      <c r="E4430" s="59"/>
      <c r="F4430" s="53"/>
      <c r="G4430" s="53"/>
      <c r="H4430" s="31"/>
      <c r="I4430" s="56"/>
      <c r="J4430" s="31"/>
    </row>
    <row r="4431" s="4" customFormat="1" ht="14.25" spans="1:10">
      <c r="A4431" s="66"/>
      <c r="B4431" s="53"/>
      <c r="C4431" s="60"/>
      <c r="D4431" s="59"/>
      <c r="E4431" s="59"/>
      <c r="F4431" s="53"/>
      <c r="G4431" s="53"/>
      <c r="H4431" s="31"/>
      <c r="I4431" s="56"/>
      <c r="J4431" s="31"/>
    </row>
    <row r="4432" s="4" customFormat="1" ht="14.25" spans="1:10">
      <c r="A4432" s="66"/>
      <c r="B4432" s="53"/>
      <c r="C4432" s="53"/>
      <c r="D4432" s="59"/>
      <c r="E4432" s="59"/>
      <c r="F4432" s="53"/>
      <c r="G4432" s="53"/>
      <c r="H4432" s="31"/>
      <c r="I4432" s="56"/>
      <c r="J4432" s="31"/>
    </row>
    <row r="4433" s="4" customFormat="1" ht="14.25" spans="1:10">
      <c r="A4433" s="66"/>
      <c r="B4433" s="53"/>
      <c r="C4433" s="53"/>
      <c r="D4433" s="59"/>
      <c r="E4433" s="59"/>
      <c r="F4433" s="53"/>
      <c r="G4433" s="53"/>
      <c r="H4433" s="31"/>
      <c r="I4433" s="56"/>
      <c r="J4433" s="31"/>
    </row>
    <row r="4434" s="4" customFormat="1" ht="14.25" spans="1:10">
      <c r="A4434" s="66"/>
      <c r="B4434" s="53"/>
      <c r="C4434" s="53"/>
      <c r="D4434" s="59"/>
      <c r="E4434" s="59"/>
      <c r="F4434" s="53"/>
      <c r="G4434" s="53"/>
      <c r="H4434" s="31"/>
      <c r="I4434" s="56"/>
      <c r="J4434" s="31"/>
    </row>
    <row r="4435" s="4" customFormat="1" ht="14.25" spans="1:10">
      <c r="A4435" s="66"/>
      <c r="B4435" s="53"/>
      <c r="C4435" s="53"/>
      <c r="D4435" s="59"/>
      <c r="E4435" s="59"/>
      <c r="F4435" s="53"/>
      <c r="G4435" s="53"/>
      <c r="H4435" s="31"/>
      <c r="I4435" s="56"/>
      <c r="J4435" s="31"/>
    </row>
    <row r="4436" s="4" customFormat="1" ht="14.25" spans="1:10">
      <c r="A4436" s="66"/>
      <c r="B4436" s="53"/>
      <c r="C4436" s="53"/>
      <c r="D4436" s="59"/>
      <c r="E4436" s="59"/>
      <c r="F4436" s="53"/>
      <c r="G4436" s="53"/>
      <c r="H4436" s="31"/>
      <c r="I4436" s="56"/>
      <c r="J4436" s="31"/>
    </row>
    <row r="4437" s="4" customFormat="1" ht="14.25" spans="1:10">
      <c r="A4437" s="66"/>
      <c r="B4437" s="53"/>
      <c r="C4437" s="53"/>
      <c r="D4437" s="59"/>
      <c r="E4437" s="59"/>
      <c r="F4437" s="53"/>
      <c r="G4437" s="53"/>
      <c r="H4437" s="31"/>
      <c r="I4437" s="56"/>
      <c r="J4437" s="31"/>
    </row>
    <row r="4438" s="4" customFormat="1" ht="14.25" spans="1:10">
      <c r="A4438" s="66"/>
      <c r="B4438" s="53"/>
      <c r="C4438" s="53"/>
      <c r="D4438" s="59"/>
      <c r="E4438" s="59"/>
      <c r="F4438" s="53"/>
      <c r="G4438" s="53"/>
      <c r="H4438" s="31"/>
      <c r="I4438" s="56"/>
      <c r="J4438" s="31"/>
    </row>
    <row r="4439" s="4" customFormat="1" ht="14.25" spans="1:10">
      <c r="A4439" s="66"/>
      <c r="B4439" s="53"/>
      <c r="C4439" s="53"/>
      <c r="D4439" s="59"/>
      <c r="E4439" s="59"/>
      <c r="F4439" s="53"/>
      <c r="G4439" s="53"/>
      <c r="H4439" s="31"/>
      <c r="I4439" s="56"/>
      <c r="J4439" s="31"/>
    </row>
    <row r="4440" s="4" customFormat="1" ht="14.25" spans="1:10">
      <c r="A4440" s="66"/>
      <c r="B4440" s="53"/>
      <c r="C4440" s="53"/>
      <c r="D4440" s="59"/>
      <c r="E4440" s="59"/>
      <c r="F4440" s="53"/>
      <c r="G4440" s="53"/>
      <c r="H4440" s="31"/>
      <c r="I4440" s="56"/>
      <c r="J4440" s="31"/>
    </row>
    <row r="4441" s="4" customFormat="1" ht="14.25" spans="1:10">
      <c r="A4441" s="66"/>
      <c r="B4441" s="53"/>
      <c r="C4441" s="53"/>
      <c r="D4441" s="59"/>
      <c r="E4441" s="59"/>
      <c r="F4441" s="53"/>
      <c r="G4441" s="53"/>
      <c r="H4441" s="31"/>
      <c r="I4441" s="56"/>
      <c r="J4441" s="31"/>
    </row>
    <row r="4442" s="4" customFormat="1" ht="14.25" spans="1:10">
      <c r="A4442" s="66"/>
      <c r="B4442" s="53"/>
      <c r="C4442" s="53"/>
      <c r="D4442" s="59"/>
      <c r="E4442" s="59"/>
      <c r="F4442" s="53"/>
      <c r="G4442" s="53"/>
      <c r="H4442" s="31"/>
      <c r="I4442" s="56"/>
      <c r="J4442" s="31"/>
    </row>
    <row r="4443" s="4" customFormat="1" ht="14.25" spans="1:10">
      <c r="A4443" s="66"/>
      <c r="B4443" s="53"/>
      <c r="C4443" s="53"/>
      <c r="D4443" s="59"/>
      <c r="E4443" s="59"/>
      <c r="F4443" s="53"/>
      <c r="G4443" s="53"/>
      <c r="H4443" s="31"/>
      <c r="I4443" s="56"/>
      <c r="J4443" s="31"/>
    </row>
    <row r="4444" s="4" customFormat="1" ht="14.25" spans="1:10">
      <c r="A4444" s="66"/>
      <c r="B4444" s="53"/>
      <c r="C4444" s="60"/>
      <c r="D4444" s="59"/>
      <c r="E4444" s="59"/>
      <c r="F4444" s="53"/>
      <c r="G4444" s="53"/>
      <c r="H4444" s="31"/>
      <c r="I4444" s="56"/>
      <c r="J4444" s="31"/>
    </row>
    <row r="4445" s="4" customFormat="1" ht="14.25" spans="1:10">
      <c r="A4445" s="66"/>
      <c r="B4445" s="53"/>
      <c r="C4445" s="53"/>
      <c r="D4445" s="59"/>
      <c r="E4445" s="59"/>
      <c r="F4445" s="53"/>
      <c r="G4445" s="53"/>
      <c r="H4445" s="31"/>
      <c r="I4445" s="56"/>
      <c r="J4445" s="31"/>
    </row>
    <row r="4446" s="4" customFormat="1" ht="14.25" spans="1:10">
      <c r="A4446" s="66"/>
      <c r="B4446" s="53"/>
      <c r="C4446" s="53"/>
      <c r="D4446" s="59"/>
      <c r="E4446" s="59"/>
      <c r="F4446" s="53"/>
      <c r="G4446" s="53"/>
      <c r="H4446" s="31"/>
      <c r="I4446" s="56"/>
      <c r="J4446" s="31"/>
    </row>
    <row r="4447" s="4" customFormat="1" ht="14.25" spans="1:10">
      <c r="A4447" s="66"/>
      <c r="B4447" s="53"/>
      <c r="C4447" s="60"/>
      <c r="D4447" s="59"/>
      <c r="E4447" s="59"/>
      <c r="F4447" s="53"/>
      <c r="G4447" s="53"/>
      <c r="H4447" s="31"/>
      <c r="I4447" s="56"/>
      <c r="J4447" s="31"/>
    </row>
    <row r="4448" s="4" customFormat="1" ht="14.25" spans="1:10">
      <c r="A4448" s="66"/>
      <c r="B4448" s="53"/>
      <c r="C4448" s="53"/>
      <c r="D4448" s="59"/>
      <c r="E4448" s="59"/>
      <c r="F4448" s="53"/>
      <c r="G4448" s="53"/>
      <c r="H4448" s="31"/>
      <c r="I4448" s="56"/>
      <c r="J4448" s="31"/>
    </row>
    <row r="4449" s="4" customFormat="1" ht="14.25" spans="1:10">
      <c r="A4449" s="66"/>
      <c r="B4449" s="53"/>
      <c r="C4449" s="53"/>
      <c r="D4449" s="59"/>
      <c r="E4449" s="59"/>
      <c r="F4449" s="53"/>
      <c r="G4449" s="53"/>
      <c r="H4449" s="31"/>
      <c r="I4449" s="56"/>
      <c r="J4449" s="31"/>
    </row>
    <row r="4450" s="4" customFormat="1" ht="14.25" spans="1:10">
      <c r="A4450" s="66"/>
      <c r="B4450" s="53"/>
      <c r="C4450" s="53"/>
      <c r="D4450" s="59"/>
      <c r="E4450" s="59"/>
      <c r="F4450" s="53"/>
      <c r="G4450" s="53"/>
      <c r="H4450" s="31"/>
      <c r="I4450" s="56"/>
      <c r="J4450" s="31"/>
    </row>
    <row r="4451" s="4" customFormat="1" ht="14.25" spans="1:10">
      <c r="A4451" s="66"/>
      <c r="B4451" s="53"/>
      <c r="C4451" s="53"/>
      <c r="D4451" s="59"/>
      <c r="E4451" s="59"/>
      <c r="F4451" s="53"/>
      <c r="G4451" s="53"/>
      <c r="H4451" s="31"/>
      <c r="I4451" s="56"/>
      <c r="J4451" s="31"/>
    </row>
    <row r="4452" s="4" customFormat="1" ht="14.25" spans="1:10">
      <c r="A4452" s="66"/>
      <c r="B4452" s="53"/>
      <c r="C4452" s="53"/>
      <c r="D4452" s="59"/>
      <c r="E4452" s="59"/>
      <c r="F4452" s="53"/>
      <c r="G4452" s="53"/>
      <c r="H4452" s="31"/>
      <c r="I4452" s="56"/>
      <c r="J4452" s="31"/>
    </row>
    <row r="4453" s="4" customFormat="1" ht="14.25" spans="1:10">
      <c r="A4453" s="66"/>
      <c r="B4453" s="53"/>
      <c r="C4453" s="53"/>
      <c r="D4453" s="59"/>
      <c r="E4453" s="59"/>
      <c r="F4453" s="53"/>
      <c r="G4453" s="53"/>
      <c r="H4453" s="31"/>
      <c r="I4453" s="56"/>
      <c r="J4453" s="31"/>
    </row>
    <row r="4454" s="4" customFormat="1" ht="14.25" spans="1:10">
      <c r="A4454" s="66"/>
      <c r="B4454" s="53"/>
      <c r="C4454" s="53"/>
      <c r="D4454" s="59"/>
      <c r="E4454" s="59"/>
      <c r="F4454" s="53"/>
      <c r="G4454" s="53"/>
      <c r="H4454" s="31"/>
      <c r="I4454" s="56"/>
      <c r="J4454" s="31"/>
    </row>
    <row r="4455" s="4" customFormat="1" ht="14.25" spans="1:10">
      <c r="A4455" s="66"/>
      <c r="B4455" s="53"/>
      <c r="C4455" s="53"/>
      <c r="D4455" s="59"/>
      <c r="E4455" s="59"/>
      <c r="F4455" s="53"/>
      <c r="G4455" s="53"/>
      <c r="H4455" s="31"/>
      <c r="I4455" s="56"/>
      <c r="J4455" s="31"/>
    </row>
    <row r="4456" s="4" customFormat="1" ht="14.25" spans="1:10">
      <c r="A4456" s="66"/>
      <c r="B4456" s="53"/>
      <c r="C4456" s="53"/>
      <c r="D4456" s="59"/>
      <c r="E4456" s="59"/>
      <c r="F4456" s="53"/>
      <c r="G4456" s="53"/>
      <c r="H4456" s="31"/>
      <c r="I4456" s="56"/>
      <c r="J4456" s="31"/>
    </row>
    <row r="4457" s="4" customFormat="1" ht="14.25" spans="1:10">
      <c r="A4457" s="66"/>
      <c r="B4457" s="53"/>
      <c r="C4457" s="53"/>
      <c r="D4457" s="59"/>
      <c r="E4457" s="59"/>
      <c r="F4457" s="53"/>
      <c r="G4457" s="53"/>
      <c r="H4457" s="31"/>
      <c r="I4457" s="56"/>
      <c r="J4457" s="31"/>
    </row>
    <row r="4458" s="4" customFormat="1" ht="14.25" spans="1:10">
      <c r="A4458" s="66"/>
      <c r="B4458" s="53"/>
      <c r="C4458" s="60"/>
      <c r="D4458" s="59"/>
      <c r="E4458" s="59"/>
      <c r="F4458" s="53"/>
      <c r="G4458" s="53"/>
      <c r="H4458" s="31"/>
      <c r="I4458" s="56"/>
      <c r="J4458" s="31"/>
    </row>
    <row r="4459" s="4" customFormat="1" ht="14.25" spans="1:10">
      <c r="A4459" s="66"/>
      <c r="B4459" s="53"/>
      <c r="C4459" s="53"/>
      <c r="D4459" s="59"/>
      <c r="E4459" s="59"/>
      <c r="F4459" s="53"/>
      <c r="G4459" s="53"/>
      <c r="H4459" s="31"/>
      <c r="I4459" s="56"/>
      <c r="J4459" s="31"/>
    </row>
    <row r="4460" s="4" customFormat="1" ht="14.25" spans="1:10">
      <c r="A4460" s="66"/>
      <c r="B4460" s="53"/>
      <c r="C4460" s="53"/>
      <c r="D4460" s="59"/>
      <c r="E4460" s="59"/>
      <c r="F4460" s="53"/>
      <c r="G4460" s="53"/>
      <c r="H4460" s="31"/>
      <c r="I4460" s="56"/>
      <c r="J4460" s="31"/>
    </row>
    <row r="4461" s="4" customFormat="1" ht="14.25" spans="1:10">
      <c r="A4461" s="66"/>
      <c r="B4461" s="53"/>
      <c r="C4461" s="53"/>
      <c r="D4461" s="59"/>
      <c r="E4461" s="59"/>
      <c r="F4461" s="53"/>
      <c r="G4461" s="53"/>
      <c r="H4461" s="31"/>
      <c r="I4461" s="56"/>
      <c r="J4461" s="31"/>
    </row>
    <row r="4462" s="4" customFormat="1" ht="14.25" spans="1:10">
      <c r="A4462" s="66"/>
      <c r="B4462" s="53"/>
      <c r="C4462" s="53"/>
      <c r="D4462" s="59"/>
      <c r="E4462" s="59"/>
      <c r="F4462" s="53"/>
      <c r="G4462" s="53"/>
      <c r="H4462" s="31"/>
      <c r="I4462" s="56"/>
      <c r="J4462" s="31"/>
    </row>
    <row r="4463" s="4" customFormat="1" ht="14.25" spans="1:10">
      <c r="A4463" s="66"/>
      <c r="B4463" s="53"/>
      <c r="C4463" s="53"/>
      <c r="D4463" s="59"/>
      <c r="E4463" s="59"/>
      <c r="F4463" s="53"/>
      <c r="G4463" s="53"/>
      <c r="H4463" s="31"/>
      <c r="I4463" s="56"/>
      <c r="J4463" s="31"/>
    </row>
    <row r="4464" s="4" customFormat="1" ht="14.25" spans="1:10">
      <c r="A4464" s="66"/>
      <c r="B4464" s="53"/>
      <c r="C4464" s="53"/>
      <c r="D4464" s="59"/>
      <c r="E4464" s="59"/>
      <c r="F4464" s="53"/>
      <c r="G4464" s="53"/>
      <c r="H4464" s="31"/>
      <c r="I4464" s="56"/>
      <c r="J4464" s="31"/>
    </row>
    <row r="4465" s="4" customFormat="1" ht="14.25" spans="1:10">
      <c r="A4465" s="66"/>
      <c r="B4465" s="53"/>
      <c r="C4465" s="53"/>
      <c r="D4465" s="59"/>
      <c r="E4465" s="59"/>
      <c r="F4465" s="53"/>
      <c r="G4465" s="53"/>
      <c r="H4465" s="31"/>
      <c r="I4465" s="56"/>
      <c r="J4465" s="31"/>
    </row>
    <row r="4466" s="4" customFormat="1" ht="14.25" spans="1:10">
      <c r="A4466" s="66"/>
      <c r="B4466" s="53"/>
      <c r="C4466" s="53"/>
      <c r="D4466" s="59"/>
      <c r="E4466" s="59"/>
      <c r="F4466" s="53"/>
      <c r="G4466" s="53"/>
      <c r="H4466" s="31"/>
      <c r="I4466" s="56"/>
      <c r="J4466" s="31"/>
    </row>
    <row r="4467" s="4" customFormat="1" ht="14.25" spans="1:10">
      <c r="A4467" s="66"/>
      <c r="B4467" s="53"/>
      <c r="C4467" s="53"/>
      <c r="D4467" s="59"/>
      <c r="E4467" s="59"/>
      <c r="F4467" s="53"/>
      <c r="G4467" s="53"/>
      <c r="H4467" s="31"/>
      <c r="I4467" s="56"/>
      <c r="J4467" s="31"/>
    </row>
    <row r="4468" s="4" customFormat="1" ht="14.25" spans="1:10">
      <c r="A4468" s="66"/>
      <c r="B4468" s="53"/>
      <c r="C4468" s="53"/>
      <c r="D4468" s="59"/>
      <c r="E4468" s="59"/>
      <c r="F4468" s="53"/>
      <c r="G4468" s="53"/>
      <c r="H4468" s="31"/>
      <c r="I4468" s="56"/>
      <c r="J4468" s="31"/>
    </row>
    <row r="4469" s="4" customFormat="1" ht="14.25" spans="1:10">
      <c r="A4469" s="66"/>
      <c r="B4469" s="53"/>
      <c r="C4469" s="53"/>
      <c r="D4469" s="59"/>
      <c r="E4469" s="59"/>
      <c r="F4469" s="53"/>
      <c r="G4469" s="53"/>
      <c r="H4469" s="31"/>
      <c r="I4469" s="56"/>
      <c r="J4469" s="31"/>
    </row>
    <row r="4470" s="4" customFormat="1" ht="14.25" spans="1:10">
      <c r="A4470" s="66"/>
      <c r="B4470" s="53"/>
      <c r="C4470" s="53"/>
      <c r="D4470" s="59"/>
      <c r="E4470" s="59"/>
      <c r="F4470" s="53"/>
      <c r="G4470" s="53"/>
      <c r="H4470" s="31"/>
      <c r="I4470" s="56"/>
      <c r="J4470" s="31"/>
    </row>
    <row r="4471" s="4" customFormat="1" ht="14.25" spans="1:10">
      <c r="A4471" s="66"/>
      <c r="B4471" s="53"/>
      <c r="C4471" s="53"/>
      <c r="D4471" s="59"/>
      <c r="E4471" s="59"/>
      <c r="F4471" s="53"/>
      <c r="G4471" s="53"/>
      <c r="H4471" s="31"/>
      <c r="I4471" s="56"/>
      <c r="J4471" s="31"/>
    </row>
    <row r="4472" s="4" customFormat="1" ht="14.25" spans="1:10">
      <c r="A4472" s="66"/>
      <c r="B4472" s="53"/>
      <c r="C4472" s="53"/>
      <c r="D4472" s="59"/>
      <c r="E4472" s="59"/>
      <c r="F4472" s="53"/>
      <c r="G4472" s="53"/>
      <c r="H4472" s="31"/>
      <c r="I4472" s="56"/>
      <c r="J4472" s="31"/>
    </row>
    <row r="4473" s="4" customFormat="1" ht="14.25" spans="1:10">
      <c r="A4473" s="66"/>
      <c r="B4473" s="53"/>
      <c r="C4473" s="60"/>
      <c r="D4473" s="59"/>
      <c r="E4473" s="59"/>
      <c r="F4473" s="53"/>
      <c r="G4473" s="53"/>
      <c r="H4473" s="31"/>
      <c r="I4473" s="56"/>
      <c r="J4473" s="31"/>
    </row>
    <row r="4474" s="4" customFormat="1" ht="14.25" spans="1:10">
      <c r="A4474" s="66"/>
      <c r="B4474" s="53"/>
      <c r="C4474" s="53"/>
      <c r="D4474" s="59"/>
      <c r="E4474" s="59"/>
      <c r="F4474" s="53"/>
      <c r="G4474" s="53"/>
      <c r="H4474" s="31"/>
      <c r="I4474" s="56"/>
      <c r="J4474" s="31"/>
    </row>
    <row r="4475" s="4" customFormat="1" ht="14.25" spans="1:10">
      <c r="A4475" s="66"/>
      <c r="B4475" s="53"/>
      <c r="C4475" s="53"/>
      <c r="D4475" s="59"/>
      <c r="E4475" s="59"/>
      <c r="F4475" s="53"/>
      <c r="G4475" s="53"/>
      <c r="H4475" s="31"/>
      <c r="I4475" s="56"/>
      <c r="J4475" s="31"/>
    </row>
    <row r="4476" s="4" customFormat="1" ht="14.25" spans="1:10">
      <c r="A4476" s="66"/>
      <c r="B4476" s="53"/>
      <c r="C4476" s="53"/>
      <c r="D4476" s="59"/>
      <c r="E4476" s="59"/>
      <c r="F4476" s="53"/>
      <c r="G4476" s="53"/>
      <c r="H4476" s="31"/>
      <c r="I4476" s="56"/>
      <c r="J4476" s="31"/>
    </row>
    <row r="4477" s="4" customFormat="1" ht="14.25" spans="1:10">
      <c r="A4477" s="66"/>
      <c r="B4477" s="53"/>
      <c r="C4477" s="53"/>
      <c r="D4477" s="59"/>
      <c r="E4477" s="59"/>
      <c r="F4477" s="53"/>
      <c r="G4477" s="53"/>
      <c r="H4477" s="31"/>
      <c r="I4477" s="56"/>
      <c r="J4477" s="31"/>
    </row>
    <row r="4478" s="4" customFormat="1" ht="14.25" spans="1:10">
      <c r="A4478" s="66"/>
      <c r="B4478" s="53"/>
      <c r="C4478" s="53"/>
      <c r="D4478" s="59"/>
      <c r="E4478" s="59"/>
      <c r="F4478" s="53"/>
      <c r="G4478" s="53"/>
      <c r="H4478" s="31"/>
      <c r="I4478" s="56"/>
      <c r="J4478" s="31"/>
    </row>
    <row r="4479" s="4" customFormat="1" ht="14.25" spans="1:10">
      <c r="A4479" s="66"/>
      <c r="B4479" s="53"/>
      <c r="C4479" s="53"/>
      <c r="D4479" s="59"/>
      <c r="E4479" s="59"/>
      <c r="F4479" s="53"/>
      <c r="G4479" s="53"/>
      <c r="H4479" s="31"/>
      <c r="I4479" s="56"/>
      <c r="J4479" s="31"/>
    </row>
    <row r="4480" s="4" customFormat="1" ht="14.25" spans="1:10">
      <c r="A4480" s="66"/>
      <c r="B4480" s="53"/>
      <c r="C4480" s="60"/>
      <c r="D4480" s="59"/>
      <c r="E4480" s="59"/>
      <c r="F4480" s="53"/>
      <c r="G4480" s="53"/>
      <c r="H4480" s="31"/>
      <c r="I4480" s="56"/>
      <c r="J4480" s="31"/>
    </row>
    <row r="4481" s="4" customFormat="1" ht="14.25" spans="1:10">
      <c r="A4481" s="66"/>
      <c r="B4481" s="53"/>
      <c r="C4481" s="60"/>
      <c r="D4481" s="59"/>
      <c r="E4481" s="59"/>
      <c r="F4481" s="53"/>
      <c r="G4481" s="53"/>
      <c r="H4481" s="31"/>
      <c r="I4481" s="56"/>
      <c r="J4481" s="31"/>
    </row>
    <row r="4482" s="4" customFormat="1" ht="14.25" spans="1:10">
      <c r="A4482" s="66"/>
      <c r="B4482" s="53"/>
      <c r="C4482" s="60"/>
      <c r="D4482" s="59"/>
      <c r="E4482" s="59"/>
      <c r="F4482" s="53"/>
      <c r="G4482" s="53"/>
      <c r="H4482" s="31"/>
      <c r="I4482" s="56"/>
      <c r="J4482" s="31"/>
    </row>
    <row r="4483" s="4" customFormat="1" ht="14.25" spans="1:10">
      <c r="A4483" s="66"/>
      <c r="B4483" s="53"/>
      <c r="C4483" s="53"/>
      <c r="D4483" s="59"/>
      <c r="E4483" s="59"/>
      <c r="F4483" s="53"/>
      <c r="G4483" s="53"/>
      <c r="H4483" s="31"/>
      <c r="I4483" s="56"/>
      <c r="J4483" s="31"/>
    </row>
    <row r="4484" s="4" customFormat="1" ht="14.25" spans="1:10">
      <c r="A4484" s="66"/>
      <c r="B4484" s="53"/>
      <c r="C4484" s="60"/>
      <c r="D4484" s="59"/>
      <c r="E4484" s="59"/>
      <c r="F4484" s="53"/>
      <c r="G4484" s="53"/>
      <c r="H4484" s="31"/>
      <c r="I4484" s="56"/>
      <c r="J4484" s="31"/>
    </row>
    <row r="4485" s="4" customFormat="1" ht="14.25" spans="1:10">
      <c r="A4485" s="66"/>
      <c r="B4485" s="53"/>
      <c r="C4485" s="60"/>
      <c r="D4485" s="59"/>
      <c r="E4485" s="59"/>
      <c r="F4485" s="53"/>
      <c r="G4485" s="53"/>
      <c r="H4485" s="31"/>
      <c r="I4485" s="56"/>
      <c r="J4485" s="31"/>
    </row>
    <row r="4486" s="4" customFormat="1" ht="14.25" spans="1:10">
      <c r="A4486" s="66"/>
      <c r="B4486" s="53"/>
      <c r="C4486" s="53"/>
      <c r="D4486" s="59"/>
      <c r="E4486" s="59"/>
      <c r="F4486" s="53"/>
      <c r="G4486" s="53"/>
      <c r="H4486" s="31"/>
      <c r="I4486" s="56"/>
      <c r="J4486" s="31"/>
    </row>
    <row r="4487" s="4" customFormat="1" ht="14.25" spans="1:10">
      <c r="A4487" s="66"/>
      <c r="B4487" s="53"/>
      <c r="C4487" s="53"/>
      <c r="D4487" s="59"/>
      <c r="E4487" s="59"/>
      <c r="F4487" s="53"/>
      <c r="G4487" s="53"/>
      <c r="H4487" s="31"/>
      <c r="I4487" s="56"/>
      <c r="J4487" s="31"/>
    </row>
    <row r="4488" s="4" customFormat="1" ht="14.25" spans="1:10">
      <c r="A4488" s="66"/>
      <c r="B4488" s="53"/>
      <c r="C4488" s="60"/>
      <c r="D4488" s="59"/>
      <c r="E4488" s="59"/>
      <c r="F4488" s="53"/>
      <c r="G4488" s="53"/>
      <c r="H4488" s="31"/>
      <c r="I4488" s="56"/>
      <c r="J4488" s="31"/>
    </row>
    <row r="4489" s="4" customFormat="1" ht="14.25" spans="1:10">
      <c r="A4489" s="66"/>
      <c r="B4489" s="53"/>
      <c r="C4489" s="60"/>
      <c r="D4489" s="59"/>
      <c r="E4489" s="59"/>
      <c r="F4489" s="53"/>
      <c r="G4489" s="53"/>
      <c r="H4489" s="31"/>
      <c r="I4489" s="56"/>
      <c r="J4489" s="31"/>
    </row>
    <row r="4490" s="4" customFormat="1" ht="14.25" spans="1:10">
      <c r="A4490" s="66"/>
      <c r="B4490" s="53"/>
      <c r="C4490" s="60"/>
      <c r="D4490" s="59"/>
      <c r="E4490" s="59"/>
      <c r="F4490" s="53"/>
      <c r="G4490" s="53"/>
      <c r="H4490" s="31"/>
      <c r="I4490" s="56"/>
      <c r="J4490" s="31"/>
    </row>
    <row r="4491" s="4" customFormat="1" ht="14.25" spans="1:10">
      <c r="A4491" s="66"/>
      <c r="B4491" s="53"/>
      <c r="C4491" s="60"/>
      <c r="D4491" s="59"/>
      <c r="E4491" s="59"/>
      <c r="F4491" s="53"/>
      <c r="G4491" s="53"/>
      <c r="H4491" s="31"/>
      <c r="I4491" s="56"/>
      <c r="J4491" s="31"/>
    </row>
    <row r="4492" s="4" customFormat="1" ht="14.25" spans="1:10">
      <c r="A4492" s="66"/>
      <c r="B4492" s="53"/>
      <c r="C4492" s="60"/>
      <c r="D4492" s="59"/>
      <c r="E4492" s="59"/>
      <c r="F4492" s="53"/>
      <c r="G4492" s="53"/>
      <c r="H4492" s="31"/>
      <c r="I4492" s="56"/>
      <c r="J4492" s="31"/>
    </row>
    <row r="4493" s="4" customFormat="1" ht="14.25" spans="1:10">
      <c r="A4493" s="66"/>
      <c r="B4493" s="53"/>
      <c r="C4493" s="60"/>
      <c r="D4493" s="59"/>
      <c r="E4493" s="59"/>
      <c r="F4493" s="53"/>
      <c r="G4493" s="53"/>
      <c r="H4493" s="31"/>
      <c r="I4493" s="56"/>
      <c r="J4493" s="31"/>
    </row>
    <row r="4494" s="4" customFormat="1" ht="14.25" spans="1:10">
      <c r="A4494" s="66"/>
      <c r="B4494" s="53"/>
      <c r="C4494" s="60"/>
      <c r="D4494" s="59"/>
      <c r="E4494" s="59"/>
      <c r="F4494" s="53"/>
      <c r="G4494" s="53"/>
      <c r="H4494" s="31"/>
      <c r="I4494" s="56"/>
      <c r="J4494" s="31"/>
    </row>
    <row r="4495" s="4" customFormat="1" ht="14.25" spans="1:10">
      <c r="A4495" s="66"/>
      <c r="B4495" s="53"/>
      <c r="C4495" s="60"/>
      <c r="D4495" s="59"/>
      <c r="E4495" s="53"/>
      <c r="F4495" s="53"/>
      <c r="G4495" s="53"/>
      <c r="H4495" s="31"/>
      <c r="I4495" s="56"/>
      <c r="J4495" s="31"/>
    </row>
    <row r="4496" s="4" customFormat="1" ht="14.25" spans="1:10">
      <c r="A4496" s="66"/>
      <c r="B4496" s="53"/>
      <c r="C4496" s="60"/>
      <c r="D4496" s="59"/>
      <c r="E4496" s="59"/>
      <c r="F4496" s="53"/>
      <c r="G4496" s="53"/>
      <c r="H4496" s="31"/>
      <c r="I4496" s="56"/>
      <c r="J4496" s="31"/>
    </row>
    <row r="4497" s="4" customFormat="1" ht="14.25" spans="1:10">
      <c r="A4497" s="66"/>
      <c r="B4497" s="53"/>
      <c r="C4497" s="60"/>
      <c r="D4497" s="59"/>
      <c r="E4497" s="59"/>
      <c r="F4497" s="53"/>
      <c r="G4497" s="53"/>
      <c r="H4497" s="31"/>
      <c r="I4497" s="56"/>
      <c r="J4497" s="31"/>
    </row>
    <row r="4498" s="4" customFormat="1" ht="14.25" spans="1:10">
      <c r="A4498" s="66"/>
      <c r="B4498" s="53"/>
      <c r="C4498" s="60"/>
      <c r="D4498" s="59"/>
      <c r="E4498" s="59"/>
      <c r="F4498" s="53"/>
      <c r="G4498" s="53"/>
      <c r="H4498" s="31"/>
      <c r="I4498" s="56"/>
      <c r="J4498" s="31"/>
    </row>
    <row r="4499" s="4" customFormat="1" ht="14.25" spans="1:10">
      <c r="A4499" s="66"/>
      <c r="B4499" s="53"/>
      <c r="C4499" s="60"/>
      <c r="D4499" s="59"/>
      <c r="E4499" s="59"/>
      <c r="F4499" s="53"/>
      <c r="G4499" s="53"/>
      <c r="H4499" s="31"/>
      <c r="I4499" s="56"/>
      <c r="J4499" s="31"/>
    </row>
    <row r="4500" s="4" customFormat="1" ht="14.25" spans="1:10">
      <c r="A4500" s="66"/>
      <c r="B4500" s="53"/>
      <c r="C4500" s="60"/>
      <c r="D4500" s="59"/>
      <c r="E4500" s="59"/>
      <c r="F4500" s="53"/>
      <c r="G4500" s="53"/>
      <c r="H4500" s="31"/>
      <c r="I4500" s="56"/>
      <c r="J4500" s="31"/>
    </row>
    <row r="4501" s="4" customFormat="1" ht="14.25" spans="1:10">
      <c r="A4501" s="66"/>
      <c r="B4501" s="53"/>
      <c r="C4501" s="60"/>
      <c r="D4501" s="59"/>
      <c r="E4501" s="59"/>
      <c r="F4501" s="53"/>
      <c r="G4501" s="53"/>
      <c r="H4501" s="31"/>
      <c r="I4501" s="56"/>
      <c r="J4501" s="31"/>
    </row>
    <row r="4502" s="4" customFormat="1" ht="14.25" spans="1:10">
      <c r="A4502" s="66"/>
      <c r="B4502" s="53"/>
      <c r="C4502" s="60"/>
      <c r="D4502" s="59"/>
      <c r="E4502" s="59"/>
      <c r="F4502" s="53"/>
      <c r="G4502" s="53"/>
      <c r="H4502" s="31"/>
      <c r="I4502" s="56"/>
      <c r="J4502" s="31"/>
    </row>
    <row r="4503" s="4" customFormat="1" ht="14.25" spans="1:10">
      <c r="A4503" s="66"/>
      <c r="B4503" s="53"/>
      <c r="C4503" s="60"/>
      <c r="D4503" s="59"/>
      <c r="E4503" s="59"/>
      <c r="F4503" s="53"/>
      <c r="G4503" s="53"/>
      <c r="H4503" s="31"/>
      <c r="I4503" s="56"/>
      <c r="J4503" s="31"/>
    </row>
    <row r="4504" s="4" customFormat="1" ht="14.25" spans="1:10">
      <c r="A4504" s="66"/>
      <c r="B4504" s="53"/>
      <c r="C4504" s="60"/>
      <c r="D4504" s="59"/>
      <c r="E4504" s="59"/>
      <c r="F4504" s="53"/>
      <c r="G4504" s="53"/>
      <c r="H4504" s="31"/>
      <c r="I4504" s="56"/>
      <c r="J4504" s="31"/>
    </row>
    <row r="4505" s="4" customFormat="1" ht="14.25" spans="1:10">
      <c r="A4505" s="66"/>
      <c r="B4505" s="53"/>
      <c r="C4505" s="60"/>
      <c r="D4505" s="59"/>
      <c r="E4505" s="59"/>
      <c r="F4505" s="53"/>
      <c r="G4505" s="53"/>
      <c r="H4505" s="31"/>
      <c r="I4505" s="56"/>
      <c r="J4505" s="31"/>
    </row>
    <row r="4506" s="4" customFormat="1" ht="14.25" spans="1:10">
      <c r="A4506" s="66"/>
      <c r="B4506" s="53"/>
      <c r="C4506" s="60"/>
      <c r="D4506" s="59"/>
      <c r="E4506" s="59"/>
      <c r="F4506" s="53"/>
      <c r="G4506" s="53"/>
      <c r="H4506" s="31"/>
      <c r="I4506" s="56"/>
      <c r="J4506" s="31"/>
    </row>
    <row r="4507" s="4" customFormat="1" ht="14.25" spans="1:10">
      <c r="A4507" s="66"/>
      <c r="B4507" s="53"/>
      <c r="C4507" s="60"/>
      <c r="D4507" s="59"/>
      <c r="E4507" s="59"/>
      <c r="F4507" s="53"/>
      <c r="G4507" s="53"/>
      <c r="H4507" s="31"/>
      <c r="I4507" s="56"/>
      <c r="J4507" s="31"/>
    </row>
    <row r="4508" s="4" customFormat="1" ht="14.25" spans="1:10">
      <c r="A4508" s="66"/>
      <c r="B4508" s="53"/>
      <c r="C4508" s="60"/>
      <c r="D4508" s="59"/>
      <c r="E4508" s="59"/>
      <c r="F4508" s="53"/>
      <c r="G4508" s="53"/>
      <c r="H4508" s="31"/>
      <c r="I4508" s="56"/>
      <c r="J4508" s="31"/>
    </row>
    <row r="4509" s="4" customFormat="1" ht="14.25" spans="1:10">
      <c r="A4509" s="66"/>
      <c r="B4509" s="53"/>
      <c r="C4509" s="60"/>
      <c r="D4509" s="59"/>
      <c r="E4509" s="59"/>
      <c r="F4509" s="53"/>
      <c r="G4509" s="53"/>
      <c r="H4509" s="31"/>
      <c r="I4509" s="56"/>
      <c r="J4509" s="31"/>
    </row>
    <row r="4510" s="4" customFormat="1" ht="14.25" spans="1:10">
      <c r="A4510" s="66"/>
      <c r="B4510" s="53"/>
      <c r="C4510" s="60"/>
      <c r="D4510" s="59"/>
      <c r="E4510" s="59"/>
      <c r="F4510" s="53"/>
      <c r="G4510" s="53"/>
      <c r="H4510" s="31"/>
      <c r="I4510" s="56"/>
      <c r="J4510" s="31"/>
    </row>
    <row r="4511" s="4" customFormat="1" ht="14.25" spans="1:10">
      <c r="A4511" s="66"/>
      <c r="B4511" s="53"/>
      <c r="C4511" s="60"/>
      <c r="D4511" s="59"/>
      <c r="E4511" s="59"/>
      <c r="F4511" s="53"/>
      <c r="G4511" s="53"/>
      <c r="H4511" s="31"/>
      <c r="I4511" s="56"/>
      <c r="J4511" s="31"/>
    </row>
    <row r="4512" s="4" customFormat="1" ht="14.25" spans="1:10">
      <c r="A4512" s="66"/>
      <c r="B4512" s="53"/>
      <c r="C4512" s="60"/>
      <c r="D4512" s="59"/>
      <c r="E4512" s="59"/>
      <c r="F4512" s="53"/>
      <c r="G4512" s="53"/>
      <c r="H4512" s="31"/>
      <c r="I4512" s="56"/>
      <c r="J4512" s="31"/>
    </row>
    <row r="4513" s="4" customFormat="1" ht="14.25" spans="1:10">
      <c r="A4513" s="66"/>
      <c r="B4513" s="53"/>
      <c r="C4513" s="60"/>
      <c r="D4513" s="59"/>
      <c r="E4513" s="53"/>
      <c r="F4513" s="53"/>
      <c r="G4513" s="53"/>
      <c r="H4513" s="31"/>
      <c r="I4513" s="56"/>
      <c r="J4513" s="31"/>
    </row>
    <row r="4514" s="4" customFormat="1" ht="14.25" spans="1:10">
      <c r="A4514" s="66"/>
      <c r="B4514" s="53"/>
      <c r="C4514" s="60"/>
      <c r="D4514" s="59"/>
      <c r="E4514" s="59"/>
      <c r="F4514" s="53"/>
      <c r="G4514" s="53"/>
      <c r="H4514" s="31"/>
      <c r="I4514" s="56"/>
      <c r="J4514" s="31"/>
    </row>
    <row r="4515" s="4" customFormat="1" ht="14.25" spans="1:10">
      <c r="A4515" s="66"/>
      <c r="B4515" s="53"/>
      <c r="C4515" s="60"/>
      <c r="D4515" s="59"/>
      <c r="E4515" s="59"/>
      <c r="F4515" s="53"/>
      <c r="G4515" s="53"/>
      <c r="H4515" s="31"/>
      <c r="I4515" s="56"/>
      <c r="J4515" s="31"/>
    </row>
    <row r="4516" s="4" customFormat="1" ht="14.25" spans="1:10">
      <c r="A4516" s="66"/>
      <c r="B4516" s="53"/>
      <c r="C4516" s="60"/>
      <c r="D4516" s="59"/>
      <c r="E4516" s="59"/>
      <c r="F4516" s="53"/>
      <c r="G4516" s="53"/>
      <c r="H4516" s="31"/>
      <c r="I4516" s="56"/>
      <c r="J4516" s="31"/>
    </row>
    <row r="4517" s="4" customFormat="1" ht="14.25" spans="1:10">
      <c r="A4517" s="66"/>
      <c r="B4517" s="53"/>
      <c r="C4517" s="60"/>
      <c r="D4517" s="59"/>
      <c r="E4517" s="59"/>
      <c r="F4517" s="53"/>
      <c r="G4517" s="53"/>
      <c r="H4517" s="31"/>
      <c r="I4517" s="56"/>
      <c r="J4517" s="31"/>
    </row>
    <row r="4518" s="4" customFormat="1" ht="14.25" spans="1:10">
      <c r="A4518" s="66"/>
      <c r="B4518" s="53"/>
      <c r="C4518" s="60"/>
      <c r="D4518" s="59"/>
      <c r="E4518" s="59"/>
      <c r="F4518" s="53"/>
      <c r="G4518" s="53"/>
      <c r="H4518" s="31"/>
      <c r="I4518" s="56"/>
      <c r="J4518" s="31"/>
    </row>
    <row r="4519" s="4" customFormat="1" ht="14.25" spans="1:10">
      <c r="A4519" s="66"/>
      <c r="B4519" s="53"/>
      <c r="C4519" s="60"/>
      <c r="D4519" s="59"/>
      <c r="E4519" s="59"/>
      <c r="F4519" s="53"/>
      <c r="G4519" s="53"/>
      <c r="H4519" s="31"/>
      <c r="I4519" s="56"/>
      <c r="J4519" s="31"/>
    </row>
    <row r="4520" s="4" customFormat="1" ht="14.25" spans="1:10">
      <c r="A4520" s="66"/>
      <c r="B4520" s="53"/>
      <c r="C4520" s="60"/>
      <c r="D4520" s="59"/>
      <c r="E4520" s="59"/>
      <c r="F4520" s="53"/>
      <c r="G4520" s="53"/>
      <c r="H4520" s="31"/>
      <c r="I4520" s="56"/>
      <c r="J4520" s="31"/>
    </row>
    <row r="4521" s="4" customFormat="1" ht="14.25" spans="1:10">
      <c r="A4521" s="66"/>
      <c r="B4521" s="53"/>
      <c r="C4521" s="60"/>
      <c r="D4521" s="59"/>
      <c r="E4521" s="59"/>
      <c r="F4521" s="53"/>
      <c r="G4521" s="53"/>
      <c r="H4521" s="31"/>
      <c r="I4521" s="56"/>
      <c r="J4521" s="31"/>
    </row>
    <row r="4522" s="4" customFormat="1" ht="14.25" spans="1:10">
      <c r="A4522" s="66"/>
      <c r="B4522" s="53"/>
      <c r="C4522" s="60"/>
      <c r="D4522" s="59"/>
      <c r="E4522" s="59"/>
      <c r="F4522" s="53"/>
      <c r="G4522" s="53"/>
      <c r="H4522" s="31"/>
      <c r="I4522" s="56"/>
      <c r="J4522" s="31"/>
    </row>
    <row r="4523" s="4" customFormat="1" ht="14.25" spans="1:10">
      <c r="A4523" s="66"/>
      <c r="B4523" s="53"/>
      <c r="C4523" s="60"/>
      <c r="D4523" s="59"/>
      <c r="E4523" s="59"/>
      <c r="F4523" s="53"/>
      <c r="G4523" s="53"/>
      <c r="H4523" s="31"/>
      <c r="I4523" s="56"/>
      <c r="J4523" s="31"/>
    </row>
    <row r="4524" s="4" customFormat="1" ht="14.25" spans="1:10">
      <c r="A4524" s="66"/>
      <c r="B4524" s="53"/>
      <c r="C4524" s="60"/>
      <c r="D4524" s="59"/>
      <c r="E4524" s="59"/>
      <c r="F4524" s="53"/>
      <c r="G4524" s="53"/>
      <c r="H4524" s="31"/>
      <c r="I4524" s="56"/>
      <c r="J4524" s="31"/>
    </row>
    <row r="4525" s="4" customFormat="1" ht="14.25" spans="1:10">
      <c r="A4525" s="66"/>
      <c r="B4525" s="53"/>
      <c r="C4525" s="60"/>
      <c r="D4525" s="59"/>
      <c r="E4525" s="59"/>
      <c r="F4525" s="53"/>
      <c r="G4525" s="53"/>
      <c r="H4525" s="31"/>
      <c r="I4525" s="56"/>
      <c r="J4525" s="31"/>
    </row>
    <row r="4526" s="4" customFormat="1" ht="14.25" spans="1:10">
      <c r="A4526" s="88"/>
      <c r="B4526" s="89"/>
      <c r="C4526" s="89"/>
      <c r="D4526" s="90"/>
      <c r="E4526" s="90"/>
      <c r="F4526" s="89"/>
      <c r="G4526" s="89"/>
      <c r="H4526" s="91"/>
      <c r="I4526" s="91"/>
      <c r="J4526" s="92"/>
    </row>
    <row r="4527" s="4" customFormat="1" ht="14.25" spans="1:10">
      <c r="A4527" s="66"/>
      <c r="B4527" s="53"/>
      <c r="C4527" s="60"/>
      <c r="D4527" s="59"/>
      <c r="E4527" s="59"/>
      <c r="F4527" s="53"/>
      <c r="G4527" s="53"/>
      <c r="H4527" s="31"/>
      <c r="I4527" s="56"/>
      <c r="J4527" s="31"/>
    </row>
    <row r="4528" s="4" customFormat="1" ht="14.25" spans="1:10">
      <c r="A4528" s="66"/>
      <c r="B4528" s="53"/>
      <c r="C4528" s="60"/>
      <c r="D4528" s="59"/>
      <c r="E4528" s="59"/>
      <c r="F4528" s="53"/>
      <c r="G4528" s="53"/>
      <c r="H4528" s="31"/>
      <c r="I4528" s="31"/>
      <c r="J4528" s="31"/>
    </row>
    <row r="4529" s="4" customFormat="1" ht="14.25" spans="1:10">
      <c r="A4529" s="66"/>
      <c r="B4529" s="53"/>
      <c r="C4529" s="60"/>
      <c r="D4529" s="59"/>
      <c r="E4529" s="59"/>
      <c r="F4529" s="53"/>
      <c r="G4529" s="53"/>
      <c r="H4529" s="31"/>
      <c r="I4529" s="31"/>
      <c r="J4529" s="31"/>
    </row>
    <row r="4530" s="4" customFormat="1" ht="14.25" spans="1:10">
      <c r="A4530" s="66"/>
      <c r="B4530" s="53"/>
      <c r="C4530" s="60"/>
      <c r="D4530" s="59"/>
      <c r="E4530" s="59"/>
      <c r="F4530" s="53"/>
      <c r="G4530" s="53"/>
      <c r="H4530" s="31"/>
      <c r="I4530" s="31"/>
      <c r="J4530" s="31"/>
    </row>
    <row r="4531" s="4" customFormat="1" ht="14.25" spans="1:10">
      <c r="A4531" s="66"/>
      <c r="B4531" s="53"/>
      <c r="C4531" s="60"/>
      <c r="D4531" s="59"/>
      <c r="E4531" s="59"/>
      <c r="F4531" s="53"/>
      <c r="G4531" s="53"/>
      <c r="H4531" s="31"/>
      <c r="I4531" s="56"/>
      <c r="J4531" s="31"/>
    </row>
    <row r="4532" s="4" customFormat="1" ht="14.25" spans="1:10">
      <c r="A4532" s="66"/>
      <c r="B4532" s="53"/>
      <c r="C4532" s="60"/>
      <c r="D4532" s="59"/>
      <c r="E4532" s="59"/>
      <c r="F4532" s="53"/>
      <c r="G4532" s="53"/>
      <c r="H4532" s="31"/>
      <c r="I4532" s="56"/>
      <c r="J4532" s="31"/>
    </row>
    <row r="4533" s="4" customFormat="1" ht="14.25" spans="1:10">
      <c r="A4533" s="66"/>
      <c r="B4533" s="53"/>
      <c r="C4533" s="60"/>
      <c r="D4533" s="59"/>
      <c r="E4533" s="59"/>
      <c r="F4533" s="53"/>
      <c r="G4533" s="53"/>
      <c r="H4533" s="31"/>
      <c r="I4533" s="56"/>
      <c r="J4533" s="31"/>
    </row>
    <row r="4534" s="4" customFormat="1" ht="14.25" spans="1:10">
      <c r="A4534" s="66"/>
      <c r="B4534" s="53"/>
      <c r="C4534" s="60"/>
      <c r="D4534" s="59"/>
      <c r="E4534" s="59"/>
      <c r="F4534" s="53"/>
      <c r="G4534" s="53"/>
      <c r="H4534" s="31"/>
      <c r="I4534" s="31"/>
      <c r="J4534" s="31"/>
    </row>
    <row r="4535" s="4" customFormat="1" ht="14.25" spans="1:10">
      <c r="A4535" s="66"/>
      <c r="B4535" s="53"/>
      <c r="C4535" s="60"/>
      <c r="D4535" s="59"/>
      <c r="E4535" s="59"/>
      <c r="F4535" s="53"/>
      <c r="G4535" s="53"/>
      <c r="H4535" s="31"/>
      <c r="I4535" s="56"/>
      <c r="J4535" s="31"/>
    </row>
    <row r="4536" s="4" customFormat="1" ht="14.25" spans="1:10">
      <c r="A4536" s="66"/>
      <c r="B4536" s="53"/>
      <c r="C4536" s="60"/>
      <c r="D4536" s="59"/>
      <c r="E4536" s="59"/>
      <c r="F4536" s="53"/>
      <c r="G4536" s="53"/>
      <c r="H4536" s="31"/>
      <c r="I4536" s="56"/>
      <c r="J4536" s="31"/>
    </row>
    <row r="4537" s="4" customFormat="1" ht="14.25" spans="1:10">
      <c r="A4537" s="66"/>
      <c r="B4537" s="53"/>
      <c r="C4537" s="53"/>
      <c r="D4537" s="59"/>
      <c r="E4537" s="59"/>
      <c r="F4537" s="53"/>
      <c r="G4537" s="53"/>
      <c r="H4537" s="31"/>
      <c r="I4537" s="31"/>
      <c r="J4537" s="31"/>
    </row>
    <row r="4538" s="4" customFormat="1" ht="14.25" spans="1:10">
      <c r="A4538" s="66"/>
      <c r="B4538" s="53"/>
      <c r="C4538" s="60"/>
      <c r="D4538" s="59"/>
      <c r="E4538" s="59"/>
      <c r="F4538" s="53"/>
      <c r="G4538" s="53"/>
      <c r="H4538" s="31"/>
      <c r="I4538" s="56"/>
      <c r="J4538" s="56"/>
    </row>
    <row r="4539" s="4" customFormat="1" ht="14.25" spans="1:10">
      <c r="A4539" s="66"/>
      <c r="B4539" s="53"/>
      <c r="C4539" s="60"/>
      <c r="D4539" s="59"/>
      <c r="E4539" s="59"/>
      <c r="F4539" s="53"/>
      <c r="G4539" s="53"/>
      <c r="H4539" s="56"/>
      <c r="I4539" s="56"/>
      <c r="J4539" s="56"/>
    </row>
    <row r="4540" s="4" customFormat="1" ht="14.25" spans="1:10">
      <c r="A4540" s="66"/>
      <c r="B4540" s="53"/>
      <c r="C4540" s="60"/>
      <c r="D4540" s="59"/>
      <c r="E4540" s="59"/>
      <c r="F4540" s="53"/>
      <c r="G4540" s="53"/>
      <c r="H4540" s="31"/>
      <c r="I4540" s="31"/>
      <c r="J4540" s="31"/>
    </row>
    <row r="4541" s="4" customFormat="1" ht="14.25" spans="1:10">
      <c r="A4541" s="66"/>
      <c r="B4541" s="53"/>
      <c r="C4541" s="60"/>
      <c r="D4541" s="59"/>
      <c r="E4541" s="59"/>
      <c r="F4541" s="53"/>
      <c r="G4541" s="53"/>
      <c r="H4541" s="31"/>
      <c r="I4541" s="31"/>
      <c r="J4541" s="31"/>
    </row>
    <row r="4542" s="4" customFormat="1" ht="14.25" spans="1:10">
      <c r="A4542" s="66"/>
      <c r="B4542" s="53"/>
      <c r="C4542" s="60"/>
      <c r="D4542" s="59"/>
      <c r="E4542" s="59"/>
      <c r="F4542" s="53"/>
      <c r="G4542" s="53"/>
      <c r="H4542" s="31"/>
      <c r="I4542" s="31"/>
      <c r="J4542" s="31"/>
    </row>
    <row r="4543" s="4" customFormat="1" ht="14.25" spans="1:10">
      <c r="A4543" s="66"/>
      <c r="B4543" s="53"/>
      <c r="C4543" s="60"/>
      <c r="D4543" s="59"/>
      <c r="E4543" s="59"/>
      <c r="F4543" s="53"/>
      <c r="G4543" s="53"/>
      <c r="H4543" s="56"/>
      <c r="I4543" s="56"/>
      <c r="J4543" s="56"/>
    </row>
    <row r="4544" s="4" customFormat="1" ht="14.25" spans="1:10">
      <c r="A4544" s="66"/>
      <c r="B4544" s="53"/>
      <c r="C4544" s="60"/>
      <c r="D4544" s="59"/>
      <c r="E4544" s="59"/>
      <c r="F4544" s="53"/>
      <c r="G4544" s="53"/>
      <c r="H4544" s="56"/>
      <c r="I4544" s="56"/>
      <c r="J4544" s="56"/>
    </row>
    <row r="4545" s="4" customFormat="1" ht="14.25" spans="1:10">
      <c r="A4545" s="66"/>
      <c r="B4545" s="53"/>
      <c r="C4545" s="60"/>
      <c r="D4545" s="59"/>
      <c r="E4545" s="59"/>
      <c r="F4545" s="53"/>
      <c r="G4545" s="53"/>
      <c r="H4545" s="31"/>
      <c r="I4545" s="31"/>
      <c r="J4545" s="31"/>
    </row>
    <row r="4546" s="4" customFormat="1" ht="14.25" spans="1:10">
      <c r="A4546" s="66"/>
      <c r="B4546" s="53"/>
      <c r="C4546" s="60"/>
      <c r="D4546" s="59"/>
      <c r="E4546" s="59"/>
      <c r="F4546" s="53"/>
      <c r="G4546" s="53"/>
      <c r="H4546" s="31"/>
      <c r="I4546" s="31"/>
      <c r="J4546" s="31"/>
    </row>
    <row r="4547" s="4" customFormat="1" ht="14.25" spans="1:10">
      <c r="A4547" s="66"/>
      <c r="B4547" s="53"/>
      <c r="C4547" s="60"/>
      <c r="D4547" s="59"/>
      <c r="E4547" s="59"/>
      <c r="F4547" s="53"/>
      <c r="G4547" s="53"/>
      <c r="H4547" s="31"/>
      <c r="I4547" s="31"/>
      <c r="J4547" s="31"/>
    </row>
    <row r="4548" s="4" customFormat="1" ht="14.25" spans="1:10">
      <c r="A4548" s="66"/>
      <c r="B4548" s="53"/>
      <c r="C4548" s="60"/>
      <c r="D4548" s="59"/>
      <c r="E4548" s="59"/>
      <c r="F4548" s="53"/>
      <c r="G4548" s="53"/>
      <c r="H4548" s="56"/>
      <c r="I4548" s="56"/>
      <c r="J4548" s="56"/>
    </row>
    <row r="4549" s="4" customFormat="1" ht="14.25" spans="1:10">
      <c r="A4549" s="66"/>
      <c r="B4549" s="53"/>
      <c r="C4549" s="60"/>
      <c r="D4549" s="59"/>
      <c r="E4549" s="59"/>
      <c r="F4549" s="53"/>
      <c r="G4549" s="53"/>
      <c r="H4549" s="56"/>
      <c r="I4549" s="56"/>
      <c r="J4549" s="56"/>
    </row>
    <row r="4550" s="4" customFormat="1" ht="14.25" spans="1:10">
      <c r="A4550" s="66"/>
      <c r="B4550" s="53"/>
      <c r="C4550" s="60"/>
      <c r="D4550" s="59"/>
      <c r="E4550" s="59"/>
      <c r="F4550" s="53"/>
      <c r="G4550" s="53"/>
      <c r="H4550" s="31"/>
      <c r="I4550" s="31"/>
      <c r="J4550" s="31"/>
    </row>
    <row r="4551" s="4" customFormat="1" ht="14.25" spans="1:10">
      <c r="A4551" s="66"/>
      <c r="B4551" s="53"/>
      <c r="C4551" s="60"/>
      <c r="D4551" s="59"/>
      <c r="E4551" s="59"/>
      <c r="F4551" s="53"/>
      <c r="G4551" s="53"/>
      <c r="H4551" s="31"/>
      <c r="I4551" s="31"/>
      <c r="J4551" s="31"/>
    </row>
    <row r="4552" s="4" customFormat="1" ht="14.25" spans="1:10">
      <c r="A4552" s="66"/>
      <c r="B4552" s="53"/>
      <c r="C4552" s="60"/>
      <c r="D4552" s="59"/>
      <c r="E4552" s="59"/>
      <c r="F4552" s="53"/>
      <c r="G4552" s="53"/>
      <c r="H4552" s="31"/>
      <c r="I4552" s="31"/>
      <c r="J4552" s="31"/>
    </row>
    <row r="4553" s="4" customFormat="1" ht="14.25" spans="1:10">
      <c r="A4553" s="66"/>
      <c r="B4553" s="53"/>
      <c r="C4553" s="60"/>
      <c r="D4553" s="59"/>
      <c r="E4553" s="59"/>
      <c r="F4553" s="53"/>
      <c r="G4553" s="53"/>
      <c r="H4553" s="31"/>
      <c r="I4553" s="31"/>
      <c r="J4553" s="31"/>
    </row>
    <row r="4554" s="4" customFormat="1" ht="14.25" spans="1:10">
      <c r="A4554" s="66"/>
      <c r="B4554" s="53"/>
      <c r="C4554" s="60"/>
      <c r="D4554" s="59"/>
      <c r="E4554" s="59"/>
      <c r="F4554" s="53"/>
      <c r="G4554" s="53"/>
      <c r="H4554" s="31"/>
      <c r="I4554" s="31"/>
      <c r="J4554" s="31"/>
    </row>
    <row r="4555" s="4" customFormat="1" ht="14.25" spans="1:10">
      <c r="A4555" s="93"/>
      <c r="B4555" s="60"/>
      <c r="C4555" s="60"/>
      <c r="D4555" s="94"/>
      <c r="E4555" s="94"/>
      <c r="F4555" s="60"/>
      <c r="G4555" s="60"/>
      <c r="H4555" s="31"/>
      <c r="I4555" s="31"/>
      <c r="J4555" s="31"/>
    </row>
    <row r="4556" s="4" customFormat="1" ht="14.25" spans="1:10">
      <c r="A4556" s="93"/>
      <c r="B4556" s="60"/>
      <c r="C4556" s="60"/>
      <c r="D4556" s="94"/>
      <c r="E4556" s="94"/>
      <c r="F4556" s="60"/>
      <c r="G4556" s="60"/>
      <c r="H4556" s="31"/>
      <c r="I4556" s="31"/>
      <c r="J4556" s="31"/>
    </row>
    <row r="4557" s="4" customFormat="1" ht="14.25" spans="1:10">
      <c r="A4557" s="93"/>
      <c r="B4557" s="60"/>
      <c r="C4557" s="60"/>
      <c r="D4557" s="94"/>
      <c r="E4557" s="94"/>
      <c r="F4557" s="60"/>
      <c r="G4557" s="60"/>
      <c r="H4557" s="31"/>
      <c r="I4557" s="31"/>
      <c r="J4557" s="31"/>
    </row>
    <row r="4558" s="4" customFormat="1" ht="14.25" spans="1:10">
      <c r="A4558" s="93"/>
      <c r="B4558" s="60"/>
      <c r="C4558" s="60"/>
      <c r="D4558" s="94"/>
      <c r="E4558" s="94"/>
      <c r="F4558" s="60"/>
      <c r="G4558" s="60"/>
      <c r="H4558" s="31"/>
      <c r="I4558" s="31"/>
      <c r="J4558" s="31"/>
    </row>
    <row r="4559" s="4" customFormat="1" ht="14.25" spans="1:10">
      <c r="A4559" s="93"/>
      <c r="B4559" s="60"/>
      <c r="C4559" s="60"/>
      <c r="D4559" s="94"/>
      <c r="E4559" s="94"/>
      <c r="F4559" s="60"/>
      <c r="G4559" s="60"/>
      <c r="H4559" s="31"/>
      <c r="I4559" s="31"/>
      <c r="J4559" s="31"/>
    </row>
    <row r="4560" s="4" customFormat="1" ht="14.25" spans="1:10">
      <c r="A4560" s="93"/>
      <c r="B4560" s="60"/>
      <c r="C4560" s="60"/>
      <c r="D4560" s="94"/>
      <c r="E4560" s="94"/>
      <c r="F4560" s="60"/>
      <c r="G4560" s="60"/>
      <c r="H4560" s="31"/>
      <c r="I4560" s="31"/>
      <c r="J4560" s="31"/>
    </row>
    <row r="4561" s="4" customFormat="1" ht="14.25" spans="1:10">
      <c r="A4561" s="93"/>
      <c r="B4561" s="60"/>
      <c r="C4561" s="60"/>
      <c r="D4561" s="94"/>
      <c r="E4561" s="94"/>
      <c r="F4561" s="60"/>
      <c r="G4561" s="60"/>
      <c r="H4561" s="31"/>
      <c r="I4561" s="31"/>
      <c r="J4561" s="31"/>
    </row>
    <row r="4562" s="4" customFormat="1" ht="14.25" spans="1:10">
      <c r="A4562" s="93"/>
      <c r="B4562" s="60"/>
      <c r="C4562" s="60"/>
      <c r="D4562" s="94"/>
      <c r="E4562" s="94"/>
      <c r="F4562" s="60"/>
      <c r="G4562" s="60"/>
      <c r="H4562" s="31"/>
      <c r="I4562" s="31"/>
      <c r="J4562" s="31"/>
    </row>
    <row r="4563" s="4" customFormat="1" ht="14.25" spans="1:10">
      <c r="A4563" s="93"/>
      <c r="B4563" s="60"/>
      <c r="C4563" s="60"/>
      <c r="D4563" s="94"/>
      <c r="E4563" s="94"/>
      <c r="F4563" s="60"/>
      <c r="G4563" s="60"/>
      <c r="H4563" s="31"/>
      <c r="I4563" s="31"/>
      <c r="J4563" s="31"/>
    </row>
    <row r="4564" s="4" customFormat="1" ht="14.25" spans="1:10">
      <c r="A4564" s="93"/>
      <c r="B4564" s="60"/>
      <c r="C4564" s="60"/>
      <c r="D4564" s="94"/>
      <c r="E4564" s="94"/>
      <c r="F4564" s="60"/>
      <c r="G4564" s="60"/>
      <c r="H4564" s="31"/>
      <c r="I4564" s="31"/>
      <c r="J4564" s="31"/>
    </row>
    <row r="4565" s="4" customFormat="1" ht="14.25" spans="1:10">
      <c r="A4565" s="93"/>
      <c r="B4565" s="60"/>
      <c r="C4565" s="60"/>
      <c r="D4565" s="94"/>
      <c r="E4565" s="94"/>
      <c r="F4565" s="60"/>
      <c r="G4565" s="60"/>
      <c r="H4565" s="31"/>
      <c r="I4565" s="31"/>
      <c r="J4565" s="31"/>
    </row>
    <row r="4566" s="4" customFormat="1" ht="14.25" spans="1:10">
      <c r="A4566" s="93"/>
      <c r="B4566" s="60"/>
      <c r="C4566" s="60"/>
      <c r="D4566" s="94"/>
      <c r="E4566" s="94"/>
      <c r="F4566" s="60"/>
      <c r="G4566" s="60"/>
      <c r="H4566" s="31"/>
      <c r="I4566" s="31"/>
      <c r="J4566" s="31"/>
    </row>
    <row r="4567" s="4" customFormat="1" ht="14.25" spans="1:10">
      <c r="A4567" s="93"/>
      <c r="B4567" s="60"/>
      <c r="C4567" s="60"/>
      <c r="D4567" s="94"/>
      <c r="E4567" s="94"/>
      <c r="F4567" s="60"/>
      <c r="G4567" s="60"/>
      <c r="H4567" s="31"/>
      <c r="I4567" s="31"/>
      <c r="J4567" s="31"/>
    </row>
    <row r="4568" s="4" customFormat="1" ht="14.25" spans="1:10">
      <c r="A4568" s="93"/>
      <c r="B4568" s="60"/>
      <c r="C4568" s="60"/>
      <c r="D4568" s="94"/>
      <c r="E4568" s="94"/>
      <c r="F4568" s="60"/>
      <c r="G4568" s="60"/>
      <c r="H4568" s="31"/>
      <c r="I4568" s="31"/>
      <c r="J4568" s="31"/>
    </row>
    <row r="4569" s="4" customFormat="1" ht="14.25" spans="1:10">
      <c r="A4569" s="93"/>
      <c r="B4569" s="60"/>
      <c r="C4569" s="60"/>
      <c r="D4569" s="94"/>
      <c r="E4569" s="94"/>
      <c r="F4569" s="60"/>
      <c r="G4569" s="60"/>
      <c r="H4569" s="31"/>
      <c r="I4569" s="31"/>
      <c r="J4569" s="31"/>
    </row>
    <row r="4570" s="4" customFormat="1" ht="14.25" spans="1:10">
      <c r="A4570" s="93"/>
      <c r="B4570" s="60"/>
      <c r="C4570" s="60"/>
      <c r="D4570" s="94"/>
      <c r="E4570" s="94"/>
      <c r="F4570" s="60"/>
      <c r="G4570" s="60"/>
      <c r="H4570" s="31"/>
      <c r="I4570" s="31"/>
      <c r="J4570" s="31"/>
    </row>
    <row r="4571" s="4" customFormat="1" ht="14.25" spans="1:10">
      <c r="A4571" s="93"/>
      <c r="B4571" s="60"/>
      <c r="C4571" s="60"/>
      <c r="D4571" s="94"/>
      <c r="E4571" s="94"/>
      <c r="F4571" s="60"/>
      <c r="G4571" s="60"/>
      <c r="H4571" s="31"/>
      <c r="I4571" s="31"/>
      <c r="J4571" s="31"/>
    </row>
    <row r="4572" s="4" customFormat="1" ht="14.25" spans="1:10">
      <c r="A4572" s="93"/>
      <c r="B4572" s="60"/>
      <c r="C4572" s="60"/>
      <c r="D4572" s="94"/>
      <c r="E4572" s="94"/>
      <c r="F4572" s="60"/>
      <c r="G4572" s="60"/>
      <c r="H4572" s="31"/>
      <c r="I4572" s="31"/>
      <c r="J4572" s="31"/>
    </row>
    <row r="4573" s="4" customFormat="1" ht="14.25" spans="1:10">
      <c r="A4573" s="93"/>
      <c r="B4573" s="60"/>
      <c r="C4573" s="60"/>
      <c r="D4573" s="94"/>
      <c r="E4573" s="94"/>
      <c r="F4573" s="60"/>
      <c r="G4573" s="60"/>
      <c r="H4573" s="31"/>
      <c r="I4573" s="31"/>
      <c r="J4573" s="31"/>
    </row>
    <row r="4574" s="4" customFormat="1" ht="14.25" spans="1:10">
      <c r="A4574" s="93"/>
      <c r="B4574" s="60"/>
      <c r="C4574" s="60"/>
      <c r="D4574" s="94"/>
      <c r="E4574" s="94"/>
      <c r="F4574" s="60"/>
      <c r="G4574" s="60"/>
      <c r="H4574" s="31"/>
      <c r="I4574" s="31"/>
      <c r="J4574" s="31"/>
    </row>
    <row r="4575" s="4" customFormat="1" ht="14.25" spans="1:10">
      <c r="A4575" s="93"/>
      <c r="B4575" s="60"/>
      <c r="C4575" s="60"/>
      <c r="D4575" s="94"/>
      <c r="E4575" s="94"/>
      <c r="F4575" s="60"/>
      <c r="G4575" s="60"/>
      <c r="H4575" s="31"/>
      <c r="I4575" s="31"/>
      <c r="J4575" s="31"/>
    </row>
    <row r="4576" s="4" customFormat="1" ht="14.25" spans="1:10">
      <c r="A4576" s="93"/>
      <c r="B4576" s="60"/>
      <c r="C4576" s="60"/>
      <c r="D4576" s="94"/>
      <c r="E4576" s="94"/>
      <c r="F4576" s="60"/>
      <c r="G4576" s="60"/>
      <c r="H4576" s="31"/>
      <c r="I4576" s="31"/>
      <c r="J4576" s="31"/>
    </row>
    <row r="4577" s="4" customFormat="1" ht="14.25" spans="1:10">
      <c r="A4577" s="93"/>
      <c r="B4577" s="60"/>
      <c r="C4577" s="60"/>
      <c r="D4577" s="94"/>
      <c r="E4577" s="94"/>
      <c r="F4577" s="60"/>
      <c r="G4577" s="60"/>
      <c r="H4577" s="31"/>
      <c r="I4577" s="31"/>
      <c r="J4577" s="31"/>
    </row>
    <row r="4578" s="4" customFormat="1" ht="14.25" spans="1:10">
      <c r="A4578" s="93"/>
      <c r="B4578" s="60"/>
      <c r="C4578" s="60"/>
      <c r="D4578" s="94"/>
      <c r="E4578" s="94"/>
      <c r="F4578" s="60"/>
      <c r="G4578" s="60"/>
      <c r="H4578" s="31"/>
      <c r="I4578" s="31"/>
      <c r="J4578" s="31"/>
    </row>
    <row r="4579" s="4" customFormat="1" ht="14.25" spans="1:10">
      <c r="A4579" s="93"/>
      <c r="B4579" s="60"/>
      <c r="C4579" s="60"/>
      <c r="D4579" s="94"/>
      <c r="E4579" s="94"/>
      <c r="F4579" s="60"/>
      <c r="G4579" s="60"/>
      <c r="H4579" s="31"/>
      <c r="I4579" s="31"/>
      <c r="J4579" s="31"/>
    </row>
    <row r="4580" s="4" customFormat="1" ht="14.25" spans="1:10">
      <c r="A4580" s="93"/>
      <c r="B4580" s="60"/>
      <c r="C4580" s="60"/>
      <c r="D4580" s="94"/>
      <c r="E4580" s="94"/>
      <c r="F4580" s="60"/>
      <c r="G4580" s="60"/>
      <c r="H4580" s="31"/>
      <c r="I4580" s="31"/>
      <c r="J4580" s="31"/>
    </row>
    <row r="4581" s="4" customFormat="1" ht="14.25" spans="1:10">
      <c r="A4581" s="93"/>
      <c r="B4581" s="60"/>
      <c r="C4581" s="60"/>
      <c r="D4581" s="94"/>
      <c r="E4581" s="94"/>
      <c r="F4581" s="60"/>
      <c r="G4581" s="60"/>
      <c r="H4581" s="31"/>
      <c r="I4581" s="31"/>
      <c r="J4581" s="31"/>
    </row>
    <row r="4582" s="4" customFormat="1" ht="14.25" spans="1:10">
      <c r="A4582" s="93"/>
      <c r="B4582" s="60"/>
      <c r="C4582" s="60"/>
      <c r="D4582" s="94"/>
      <c r="E4582" s="94"/>
      <c r="F4582" s="60"/>
      <c r="G4582" s="60"/>
      <c r="H4582" s="31"/>
      <c r="I4582" s="31"/>
      <c r="J4582" s="31"/>
    </row>
    <row r="4583" s="4" customFormat="1" ht="14.25" spans="1:10">
      <c r="A4583" s="93"/>
      <c r="B4583" s="60"/>
      <c r="C4583" s="60"/>
      <c r="D4583" s="94"/>
      <c r="E4583" s="94"/>
      <c r="F4583" s="60"/>
      <c r="G4583" s="60"/>
      <c r="H4583" s="31"/>
      <c r="I4583" s="31"/>
      <c r="J4583" s="31"/>
    </row>
    <row r="4584" s="4" customFormat="1" ht="14.25" spans="1:10">
      <c r="A4584" s="93"/>
      <c r="B4584" s="60"/>
      <c r="C4584" s="60"/>
      <c r="D4584" s="94"/>
      <c r="E4584" s="94"/>
      <c r="F4584" s="60"/>
      <c r="G4584" s="60"/>
      <c r="H4584" s="31"/>
      <c r="I4584" s="31"/>
      <c r="J4584" s="31"/>
    </row>
    <row r="4585" s="4" customFormat="1" ht="14.25" spans="1:10">
      <c r="A4585" s="93"/>
      <c r="B4585" s="60"/>
      <c r="C4585" s="60"/>
      <c r="D4585" s="94"/>
      <c r="E4585" s="94"/>
      <c r="F4585" s="60"/>
      <c r="G4585" s="60"/>
      <c r="H4585" s="31"/>
      <c r="I4585" s="31"/>
      <c r="J4585" s="31"/>
    </row>
    <row r="4586" s="4" customFormat="1" ht="14.25" spans="1:10">
      <c r="A4586" s="93"/>
      <c r="B4586" s="60"/>
      <c r="C4586" s="60"/>
      <c r="D4586" s="94"/>
      <c r="E4586" s="94"/>
      <c r="F4586" s="60"/>
      <c r="G4586" s="60"/>
      <c r="H4586" s="31"/>
      <c r="I4586" s="31"/>
      <c r="J4586" s="31"/>
    </row>
    <row r="4587" s="4" customFormat="1" ht="14.25" spans="1:10">
      <c r="A4587" s="93"/>
      <c r="B4587" s="60"/>
      <c r="C4587" s="60"/>
      <c r="D4587" s="94"/>
      <c r="E4587" s="94"/>
      <c r="F4587" s="60"/>
      <c r="G4587" s="60"/>
      <c r="H4587" s="31"/>
      <c r="I4587" s="31"/>
      <c r="J4587" s="31"/>
    </row>
    <row r="4588" s="4" customFormat="1" ht="14.25" spans="1:10">
      <c r="A4588" s="93"/>
      <c r="B4588" s="60"/>
      <c r="C4588" s="60"/>
      <c r="D4588" s="94"/>
      <c r="E4588" s="94"/>
      <c r="F4588" s="60"/>
      <c r="G4588" s="60"/>
      <c r="H4588" s="31"/>
      <c r="I4588" s="31"/>
      <c r="J4588" s="31"/>
    </row>
    <row r="4589" s="4" customFormat="1" ht="14.25" spans="1:10">
      <c r="A4589" s="93"/>
      <c r="B4589" s="60"/>
      <c r="C4589" s="60"/>
      <c r="D4589" s="94"/>
      <c r="E4589" s="94"/>
      <c r="F4589" s="60"/>
      <c r="G4589" s="60"/>
      <c r="H4589" s="31"/>
      <c r="I4589" s="31"/>
      <c r="J4589" s="31"/>
    </row>
    <row r="4590" s="4" customFormat="1" ht="14.25" spans="1:10">
      <c r="A4590" s="93"/>
      <c r="B4590" s="60"/>
      <c r="C4590" s="60"/>
      <c r="D4590" s="94"/>
      <c r="E4590" s="94"/>
      <c r="F4590" s="60"/>
      <c r="G4590" s="60"/>
      <c r="H4590" s="31"/>
      <c r="I4590" s="31"/>
      <c r="J4590" s="31"/>
    </row>
    <row r="4591" s="4" customFormat="1" ht="14.25" spans="1:10">
      <c r="A4591" s="93"/>
      <c r="B4591" s="60"/>
      <c r="C4591" s="60"/>
      <c r="D4591" s="94"/>
      <c r="E4591" s="94"/>
      <c r="F4591" s="60"/>
      <c r="G4591" s="60"/>
      <c r="H4591" s="31"/>
      <c r="I4591" s="31"/>
      <c r="J4591" s="31"/>
    </row>
    <row r="4592" s="4" customFormat="1" ht="14.25" spans="1:10">
      <c r="A4592" s="93"/>
      <c r="B4592" s="60"/>
      <c r="C4592" s="60"/>
      <c r="D4592" s="94"/>
      <c r="E4592" s="94"/>
      <c r="F4592" s="60"/>
      <c r="G4592" s="60"/>
      <c r="H4592" s="31"/>
      <c r="I4592" s="31"/>
      <c r="J4592" s="31"/>
    </row>
    <row r="4593" s="4" customFormat="1" ht="14.25" spans="1:10">
      <c r="A4593" s="93"/>
      <c r="B4593" s="60"/>
      <c r="C4593" s="60"/>
      <c r="D4593" s="94"/>
      <c r="E4593" s="94"/>
      <c r="F4593" s="60"/>
      <c r="G4593" s="60"/>
      <c r="H4593" s="31"/>
      <c r="I4593" s="31"/>
      <c r="J4593" s="31"/>
    </row>
    <row r="4594" s="4" customFormat="1" ht="14.25" spans="1:10">
      <c r="A4594" s="93"/>
      <c r="B4594" s="60"/>
      <c r="C4594" s="60"/>
      <c r="D4594" s="94"/>
      <c r="E4594" s="94"/>
      <c r="F4594" s="60"/>
      <c r="G4594" s="60"/>
      <c r="H4594" s="31"/>
      <c r="I4594" s="31"/>
      <c r="J4594" s="31"/>
    </row>
    <row r="4595" s="4" customFormat="1" ht="14.25" spans="1:10">
      <c r="A4595" s="93"/>
      <c r="B4595" s="60"/>
      <c r="C4595" s="60"/>
      <c r="D4595" s="94"/>
      <c r="E4595" s="94"/>
      <c r="F4595" s="60"/>
      <c r="G4595" s="60"/>
      <c r="H4595" s="31"/>
      <c r="I4595" s="31"/>
      <c r="J4595" s="31"/>
    </row>
    <row r="4596" s="4" customFormat="1" ht="14.25" spans="1:10">
      <c r="A4596" s="93"/>
      <c r="B4596" s="60"/>
      <c r="C4596" s="60"/>
      <c r="D4596" s="94"/>
      <c r="E4596" s="94"/>
      <c r="F4596" s="60"/>
      <c r="G4596" s="60"/>
      <c r="H4596" s="31"/>
      <c r="I4596" s="31"/>
      <c r="J4596" s="31"/>
    </row>
    <row r="4597" s="4" customFormat="1" ht="14.25" spans="1:10">
      <c r="A4597" s="93"/>
      <c r="B4597" s="60"/>
      <c r="C4597" s="60"/>
      <c r="D4597" s="94"/>
      <c r="E4597" s="94"/>
      <c r="F4597" s="60"/>
      <c r="G4597" s="60"/>
      <c r="H4597" s="31"/>
      <c r="I4597" s="31"/>
      <c r="J4597" s="31"/>
    </row>
    <row r="4598" s="4" customFormat="1" ht="14.25" spans="1:10">
      <c r="A4598" s="93"/>
      <c r="B4598" s="60"/>
      <c r="C4598" s="60"/>
      <c r="D4598" s="94"/>
      <c r="E4598" s="94"/>
      <c r="F4598" s="60"/>
      <c r="G4598" s="60"/>
      <c r="H4598" s="31"/>
      <c r="I4598" s="31"/>
      <c r="J4598" s="31"/>
    </row>
    <row r="4599" s="4" customFormat="1" ht="14.25" spans="1:10">
      <c r="A4599" s="93"/>
      <c r="B4599" s="60"/>
      <c r="C4599" s="60"/>
      <c r="D4599" s="94"/>
      <c r="E4599" s="94"/>
      <c r="F4599" s="60"/>
      <c r="G4599" s="60"/>
      <c r="H4599" s="31"/>
      <c r="I4599" s="31"/>
      <c r="J4599" s="31"/>
    </row>
    <row r="4600" s="4" customFormat="1" ht="14.25" spans="1:10">
      <c r="A4600" s="93"/>
      <c r="B4600" s="60"/>
      <c r="C4600" s="60"/>
      <c r="D4600" s="94"/>
      <c r="E4600" s="94"/>
      <c r="F4600" s="60"/>
      <c r="G4600" s="60"/>
      <c r="H4600" s="31"/>
      <c r="I4600" s="31"/>
      <c r="J4600" s="31"/>
    </row>
    <row r="4601" s="4" customFormat="1" ht="14.25" spans="1:10">
      <c r="A4601" s="93"/>
      <c r="B4601" s="60"/>
      <c r="C4601" s="60"/>
      <c r="D4601" s="94"/>
      <c r="E4601" s="94"/>
      <c r="F4601" s="60"/>
      <c r="G4601" s="60"/>
      <c r="H4601" s="31"/>
      <c r="I4601" s="31"/>
      <c r="J4601" s="31"/>
    </row>
    <row r="4602" s="4" customFormat="1" ht="14.25" spans="1:10">
      <c r="A4602" s="93"/>
      <c r="B4602" s="60"/>
      <c r="C4602" s="60"/>
      <c r="D4602" s="94"/>
      <c r="E4602" s="94"/>
      <c r="F4602" s="60"/>
      <c r="G4602" s="60"/>
      <c r="H4602" s="31"/>
      <c r="I4602" s="31"/>
      <c r="J4602" s="31"/>
    </row>
    <row r="4603" s="4" customFormat="1" ht="14.25" spans="1:10">
      <c r="A4603" s="93"/>
      <c r="B4603" s="60"/>
      <c r="C4603" s="60"/>
      <c r="D4603" s="94"/>
      <c r="E4603" s="94"/>
      <c r="F4603" s="60"/>
      <c r="G4603" s="60"/>
      <c r="H4603" s="31"/>
      <c r="I4603" s="31"/>
      <c r="J4603" s="31"/>
    </row>
    <row r="4604" s="4" customFormat="1" ht="14.25" spans="1:10">
      <c r="A4604" s="93"/>
      <c r="B4604" s="60"/>
      <c r="C4604" s="60"/>
      <c r="D4604" s="94"/>
      <c r="E4604" s="94"/>
      <c r="F4604" s="60"/>
      <c r="G4604" s="60"/>
      <c r="H4604" s="31"/>
      <c r="I4604" s="31"/>
      <c r="J4604" s="31"/>
    </row>
    <row r="4605" s="4" customFormat="1" ht="14.25" spans="1:10">
      <c r="A4605" s="93"/>
      <c r="B4605" s="60"/>
      <c r="C4605" s="60"/>
      <c r="D4605" s="94"/>
      <c r="E4605" s="94"/>
      <c r="F4605" s="60"/>
      <c r="G4605" s="60"/>
      <c r="H4605" s="31"/>
      <c r="I4605" s="31"/>
      <c r="J4605" s="31"/>
    </row>
    <row r="4606" s="4" customFormat="1" ht="14.25" spans="1:10">
      <c r="A4606" s="93"/>
      <c r="B4606" s="60"/>
      <c r="C4606" s="60"/>
      <c r="D4606" s="94"/>
      <c r="E4606" s="94"/>
      <c r="F4606" s="60"/>
      <c r="G4606" s="60"/>
      <c r="H4606" s="31"/>
      <c r="I4606" s="31"/>
      <c r="J4606" s="31"/>
    </row>
    <row r="4607" s="4" customFormat="1" ht="14.25" spans="1:10">
      <c r="A4607" s="93"/>
      <c r="B4607" s="60"/>
      <c r="C4607" s="60"/>
      <c r="D4607" s="94"/>
      <c r="E4607" s="94"/>
      <c r="F4607" s="60"/>
      <c r="G4607" s="60"/>
      <c r="H4607" s="31"/>
      <c r="I4607" s="31"/>
      <c r="J4607" s="31"/>
    </row>
    <row r="4608" s="4" customFormat="1" ht="14.25" spans="1:10">
      <c r="A4608" s="93"/>
      <c r="B4608" s="60"/>
      <c r="C4608" s="60"/>
      <c r="D4608" s="94"/>
      <c r="E4608" s="94"/>
      <c r="F4608" s="60"/>
      <c r="G4608" s="60"/>
      <c r="H4608" s="31"/>
      <c r="I4608" s="31"/>
      <c r="J4608" s="31"/>
    </row>
    <row r="4609" s="4" customFormat="1" ht="14.25" spans="1:10">
      <c r="A4609" s="93"/>
      <c r="B4609" s="60"/>
      <c r="C4609" s="60"/>
      <c r="D4609" s="94"/>
      <c r="E4609" s="94"/>
      <c r="F4609" s="60"/>
      <c r="G4609" s="60"/>
      <c r="H4609" s="31"/>
      <c r="I4609" s="31"/>
      <c r="J4609" s="31"/>
    </row>
    <row r="4610" s="4" customFormat="1" ht="14.25" spans="1:10">
      <c r="A4610" s="93"/>
      <c r="B4610" s="60"/>
      <c r="C4610" s="60"/>
      <c r="D4610" s="94"/>
      <c r="E4610" s="94"/>
      <c r="F4610" s="60"/>
      <c r="G4610" s="60"/>
      <c r="H4610" s="31"/>
      <c r="I4610" s="31"/>
      <c r="J4610" s="31"/>
    </row>
    <row r="4611" s="4" customFormat="1" ht="14.25" spans="1:10">
      <c r="A4611" s="93"/>
      <c r="B4611" s="60"/>
      <c r="C4611" s="60"/>
      <c r="D4611" s="94"/>
      <c r="E4611" s="94"/>
      <c r="F4611" s="60"/>
      <c r="G4611" s="60"/>
      <c r="H4611" s="31"/>
      <c r="I4611" s="31"/>
      <c r="J4611" s="31"/>
    </row>
    <row r="4612" s="4" customFormat="1" ht="14.25" spans="1:10">
      <c r="A4612" s="93"/>
      <c r="B4612" s="60"/>
      <c r="C4612" s="60"/>
      <c r="D4612" s="94"/>
      <c r="E4612" s="94"/>
      <c r="F4612" s="60"/>
      <c r="G4612" s="60"/>
      <c r="H4612" s="31"/>
      <c r="I4612" s="31"/>
      <c r="J4612" s="31"/>
    </row>
    <row r="4613" s="4" customFormat="1" ht="14.25" spans="1:10">
      <c r="A4613" s="93"/>
      <c r="B4613" s="60"/>
      <c r="C4613" s="60"/>
      <c r="D4613" s="94"/>
      <c r="E4613" s="94"/>
      <c r="F4613" s="60"/>
      <c r="G4613" s="60"/>
      <c r="H4613" s="31"/>
      <c r="I4613" s="31"/>
      <c r="J4613" s="31"/>
    </row>
    <row r="4614" s="4" customFormat="1" ht="14.25" spans="1:10">
      <c r="A4614" s="93"/>
      <c r="B4614" s="60"/>
      <c r="C4614" s="60"/>
      <c r="D4614" s="94"/>
      <c r="E4614" s="94"/>
      <c r="F4614" s="60"/>
      <c r="G4614" s="60"/>
      <c r="H4614" s="31"/>
      <c r="I4614" s="31"/>
      <c r="J4614" s="31"/>
    </row>
    <row r="4615" s="4" customFormat="1" ht="14.25" spans="1:10">
      <c r="A4615" s="93"/>
      <c r="B4615" s="60"/>
      <c r="C4615" s="60"/>
      <c r="D4615" s="94"/>
      <c r="E4615" s="94"/>
      <c r="F4615" s="60"/>
      <c r="G4615" s="60"/>
      <c r="H4615" s="31"/>
      <c r="I4615" s="31"/>
      <c r="J4615" s="31"/>
    </row>
    <row r="4616" s="4" customFormat="1" ht="14.25" spans="1:10">
      <c r="A4616" s="93"/>
      <c r="B4616" s="60"/>
      <c r="C4616" s="60"/>
      <c r="D4616" s="94"/>
      <c r="E4616" s="94"/>
      <c r="F4616" s="60"/>
      <c r="G4616" s="60"/>
      <c r="H4616" s="31"/>
      <c r="I4616" s="31"/>
      <c r="J4616" s="31"/>
    </row>
    <row r="4617" s="4" customFormat="1" ht="14.25" spans="1:10">
      <c r="A4617" s="93"/>
      <c r="B4617" s="60"/>
      <c r="C4617" s="60"/>
      <c r="D4617" s="94"/>
      <c r="E4617" s="94"/>
      <c r="F4617" s="60"/>
      <c r="G4617" s="60"/>
      <c r="H4617" s="31"/>
      <c r="I4617" s="31"/>
      <c r="J4617" s="31"/>
    </row>
    <row r="4618" s="4" customFormat="1" ht="14.25" spans="1:10">
      <c r="A4618" s="93"/>
      <c r="B4618" s="60"/>
      <c r="C4618" s="60"/>
      <c r="D4618" s="94"/>
      <c r="E4618" s="94"/>
      <c r="F4618" s="60"/>
      <c r="G4618" s="60"/>
      <c r="H4618" s="31"/>
      <c r="I4618" s="31"/>
      <c r="J4618" s="31"/>
    </row>
    <row r="4619" s="4" customFormat="1" ht="14.25" spans="1:10">
      <c r="A4619" s="93"/>
      <c r="B4619" s="60"/>
      <c r="C4619" s="60"/>
      <c r="D4619" s="94"/>
      <c r="E4619" s="94"/>
      <c r="F4619" s="60"/>
      <c r="G4619" s="60"/>
      <c r="H4619" s="31"/>
      <c r="I4619" s="31"/>
      <c r="J4619" s="31"/>
    </row>
    <row r="4620" s="4" customFormat="1" ht="14.25" spans="1:10">
      <c r="A4620" s="93"/>
      <c r="B4620" s="60"/>
      <c r="C4620" s="60"/>
      <c r="D4620" s="94"/>
      <c r="E4620" s="94"/>
      <c r="F4620" s="60"/>
      <c r="G4620" s="60"/>
      <c r="H4620" s="31"/>
      <c r="I4620" s="31"/>
      <c r="J4620" s="31"/>
    </row>
    <row r="4621" s="4" customFormat="1" ht="14.25" spans="1:10">
      <c r="A4621" s="93"/>
      <c r="B4621" s="60"/>
      <c r="C4621" s="60"/>
      <c r="D4621" s="94"/>
      <c r="E4621" s="94"/>
      <c r="F4621" s="60"/>
      <c r="G4621" s="60"/>
      <c r="H4621" s="31"/>
      <c r="I4621" s="31"/>
      <c r="J4621" s="31"/>
    </row>
    <row r="4622" s="4" customFormat="1" ht="14.25" spans="1:10">
      <c r="A4622" s="93"/>
      <c r="B4622" s="60"/>
      <c r="C4622" s="60"/>
      <c r="D4622" s="94"/>
      <c r="E4622" s="94"/>
      <c r="F4622" s="60"/>
      <c r="G4622" s="60"/>
      <c r="H4622" s="31"/>
      <c r="I4622" s="31"/>
      <c r="J4622" s="31"/>
    </row>
    <row r="4623" s="4" customFormat="1" ht="14.25" spans="1:10">
      <c r="A4623" s="93"/>
      <c r="B4623" s="60"/>
      <c r="C4623" s="60"/>
      <c r="D4623" s="94"/>
      <c r="E4623" s="94"/>
      <c r="F4623" s="60"/>
      <c r="G4623" s="60"/>
      <c r="H4623" s="31"/>
      <c r="I4623" s="31"/>
      <c r="J4623" s="31"/>
    </row>
    <row r="4624" s="4" customFormat="1" ht="14.25" spans="1:10">
      <c r="A4624" s="93"/>
      <c r="B4624" s="60"/>
      <c r="C4624" s="60"/>
      <c r="D4624" s="94"/>
      <c r="E4624" s="94"/>
      <c r="F4624" s="60"/>
      <c r="G4624" s="60"/>
      <c r="H4624" s="31"/>
      <c r="I4624" s="31"/>
      <c r="J4624" s="31"/>
    </row>
    <row r="4625" s="4" customFormat="1" ht="14.25" spans="1:10">
      <c r="A4625" s="93"/>
      <c r="B4625" s="60"/>
      <c r="C4625" s="60"/>
      <c r="D4625" s="94"/>
      <c r="E4625" s="94"/>
      <c r="F4625" s="60"/>
      <c r="G4625" s="60"/>
      <c r="H4625" s="31"/>
      <c r="I4625" s="31"/>
      <c r="J4625" s="31"/>
    </row>
    <row r="4626" s="4" customFormat="1" ht="14.25" spans="1:10">
      <c r="A4626" s="93"/>
      <c r="B4626" s="60"/>
      <c r="C4626" s="60"/>
      <c r="D4626" s="94"/>
      <c r="E4626" s="60"/>
      <c r="F4626" s="60"/>
      <c r="G4626" s="60"/>
      <c r="H4626" s="31"/>
      <c r="I4626" s="31"/>
      <c r="J4626" s="31"/>
    </row>
    <row r="4627" s="4" customFormat="1" ht="14.25" spans="1:10">
      <c r="A4627" s="93"/>
      <c r="B4627" s="60"/>
      <c r="C4627" s="60"/>
      <c r="D4627" s="94"/>
      <c r="E4627" s="60"/>
      <c r="F4627" s="60"/>
      <c r="G4627" s="60"/>
      <c r="H4627" s="31"/>
      <c r="I4627" s="31"/>
      <c r="J4627" s="31"/>
    </row>
    <row r="4628" s="4" customFormat="1" ht="14.25" spans="1:10">
      <c r="A4628" s="93"/>
      <c r="B4628" s="60"/>
      <c r="C4628" s="60"/>
      <c r="D4628" s="94"/>
      <c r="E4628" s="60"/>
      <c r="F4628" s="60"/>
      <c r="G4628" s="60"/>
      <c r="H4628" s="31"/>
      <c r="I4628" s="31"/>
      <c r="J4628" s="31"/>
    </row>
    <row r="4629" s="4" customFormat="1" ht="14.25" spans="1:10">
      <c r="A4629" s="93"/>
      <c r="B4629" s="60"/>
      <c r="C4629" s="60"/>
      <c r="D4629" s="94"/>
      <c r="E4629" s="60"/>
      <c r="F4629" s="60"/>
      <c r="G4629" s="60"/>
      <c r="H4629" s="31"/>
      <c r="I4629" s="31"/>
      <c r="J4629" s="31"/>
    </row>
    <row r="4630" s="4" customFormat="1" ht="14.25" spans="1:10">
      <c r="A4630" s="93"/>
      <c r="B4630" s="60"/>
      <c r="C4630" s="60"/>
      <c r="D4630" s="94"/>
      <c r="E4630" s="94"/>
      <c r="F4630" s="60"/>
      <c r="G4630" s="60"/>
      <c r="H4630" s="31"/>
      <c r="I4630" s="31"/>
      <c r="J4630" s="31"/>
    </row>
    <row r="4631" s="4" customFormat="1" ht="14.25" spans="1:10">
      <c r="A4631" s="93"/>
      <c r="B4631" s="60"/>
      <c r="C4631" s="60"/>
      <c r="D4631" s="94"/>
      <c r="E4631" s="94"/>
      <c r="F4631" s="60"/>
      <c r="G4631" s="60"/>
      <c r="H4631" s="31"/>
      <c r="I4631" s="31"/>
      <c r="J4631" s="31"/>
    </row>
    <row r="4632" s="4" customFormat="1" ht="14.25" spans="1:10">
      <c r="A4632" s="93"/>
      <c r="B4632" s="60"/>
      <c r="C4632" s="60"/>
      <c r="D4632" s="94"/>
      <c r="E4632" s="94"/>
      <c r="F4632" s="60"/>
      <c r="G4632" s="60"/>
      <c r="H4632" s="31"/>
      <c r="I4632" s="31"/>
      <c r="J4632" s="31"/>
    </row>
    <row r="4633" s="4" customFormat="1" ht="14.25" spans="1:10">
      <c r="A4633" s="93"/>
      <c r="B4633" s="60"/>
      <c r="C4633" s="60"/>
      <c r="D4633" s="94"/>
      <c r="E4633" s="94"/>
      <c r="F4633" s="60"/>
      <c r="G4633" s="60"/>
      <c r="H4633" s="31"/>
      <c r="I4633" s="31"/>
      <c r="J4633" s="31"/>
    </row>
    <row r="4634" s="4" customFormat="1" ht="14.25" spans="1:10">
      <c r="A4634" s="93"/>
      <c r="B4634" s="60"/>
      <c r="C4634" s="60"/>
      <c r="D4634" s="94"/>
      <c r="E4634" s="94"/>
      <c r="F4634" s="60"/>
      <c r="G4634" s="60"/>
      <c r="H4634" s="31"/>
      <c r="I4634" s="31"/>
      <c r="J4634" s="31"/>
    </row>
    <row r="4635" s="4" customFormat="1" ht="14.25" spans="1:10">
      <c r="A4635" s="93"/>
      <c r="B4635" s="60"/>
      <c r="C4635" s="60"/>
      <c r="D4635" s="94"/>
      <c r="E4635" s="94"/>
      <c r="F4635" s="60"/>
      <c r="G4635" s="60"/>
      <c r="H4635" s="31"/>
      <c r="I4635" s="31"/>
      <c r="J4635" s="31"/>
    </row>
    <row r="4636" s="4" customFormat="1" ht="14.25" spans="1:10">
      <c r="A4636" s="93"/>
      <c r="B4636" s="60"/>
      <c r="C4636" s="60"/>
      <c r="D4636" s="94"/>
      <c r="E4636" s="94"/>
      <c r="F4636" s="60"/>
      <c r="G4636" s="60"/>
      <c r="H4636" s="31"/>
      <c r="I4636" s="31"/>
      <c r="J4636" s="31"/>
    </row>
    <row r="4637" s="4" customFormat="1" ht="14.25" spans="1:10">
      <c r="A4637" s="93"/>
      <c r="B4637" s="60"/>
      <c r="C4637" s="60"/>
      <c r="D4637" s="94"/>
      <c r="E4637" s="94"/>
      <c r="F4637" s="60"/>
      <c r="G4637" s="60"/>
      <c r="H4637" s="31"/>
      <c r="I4637" s="31"/>
      <c r="J4637" s="31"/>
    </row>
    <row r="4638" s="4" customFormat="1" ht="14.25" spans="1:10">
      <c r="A4638" s="93"/>
      <c r="B4638" s="60"/>
      <c r="C4638" s="60"/>
      <c r="D4638" s="94"/>
      <c r="E4638" s="94"/>
      <c r="F4638" s="60"/>
      <c r="G4638" s="60"/>
      <c r="H4638" s="31"/>
      <c r="I4638" s="31"/>
      <c r="J4638" s="31"/>
    </row>
    <row r="4639" s="4" customFormat="1" ht="14.25" spans="1:10">
      <c r="A4639" s="93"/>
      <c r="B4639" s="60"/>
      <c r="C4639" s="60"/>
      <c r="D4639" s="94"/>
      <c r="E4639" s="94"/>
      <c r="F4639" s="60"/>
      <c r="G4639" s="60"/>
      <c r="H4639" s="31"/>
      <c r="I4639" s="31"/>
      <c r="J4639" s="31"/>
    </row>
    <row r="4640" s="4" customFormat="1" ht="14.25" spans="1:10">
      <c r="A4640" s="93"/>
      <c r="B4640" s="60"/>
      <c r="C4640" s="60"/>
      <c r="D4640" s="94"/>
      <c r="E4640" s="94"/>
      <c r="F4640" s="60"/>
      <c r="G4640" s="60"/>
      <c r="H4640" s="31"/>
      <c r="I4640" s="31"/>
      <c r="J4640" s="31"/>
    </row>
    <row r="4641" s="4" customFormat="1" ht="14.25" spans="1:10">
      <c r="A4641" s="93"/>
      <c r="B4641" s="60"/>
      <c r="C4641" s="60"/>
      <c r="D4641" s="94"/>
      <c r="E4641" s="94"/>
      <c r="F4641" s="60"/>
      <c r="G4641" s="60"/>
      <c r="H4641" s="31"/>
      <c r="I4641" s="31"/>
      <c r="J4641" s="31"/>
    </row>
    <row r="4642" s="4" customFormat="1" ht="14.25" spans="1:10">
      <c r="A4642" s="93"/>
      <c r="B4642" s="60"/>
      <c r="C4642" s="60"/>
      <c r="D4642" s="94"/>
      <c r="E4642" s="94"/>
      <c r="F4642" s="60"/>
      <c r="G4642" s="60"/>
      <c r="H4642" s="31"/>
      <c r="I4642" s="31"/>
      <c r="J4642" s="31"/>
    </row>
    <row r="4643" s="4" customFormat="1" ht="14.25" spans="1:10">
      <c r="A4643" s="93"/>
      <c r="B4643" s="60"/>
      <c r="C4643" s="60"/>
      <c r="D4643" s="94"/>
      <c r="E4643" s="94"/>
      <c r="F4643" s="60"/>
      <c r="G4643" s="60"/>
      <c r="H4643" s="31"/>
      <c r="I4643" s="31"/>
      <c r="J4643" s="31"/>
    </row>
    <row r="4644" s="4" customFormat="1" ht="14.25" spans="1:10">
      <c r="A4644" s="93"/>
      <c r="B4644" s="60"/>
      <c r="C4644" s="60"/>
      <c r="D4644" s="94"/>
      <c r="E4644" s="94"/>
      <c r="F4644" s="60"/>
      <c r="G4644" s="60"/>
      <c r="H4644" s="31"/>
      <c r="I4644" s="31"/>
      <c r="J4644" s="31"/>
    </row>
    <row r="4645" s="4" customFormat="1" ht="14.25" spans="1:10">
      <c r="A4645" s="93"/>
      <c r="B4645" s="60"/>
      <c r="C4645" s="60"/>
      <c r="D4645" s="94"/>
      <c r="E4645" s="94"/>
      <c r="F4645" s="60"/>
      <c r="G4645" s="60"/>
      <c r="H4645" s="31"/>
      <c r="I4645" s="31"/>
      <c r="J4645" s="31"/>
    </row>
    <row r="4646" s="4" customFormat="1" ht="14.25" spans="1:10">
      <c r="A4646" s="93"/>
      <c r="B4646" s="60"/>
      <c r="C4646" s="60"/>
      <c r="D4646" s="94"/>
      <c r="E4646" s="94"/>
      <c r="F4646" s="60"/>
      <c r="G4646" s="60"/>
      <c r="H4646" s="31"/>
      <c r="I4646" s="31"/>
      <c r="J4646" s="31"/>
    </row>
    <row r="4647" s="4" customFormat="1" ht="14.25" spans="1:10">
      <c r="A4647" s="93"/>
      <c r="B4647" s="60"/>
      <c r="C4647" s="60"/>
      <c r="D4647" s="94"/>
      <c r="E4647" s="94"/>
      <c r="F4647" s="60"/>
      <c r="G4647" s="60"/>
      <c r="H4647" s="31"/>
      <c r="I4647" s="31"/>
      <c r="J4647" s="31"/>
    </row>
    <row r="4648" s="4" customFormat="1" ht="14.25" spans="1:10">
      <c r="A4648" s="93"/>
      <c r="B4648" s="60"/>
      <c r="C4648" s="60"/>
      <c r="D4648" s="94"/>
      <c r="E4648" s="94"/>
      <c r="F4648" s="60"/>
      <c r="G4648" s="60"/>
      <c r="H4648" s="31"/>
      <c r="I4648" s="31"/>
      <c r="J4648" s="31"/>
    </row>
    <row r="4649" s="4" customFormat="1" ht="14.25" spans="1:10">
      <c r="A4649" s="93"/>
      <c r="B4649" s="60"/>
      <c r="C4649" s="60"/>
      <c r="D4649" s="94"/>
      <c r="E4649" s="94"/>
      <c r="F4649" s="60"/>
      <c r="G4649" s="60"/>
      <c r="H4649" s="31"/>
      <c r="I4649" s="31"/>
      <c r="J4649" s="31"/>
    </row>
    <row r="4650" s="4" customFormat="1" ht="14.25" spans="1:10">
      <c r="A4650" s="93"/>
      <c r="B4650" s="60"/>
      <c r="C4650" s="60"/>
      <c r="D4650" s="94"/>
      <c r="E4650" s="94"/>
      <c r="F4650" s="60"/>
      <c r="G4650" s="60"/>
      <c r="H4650" s="31"/>
      <c r="I4650" s="31"/>
      <c r="J4650" s="31"/>
    </row>
    <row r="4651" s="4" customFormat="1" ht="14.25" spans="1:10">
      <c r="A4651" s="93"/>
      <c r="B4651" s="60"/>
      <c r="C4651" s="60"/>
      <c r="D4651" s="94"/>
      <c r="E4651" s="94"/>
      <c r="F4651" s="60"/>
      <c r="G4651" s="60"/>
      <c r="H4651" s="31"/>
      <c r="I4651" s="31"/>
      <c r="J4651" s="31"/>
    </row>
    <row r="4652" s="4" customFormat="1" ht="14.25" spans="1:10">
      <c r="A4652" s="93"/>
      <c r="B4652" s="60"/>
      <c r="C4652" s="60"/>
      <c r="D4652" s="94"/>
      <c r="E4652" s="94"/>
      <c r="F4652" s="60"/>
      <c r="G4652" s="60"/>
      <c r="H4652" s="31"/>
      <c r="I4652" s="31"/>
      <c r="J4652" s="31"/>
    </row>
    <row r="4653" s="4" customFormat="1" ht="14.25" spans="1:10">
      <c r="A4653" s="93"/>
      <c r="B4653" s="60"/>
      <c r="C4653" s="60"/>
      <c r="D4653" s="94"/>
      <c r="E4653" s="94"/>
      <c r="F4653" s="60"/>
      <c r="G4653" s="60"/>
      <c r="H4653" s="31"/>
      <c r="I4653" s="31"/>
      <c r="J4653" s="31"/>
    </row>
    <row r="4654" s="4" customFormat="1" ht="14.25" spans="1:10">
      <c r="A4654" s="93"/>
      <c r="B4654" s="60"/>
      <c r="C4654" s="60"/>
      <c r="D4654" s="94"/>
      <c r="E4654" s="94"/>
      <c r="F4654" s="60"/>
      <c r="G4654" s="60"/>
      <c r="H4654" s="31"/>
      <c r="I4654" s="31"/>
      <c r="J4654" s="31"/>
    </row>
    <row r="4655" s="4" customFormat="1" ht="14.25" spans="1:10">
      <c r="A4655" s="93"/>
      <c r="B4655" s="60"/>
      <c r="C4655" s="60"/>
      <c r="D4655" s="94"/>
      <c r="E4655" s="94"/>
      <c r="F4655" s="60"/>
      <c r="G4655" s="60"/>
      <c r="H4655" s="31"/>
      <c r="I4655" s="31"/>
      <c r="J4655" s="31"/>
    </row>
    <row r="4656" s="4" customFormat="1" ht="14.25" spans="1:10">
      <c r="A4656" s="93"/>
      <c r="B4656" s="60"/>
      <c r="C4656" s="60"/>
      <c r="D4656" s="94"/>
      <c r="E4656" s="94"/>
      <c r="F4656" s="60"/>
      <c r="G4656" s="60"/>
      <c r="H4656" s="31"/>
      <c r="I4656" s="31"/>
      <c r="J4656" s="31"/>
    </row>
    <row r="4657" s="4" customFormat="1" ht="14.25" spans="1:10">
      <c r="A4657" s="93"/>
      <c r="B4657" s="60"/>
      <c r="C4657" s="60"/>
      <c r="D4657" s="94"/>
      <c r="E4657" s="94"/>
      <c r="F4657" s="60"/>
      <c r="G4657" s="60"/>
      <c r="H4657" s="31"/>
      <c r="I4657" s="31"/>
      <c r="J4657" s="31"/>
    </row>
    <row r="4658" s="4" customFormat="1" ht="14.25" spans="1:10">
      <c r="A4658" s="93"/>
      <c r="B4658" s="60"/>
      <c r="C4658" s="60"/>
      <c r="D4658" s="94"/>
      <c r="E4658" s="94"/>
      <c r="F4658" s="60"/>
      <c r="G4658" s="60"/>
      <c r="H4658" s="31"/>
      <c r="I4658" s="31"/>
      <c r="J4658" s="31"/>
    </row>
    <row r="4659" s="4" customFormat="1" ht="14.25" spans="1:10">
      <c r="A4659" s="93"/>
      <c r="B4659" s="60"/>
      <c r="C4659" s="60"/>
      <c r="D4659" s="94"/>
      <c r="E4659" s="94"/>
      <c r="F4659" s="60"/>
      <c r="G4659" s="60"/>
      <c r="H4659" s="31"/>
      <c r="I4659" s="31"/>
      <c r="J4659" s="31"/>
    </row>
    <row r="4660" s="4" customFormat="1" ht="14.25" spans="1:10">
      <c r="A4660" s="93"/>
      <c r="B4660" s="60"/>
      <c r="C4660" s="60"/>
      <c r="D4660" s="94"/>
      <c r="E4660" s="94"/>
      <c r="F4660" s="60"/>
      <c r="G4660" s="60"/>
      <c r="H4660" s="31"/>
      <c r="I4660" s="31"/>
      <c r="J4660" s="31"/>
    </row>
    <row r="4661" s="4" customFormat="1" ht="14.25" spans="1:10">
      <c r="A4661" s="93"/>
      <c r="B4661" s="60"/>
      <c r="C4661" s="60"/>
      <c r="D4661" s="94"/>
      <c r="E4661" s="94"/>
      <c r="F4661" s="60"/>
      <c r="G4661" s="60"/>
      <c r="H4661" s="31"/>
      <c r="I4661" s="31"/>
      <c r="J4661" s="31"/>
    </row>
    <row r="4662" s="4" customFormat="1" ht="14.25" spans="1:10">
      <c r="A4662" s="93"/>
      <c r="B4662" s="60"/>
      <c r="C4662" s="60"/>
      <c r="D4662" s="94"/>
      <c r="E4662" s="94"/>
      <c r="F4662" s="60"/>
      <c r="G4662" s="60"/>
      <c r="H4662" s="31"/>
      <c r="I4662" s="31"/>
      <c r="J4662" s="31"/>
    </row>
    <row r="4663" s="4" customFormat="1" ht="14.25" spans="1:10">
      <c r="A4663" s="93"/>
      <c r="B4663" s="60"/>
      <c r="C4663" s="60"/>
      <c r="D4663" s="94"/>
      <c r="E4663" s="94"/>
      <c r="F4663" s="60"/>
      <c r="G4663" s="60"/>
      <c r="H4663" s="31"/>
      <c r="I4663" s="31"/>
      <c r="J4663" s="31"/>
    </row>
    <row r="4664" s="4" customFormat="1" ht="14.25" spans="1:10">
      <c r="A4664" s="93"/>
      <c r="B4664" s="60"/>
      <c r="C4664" s="60"/>
      <c r="D4664" s="94"/>
      <c r="E4664" s="94"/>
      <c r="F4664" s="60"/>
      <c r="G4664" s="60"/>
      <c r="H4664" s="31"/>
      <c r="I4664" s="31"/>
      <c r="J4664" s="31"/>
    </row>
    <row r="4665" s="4" customFormat="1" ht="14.25" spans="1:10">
      <c r="A4665" s="93"/>
      <c r="B4665" s="60"/>
      <c r="C4665" s="60"/>
      <c r="D4665" s="94"/>
      <c r="E4665" s="94"/>
      <c r="F4665" s="60"/>
      <c r="G4665" s="60"/>
      <c r="H4665" s="31"/>
      <c r="I4665" s="31"/>
      <c r="J4665" s="31"/>
    </row>
    <row r="4666" s="4" customFormat="1" ht="14.25" spans="1:10">
      <c r="A4666" s="93"/>
      <c r="B4666" s="60"/>
      <c r="C4666" s="60"/>
      <c r="D4666" s="94"/>
      <c r="E4666" s="94"/>
      <c r="F4666" s="60"/>
      <c r="G4666" s="60"/>
      <c r="H4666" s="31"/>
      <c r="I4666" s="31"/>
      <c r="J4666" s="31"/>
    </row>
    <row r="4667" s="4" customFormat="1" ht="14.25" spans="1:10">
      <c r="A4667" s="93"/>
      <c r="B4667" s="60"/>
      <c r="C4667" s="60"/>
      <c r="D4667" s="94"/>
      <c r="E4667" s="94"/>
      <c r="F4667" s="60"/>
      <c r="G4667" s="60"/>
      <c r="H4667" s="31"/>
      <c r="I4667" s="31"/>
      <c r="J4667" s="31"/>
    </row>
    <row r="4668" s="4" customFormat="1" ht="14.25" spans="1:10">
      <c r="A4668" s="93"/>
      <c r="B4668" s="60"/>
      <c r="C4668" s="60"/>
      <c r="D4668" s="94"/>
      <c r="E4668" s="94"/>
      <c r="F4668" s="60"/>
      <c r="G4668" s="60"/>
      <c r="H4668" s="31"/>
      <c r="I4668" s="31"/>
      <c r="J4668" s="31"/>
    </row>
    <row r="4669" s="4" customFormat="1" ht="14.25" spans="1:10">
      <c r="A4669" s="93"/>
      <c r="B4669" s="60"/>
      <c r="C4669" s="60"/>
      <c r="D4669" s="94"/>
      <c r="E4669" s="94"/>
      <c r="F4669" s="60"/>
      <c r="G4669" s="60"/>
      <c r="H4669" s="31"/>
      <c r="I4669" s="31"/>
      <c r="J4669" s="31"/>
    </row>
    <row r="4670" s="4" customFormat="1" ht="14.25" spans="1:10">
      <c r="A4670" s="93"/>
      <c r="B4670" s="60"/>
      <c r="C4670" s="60"/>
      <c r="D4670" s="94"/>
      <c r="E4670" s="94"/>
      <c r="F4670" s="60"/>
      <c r="G4670" s="60"/>
      <c r="H4670" s="31"/>
      <c r="I4670" s="31"/>
      <c r="J4670" s="31"/>
    </row>
    <row r="4671" s="4" customFormat="1" ht="14.25" spans="1:10">
      <c r="A4671" s="93"/>
      <c r="B4671" s="60"/>
      <c r="C4671" s="60"/>
      <c r="D4671" s="94"/>
      <c r="E4671" s="94"/>
      <c r="F4671" s="60"/>
      <c r="G4671" s="60"/>
      <c r="H4671" s="31"/>
      <c r="I4671" s="31"/>
      <c r="J4671" s="31"/>
    </row>
    <row r="4672" s="4" customFormat="1" ht="14.25" spans="1:10">
      <c r="A4672" s="93"/>
      <c r="B4672" s="60"/>
      <c r="C4672" s="60"/>
      <c r="D4672" s="94"/>
      <c r="E4672" s="94"/>
      <c r="F4672" s="60"/>
      <c r="G4672" s="60"/>
      <c r="H4672" s="31"/>
      <c r="I4672" s="31"/>
      <c r="J4672" s="31"/>
    </row>
    <row r="4673" s="4" customFormat="1" ht="14.25" spans="1:10">
      <c r="A4673" s="93"/>
      <c r="B4673" s="60"/>
      <c r="C4673" s="60"/>
      <c r="D4673" s="94"/>
      <c r="E4673" s="94"/>
      <c r="F4673" s="60"/>
      <c r="G4673" s="60"/>
      <c r="H4673" s="31"/>
      <c r="I4673" s="31"/>
      <c r="J4673" s="31"/>
    </row>
    <row r="4674" s="4" customFormat="1" ht="14.25" spans="1:10">
      <c r="A4674" s="93"/>
      <c r="B4674" s="60"/>
      <c r="C4674" s="60"/>
      <c r="D4674" s="94"/>
      <c r="E4674" s="94"/>
      <c r="F4674" s="60"/>
      <c r="G4674" s="60"/>
      <c r="H4674" s="31"/>
      <c r="I4674" s="31"/>
      <c r="J4674" s="31"/>
    </row>
    <row r="4675" s="4" customFormat="1" ht="14.25" spans="1:10">
      <c r="A4675" s="93"/>
      <c r="B4675" s="60"/>
      <c r="C4675" s="60"/>
      <c r="D4675" s="94"/>
      <c r="E4675" s="94"/>
      <c r="F4675" s="60"/>
      <c r="G4675" s="60"/>
      <c r="H4675" s="31"/>
      <c r="I4675" s="31"/>
      <c r="J4675" s="31"/>
    </row>
    <row r="4676" s="4" customFormat="1" ht="14.25" spans="1:10">
      <c r="A4676" s="93"/>
      <c r="B4676" s="60"/>
      <c r="C4676" s="60"/>
      <c r="D4676" s="94"/>
      <c r="E4676" s="94"/>
      <c r="F4676" s="60"/>
      <c r="G4676" s="60"/>
      <c r="H4676" s="31"/>
      <c r="I4676" s="31"/>
      <c r="J4676" s="31"/>
    </row>
    <row r="4677" s="4" customFormat="1" ht="14.25" spans="1:10">
      <c r="A4677" s="93"/>
      <c r="B4677" s="60"/>
      <c r="C4677" s="60"/>
      <c r="D4677" s="94"/>
      <c r="E4677" s="94"/>
      <c r="F4677" s="60"/>
      <c r="G4677" s="60"/>
      <c r="H4677" s="31"/>
      <c r="I4677" s="31"/>
      <c r="J4677" s="31"/>
    </row>
    <row r="4678" s="4" customFormat="1" ht="14.25" spans="1:10">
      <c r="A4678" s="93"/>
      <c r="B4678" s="60"/>
      <c r="C4678" s="60"/>
      <c r="D4678" s="94"/>
      <c r="E4678" s="94"/>
      <c r="F4678" s="60"/>
      <c r="G4678" s="60"/>
      <c r="H4678" s="31"/>
      <c r="I4678" s="31"/>
      <c r="J4678" s="31"/>
    </row>
    <row r="4679" s="4" customFormat="1" ht="14.25" spans="1:10">
      <c r="A4679" s="93"/>
      <c r="B4679" s="60"/>
      <c r="C4679" s="60"/>
      <c r="D4679" s="94"/>
      <c r="E4679" s="94"/>
      <c r="F4679" s="60"/>
      <c r="G4679" s="60"/>
      <c r="H4679" s="31"/>
      <c r="I4679" s="31"/>
      <c r="J4679" s="31"/>
    </row>
    <row r="4680" s="4" customFormat="1" ht="14.25" spans="1:10">
      <c r="A4680" s="93"/>
      <c r="B4680" s="60"/>
      <c r="C4680" s="60"/>
      <c r="D4680" s="94"/>
      <c r="E4680" s="94"/>
      <c r="F4680" s="60"/>
      <c r="G4680" s="60"/>
      <c r="H4680" s="31"/>
      <c r="I4680" s="31"/>
      <c r="J4680" s="31"/>
    </row>
    <row r="4681" s="4" customFormat="1" ht="14.25" spans="1:10">
      <c r="A4681" s="93"/>
      <c r="B4681" s="60"/>
      <c r="C4681" s="60"/>
      <c r="D4681" s="94"/>
      <c r="E4681" s="94"/>
      <c r="F4681" s="60"/>
      <c r="G4681" s="60"/>
      <c r="H4681" s="31"/>
      <c r="I4681" s="31"/>
      <c r="J4681" s="31"/>
    </row>
    <row r="4682" s="4" customFormat="1" ht="14.25" spans="1:10">
      <c r="A4682" s="93"/>
      <c r="B4682" s="60"/>
      <c r="C4682" s="60"/>
      <c r="D4682" s="94"/>
      <c r="E4682" s="94"/>
      <c r="F4682" s="60"/>
      <c r="G4682" s="60"/>
      <c r="H4682" s="31"/>
      <c r="I4682" s="31"/>
      <c r="J4682" s="31"/>
    </row>
    <row r="4683" s="4" customFormat="1" ht="14.25" spans="1:10">
      <c r="A4683" s="93"/>
      <c r="B4683" s="60"/>
      <c r="C4683" s="60"/>
      <c r="D4683" s="94"/>
      <c r="E4683" s="94"/>
      <c r="F4683" s="60"/>
      <c r="G4683" s="60"/>
      <c r="H4683" s="31"/>
      <c r="I4683" s="31"/>
      <c r="J4683" s="31"/>
    </row>
    <row r="4684" s="4" customFormat="1" ht="14.25" spans="1:10">
      <c r="A4684" s="93"/>
      <c r="B4684" s="60"/>
      <c r="C4684" s="60"/>
      <c r="D4684" s="94"/>
      <c r="E4684" s="94"/>
      <c r="F4684" s="60"/>
      <c r="G4684" s="60"/>
      <c r="H4684" s="31"/>
      <c r="I4684" s="31"/>
      <c r="J4684" s="31"/>
    </row>
    <row r="4685" s="4" customFormat="1" ht="14.25" spans="1:10">
      <c r="A4685" s="93"/>
      <c r="B4685" s="60"/>
      <c r="C4685" s="60"/>
      <c r="D4685" s="94"/>
      <c r="E4685" s="94"/>
      <c r="F4685" s="60"/>
      <c r="G4685" s="60"/>
      <c r="H4685" s="31"/>
      <c r="I4685" s="31"/>
      <c r="J4685" s="31"/>
    </row>
    <row r="4686" s="4" customFormat="1" ht="14.25" spans="1:10">
      <c r="A4686" s="93"/>
      <c r="B4686" s="60"/>
      <c r="C4686" s="60"/>
      <c r="D4686" s="94"/>
      <c r="E4686" s="94"/>
      <c r="F4686" s="60"/>
      <c r="G4686" s="60"/>
      <c r="H4686" s="31"/>
      <c r="I4686" s="31"/>
      <c r="J4686" s="31"/>
    </row>
    <row r="4687" s="4" customFormat="1" ht="14.25" spans="1:10">
      <c r="A4687" s="93"/>
      <c r="B4687" s="60"/>
      <c r="C4687" s="60"/>
      <c r="D4687" s="94"/>
      <c r="E4687" s="94"/>
      <c r="F4687" s="60"/>
      <c r="G4687" s="60"/>
      <c r="H4687" s="31"/>
      <c r="I4687" s="31"/>
      <c r="J4687" s="31"/>
    </row>
    <row r="4688" s="4" customFormat="1" ht="14.25" spans="1:10">
      <c r="A4688" s="93"/>
      <c r="B4688" s="60"/>
      <c r="C4688" s="60"/>
      <c r="D4688" s="94"/>
      <c r="E4688" s="94"/>
      <c r="F4688" s="60"/>
      <c r="G4688" s="60"/>
      <c r="H4688" s="31"/>
      <c r="I4688" s="31"/>
      <c r="J4688" s="31"/>
    </row>
    <row r="4689" s="4" customFormat="1" ht="14.25" spans="1:10">
      <c r="A4689" s="93"/>
      <c r="B4689" s="60"/>
      <c r="C4689" s="60"/>
      <c r="D4689" s="94"/>
      <c r="E4689" s="94"/>
      <c r="F4689" s="60"/>
      <c r="G4689" s="60"/>
      <c r="H4689" s="31"/>
      <c r="I4689" s="31"/>
      <c r="J4689" s="31"/>
    </row>
    <row r="4690" s="4" customFormat="1" ht="14.25" spans="1:10">
      <c r="A4690" s="93"/>
      <c r="B4690" s="60"/>
      <c r="C4690" s="60"/>
      <c r="D4690" s="94"/>
      <c r="E4690" s="94"/>
      <c r="F4690" s="60"/>
      <c r="G4690" s="60"/>
      <c r="H4690" s="31"/>
      <c r="I4690" s="31"/>
      <c r="J4690" s="31"/>
    </row>
    <row r="4691" s="4" customFormat="1" ht="14.25" spans="1:10">
      <c r="A4691" s="93"/>
      <c r="B4691" s="60"/>
      <c r="C4691" s="60"/>
      <c r="D4691" s="94"/>
      <c r="E4691" s="94"/>
      <c r="F4691" s="60"/>
      <c r="G4691" s="60"/>
      <c r="H4691" s="31"/>
      <c r="I4691" s="31"/>
      <c r="J4691" s="31"/>
    </row>
    <row r="4692" s="4" customFormat="1" ht="14.25" spans="1:10">
      <c r="A4692" s="93"/>
      <c r="B4692" s="60"/>
      <c r="C4692" s="60"/>
      <c r="D4692" s="94"/>
      <c r="E4692" s="94"/>
      <c r="F4692" s="60"/>
      <c r="G4692" s="60"/>
      <c r="H4692" s="31"/>
      <c r="I4692" s="31"/>
      <c r="J4692" s="31"/>
    </row>
    <row r="4693" s="4" customFormat="1" ht="14.25" spans="1:10">
      <c r="A4693" s="93"/>
      <c r="B4693" s="60"/>
      <c r="C4693" s="60"/>
      <c r="D4693" s="94"/>
      <c r="E4693" s="94"/>
      <c r="F4693" s="60"/>
      <c r="G4693" s="60"/>
      <c r="H4693" s="31"/>
      <c r="I4693" s="31"/>
      <c r="J4693" s="31"/>
    </row>
    <row r="4694" s="4" customFormat="1" ht="14.25" spans="1:10">
      <c r="A4694" s="93"/>
      <c r="B4694" s="60"/>
      <c r="C4694" s="60"/>
      <c r="D4694" s="94"/>
      <c r="E4694" s="94"/>
      <c r="F4694" s="60"/>
      <c r="G4694" s="60"/>
      <c r="H4694" s="31"/>
      <c r="I4694" s="31"/>
      <c r="J4694" s="31"/>
    </row>
    <row r="4695" s="4" customFormat="1" ht="14.25" spans="1:10">
      <c r="A4695" s="93"/>
      <c r="B4695" s="60"/>
      <c r="C4695" s="60"/>
      <c r="D4695" s="94"/>
      <c r="E4695" s="94"/>
      <c r="F4695" s="60"/>
      <c r="G4695" s="60"/>
      <c r="H4695" s="31"/>
      <c r="I4695" s="31"/>
      <c r="J4695" s="31"/>
    </row>
    <row r="4696" s="4" customFormat="1" ht="14.25" spans="1:10">
      <c r="A4696" s="93"/>
      <c r="B4696" s="60"/>
      <c r="C4696" s="60"/>
      <c r="D4696" s="94"/>
      <c r="E4696" s="94"/>
      <c r="F4696" s="60"/>
      <c r="G4696" s="60"/>
      <c r="H4696" s="31"/>
      <c r="I4696" s="31"/>
      <c r="J4696" s="31"/>
    </row>
    <row r="4697" s="4" customFormat="1" ht="14.25" spans="1:10">
      <c r="A4697" s="93"/>
      <c r="B4697" s="60"/>
      <c r="C4697" s="60"/>
      <c r="D4697" s="94"/>
      <c r="E4697" s="94"/>
      <c r="F4697" s="60"/>
      <c r="G4697" s="60"/>
      <c r="H4697" s="31"/>
      <c r="I4697" s="31"/>
      <c r="J4697" s="31"/>
    </row>
    <row r="4698" s="4" customFormat="1" ht="14.25" spans="1:10">
      <c r="A4698" s="93"/>
      <c r="B4698" s="60"/>
      <c r="C4698" s="60"/>
      <c r="D4698" s="94"/>
      <c r="E4698" s="94"/>
      <c r="F4698" s="60"/>
      <c r="G4698" s="60"/>
      <c r="H4698" s="31"/>
      <c r="I4698" s="31"/>
      <c r="J4698" s="31"/>
    </row>
    <row r="4699" s="4" customFormat="1" ht="14.25" spans="1:10">
      <c r="A4699" s="93"/>
      <c r="B4699" s="60"/>
      <c r="C4699" s="60"/>
      <c r="D4699" s="94"/>
      <c r="E4699" s="94"/>
      <c r="F4699" s="60"/>
      <c r="G4699" s="60"/>
      <c r="H4699" s="31"/>
      <c r="I4699" s="31"/>
      <c r="J4699" s="31"/>
    </row>
    <row r="4700" s="4" customFormat="1" ht="14.25" spans="1:10">
      <c r="A4700" s="93"/>
      <c r="B4700" s="60"/>
      <c r="C4700" s="60"/>
      <c r="D4700" s="94"/>
      <c r="E4700" s="94"/>
      <c r="F4700" s="60"/>
      <c r="G4700" s="60"/>
      <c r="H4700" s="31"/>
      <c r="I4700" s="31"/>
      <c r="J4700" s="31"/>
    </row>
    <row r="4701" s="4" customFormat="1" ht="14.25" spans="1:10">
      <c r="A4701" s="93"/>
      <c r="B4701" s="60"/>
      <c r="C4701" s="60"/>
      <c r="D4701" s="94"/>
      <c r="E4701" s="94"/>
      <c r="F4701" s="60"/>
      <c r="G4701" s="60"/>
      <c r="H4701" s="31"/>
      <c r="I4701" s="31"/>
      <c r="J4701" s="31"/>
    </row>
    <row r="4702" s="4" customFormat="1" ht="14.25" spans="1:10">
      <c r="A4702" s="93"/>
      <c r="B4702" s="60"/>
      <c r="C4702" s="60"/>
      <c r="D4702" s="94"/>
      <c r="E4702" s="94"/>
      <c r="F4702" s="60"/>
      <c r="G4702" s="60"/>
      <c r="H4702" s="31"/>
      <c r="I4702" s="31"/>
      <c r="J4702" s="31"/>
    </row>
    <row r="4703" s="4" customFormat="1" ht="14.25" spans="1:10">
      <c r="A4703" s="93"/>
      <c r="B4703" s="60"/>
      <c r="C4703" s="60"/>
      <c r="D4703" s="94"/>
      <c r="E4703" s="94"/>
      <c r="F4703" s="60"/>
      <c r="G4703" s="60"/>
      <c r="H4703" s="31"/>
      <c r="I4703" s="31"/>
      <c r="J4703" s="31"/>
    </row>
    <row r="4704" s="4" customFormat="1" ht="14.25" spans="1:10">
      <c r="A4704" s="93"/>
      <c r="B4704" s="60"/>
      <c r="C4704" s="60"/>
      <c r="D4704" s="94"/>
      <c r="E4704" s="94"/>
      <c r="F4704" s="60"/>
      <c r="G4704" s="60"/>
      <c r="H4704" s="31"/>
      <c r="I4704" s="31"/>
      <c r="J4704" s="31"/>
    </row>
    <row r="4705" s="4" customFormat="1" ht="14.25" spans="1:10">
      <c r="A4705" s="93"/>
      <c r="B4705" s="60"/>
      <c r="C4705" s="60"/>
      <c r="D4705" s="94"/>
      <c r="E4705" s="94"/>
      <c r="F4705" s="60"/>
      <c r="G4705" s="60"/>
      <c r="H4705" s="31"/>
      <c r="I4705" s="31"/>
      <c r="J4705" s="31"/>
    </row>
    <row r="4706" s="4" customFormat="1" ht="14.25" spans="1:10">
      <c r="A4706" s="93"/>
      <c r="B4706" s="60"/>
      <c r="C4706" s="60"/>
      <c r="D4706" s="94"/>
      <c r="E4706" s="94"/>
      <c r="F4706" s="60"/>
      <c r="G4706" s="60"/>
      <c r="H4706" s="31"/>
      <c r="I4706" s="31"/>
      <c r="J4706" s="31"/>
    </row>
    <row r="4707" s="4" customFormat="1" ht="14.25" spans="1:10">
      <c r="A4707" s="93"/>
      <c r="B4707" s="60"/>
      <c r="C4707" s="60"/>
      <c r="D4707" s="94"/>
      <c r="E4707" s="94"/>
      <c r="F4707" s="60"/>
      <c r="G4707" s="60"/>
      <c r="H4707" s="31"/>
      <c r="I4707" s="31"/>
      <c r="J4707" s="31"/>
    </row>
    <row r="4708" s="4" customFormat="1" ht="14.25" spans="1:10">
      <c r="A4708" s="93"/>
      <c r="B4708" s="60"/>
      <c r="C4708" s="60"/>
      <c r="D4708" s="94"/>
      <c r="E4708" s="94"/>
      <c r="F4708" s="60"/>
      <c r="G4708" s="60"/>
      <c r="H4708" s="31"/>
      <c r="I4708" s="31"/>
      <c r="J4708" s="31"/>
    </row>
    <row r="4709" s="4" customFormat="1" ht="14.25" spans="1:10">
      <c r="A4709" s="93"/>
      <c r="B4709" s="60"/>
      <c r="C4709" s="60"/>
      <c r="D4709" s="94"/>
      <c r="E4709" s="94"/>
      <c r="F4709" s="60"/>
      <c r="G4709" s="60"/>
      <c r="H4709" s="31"/>
      <c r="I4709" s="31"/>
      <c r="J4709" s="31"/>
    </row>
    <row r="4710" s="4" customFormat="1" ht="14.25" spans="1:10">
      <c r="A4710" s="93"/>
      <c r="B4710" s="60"/>
      <c r="C4710" s="60"/>
      <c r="D4710" s="94"/>
      <c r="E4710" s="94"/>
      <c r="F4710" s="60"/>
      <c r="G4710" s="60"/>
      <c r="H4710" s="31"/>
      <c r="I4710" s="31"/>
      <c r="J4710" s="31"/>
    </row>
    <row r="4711" s="4" customFormat="1" ht="14.25" spans="1:10">
      <c r="A4711" s="93"/>
      <c r="B4711" s="60"/>
      <c r="C4711" s="60"/>
      <c r="D4711" s="94"/>
      <c r="E4711" s="94"/>
      <c r="F4711" s="60"/>
      <c r="G4711" s="60"/>
      <c r="H4711" s="31"/>
      <c r="I4711" s="31"/>
      <c r="J4711" s="31"/>
    </row>
    <row r="4712" s="4" customFormat="1" ht="14.25" spans="1:10">
      <c r="A4712" s="93"/>
      <c r="B4712" s="60"/>
      <c r="C4712" s="60"/>
      <c r="D4712" s="94"/>
      <c r="E4712" s="94"/>
      <c r="F4712" s="60"/>
      <c r="G4712" s="60"/>
      <c r="H4712" s="31"/>
      <c r="I4712" s="31"/>
      <c r="J4712" s="31"/>
    </row>
    <row r="4713" s="4" customFormat="1" ht="14.25" spans="1:10">
      <c r="A4713" s="93"/>
      <c r="B4713" s="60"/>
      <c r="C4713" s="60"/>
      <c r="D4713" s="94"/>
      <c r="E4713" s="94"/>
      <c r="F4713" s="60"/>
      <c r="G4713" s="60"/>
      <c r="H4713" s="31"/>
      <c r="I4713" s="31"/>
      <c r="J4713" s="31"/>
    </row>
    <row r="4714" s="4" customFormat="1" ht="14.25" spans="1:10">
      <c r="A4714" s="93"/>
      <c r="B4714" s="60"/>
      <c r="C4714" s="60"/>
      <c r="D4714" s="94"/>
      <c r="E4714" s="94"/>
      <c r="F4714" s="60"/>
      <c r="G4714" s="60"/>
      <c r="H4714" s="31"/>
      <c r="I4714" s="31"/>
      <c r="J4714" s="31"/>
    </row>
    <row r="4715" s="4" customFormat="1" ht="14.25" spans="1:10">
      <c r="A4715" s="93"/>
      <c r="B4715" s="60"/>
      <c r="C4715" s="60"/>
      <c r="D4715" s="94"/>
      <c r="E4715" s="94"/>
      <c r="F4715" s="60"/>
      <c r="G4715" s="60"/>
      <c r="H4715" s="31"/>
      <c r="I4715" s="31"/>
      <c r="J4715" s="31"/>
    </row>
    <row r="4716" s="4" customFormat="1" ht="14.25" spans="1:10">
      <c r="A4716" s="93"/>
      <c r="B4716" s="60"/>
      <c r="C4716" s="60"/>
      <c r="D4716" s="94"/>
      <c r="E4716" s="94"/>
      <c r="F4716" s="60"/>
      <c r="G4716" s="60"/>
      <c r="H4716" s="31"/>
      <c r="I4716" s="31"/>
      <c r="J4716" s="31"/>
    </row>
    <row r="4717" s="4" customFormat="1" ht="14.25" spans="1:10">
      <c r="A4717" s="93"/>
      <c r="B4717" s="60"/>
      <c r="C4717" s="60"/>
      <c r="D4717" s="94"/>
      <c r="E4717" s="94"/>
      <c r="F4717" s="60"/>
      <c r="G4717" s="60"/>
      <c r="H4717" s="31"/>
      <c r="I4717" s="31"/>
      <c r="J4717" s="31"/>
    </row>
    <row r="4718" s="4" customFormat="1" ht="14.25" spans="1:10">
      <c r="A4718" s="93"/>
      <c r="B4718" s="60"/>
      <c r="C4718" s="60"/>
      <c r="D4718" s="94"/>
      <c r="E4718" s="94"/>
      <c r="F4718" s="60"/>
      <c r="G4718" s="60"/>
      <c r="H4718" s="31"/>
      <c r="I4718" s="31"/>
      <c r="J4718" s="31"/>
    </row>
    <row r="4719" s="4" customFormat="1" ht="14.25" spans="1:10">
      <c r="A4719" s="93"/>
      <c r="B4719" s="60"/>
      <c r="C4719" s="60"/>
      <c r="D4719" s="94"/>
      <c r="E4719" s="94"/>
      <c r="F4719" s="60"/>
      <c r="G4719" s="60"/>
      <c r="H4719" s="31"/>
      <c r="I4719" s="31"/>
      <c r="J4719" s="31"/>
    </row>
    <row r="4720" s="4" customFormat="1" ht="14.25" spans="1:10">
      <c r="A4720" s="93"/>
      <c r="B4720" s="60"/>
      <c r="C4720" s="60"/>
      <c r="D4720" s="94"/>
      <c r="E4720" s="94"/>
      <c r="F4720" s="60"/>
      <c r="G4720" s="60"/>
      <c r="H4720" s="31"/>
      <c r="I4720" s="31"/>
      <c r="J4720" s="31"/>
    </row>
    <row r="4721" s="4" customFormat="1" ht="14.25" spans="1:10">
      <c r="A4721" s="93"/>
      <c r="B4721" s="60"/>
      <c r="C4721" s="60"/>
      <c r="D4721" s="94"/>
      <c r="E4721" s="60"/>
      <c r="F4721" s="60"/>
      <c r="G4721" s="60"/>
      <c r="H4721" s="31"/>
      <c r="I4721" s="31"/>
      <c r="J4721" s="31"/>
    </row>
    <row r="4722" s="4" customFormat="1" ht="14.25" spans="1:10">
      <c r="A4722" s="93"/>
      <c r="B4722" s="60"/>
      <c r="C4722" s="60"/>
      <c r="D4722" s="94"/>
      <c r="E4722" s="94"/>
      <c r="F4722" s="60"/>
      <c r="G4722" s="60"/>
      <c r="H4722" s="31"/>
      <c r="I4722" s="31"/>
      <c r="J4722" s="31"/>
    </row>
    <row r="4723" s="4" customFormat="1" ht="14.25" spans="1:10">
      <c r="A4723" s="93"/>
      <c r="B4723" s="60"/>
      <c r="C4723" s="60"/>
      <c r="D4723" s="94"/>
      <c r="E4723" s="94"/>
      <c r="F4723" s="60"/>
      <c r="G4723" s="60"/>
      <c r="H4723" s="31"/>
      <c r="I4723" s="31"/>
      <c r="J4723" s="31"/>
    </row>
    <row r="4724" s="4" customFormat="1" ht="14.25" spans="1:10">
      <c r="A4724" s="93"/>
      <c r="B4724" s="60"/>
      <c r="C4724" s="60"/>
      <c r="D4724" s="94"/>
      <c r="E4724" s="94"/>
      <c r="F4724" s="60"/>
      <c r="G4724" s="60"/>
      <c r="H4724" s="31"/>
      <c r="I4724" s="31"/>
      <c r="J4724" s="31"/>
    </row>
    <row r="4725" s="4" customFormat="1" ht="14.25" spans="1:10">
      <c r="A4725" s="93"/>
      <c r="B4725" s="60"/>
      <c r="C4725" s="60"/>
      <c r="D4725" s="94"/>
      <c r="E4725" s="94"/>
      <c r="F4725" s="60"/>
      <c r="G4725" s="60"/>
      <c r="H4725" s="31"/>
      <c r="I4725" s="31"/>
      <c r="J4725" s="31"/>
    </row>
    <row r="4726" s="4" customFormat="1" ht="14.25" spans="1:10">
      <c r="A4726" s="93"/>
      <c r="B4726" s="60"/>
      <c r="C4726" s="60"/>
      <c r="D4726" s="94"/>
      <c r="E4726" s="94"/>
      <c r="F4726" s="60"/>
      <c r="G4726" s="60"/>
      <c r="H4726" s="31"/>
      <c r="I4726" s="31"/>
      <c r="J4726" s="31"/>
    </row>
    <row r="4727" s="4" customFormat="1" ht="14.25" spans="1:10">
      <c r="A4727" s="93"/>
      <c r="B4727" s="60"/>
      <c r="C4727" s="60"/>
      <c r="D4727" s="94"/>
      <c r="E4727" s="94"/>
      <c r="F4727" s="60"/>
      <c r="G4727" s="60"/>
      <c r="H4727" s="31"/>
      <c r="I4727" s="31"/>
      <c r="J4727" s="31"/>
    </row>
    <row r="4728" s="4" customFormat="1" ht="14.25" spans="1:10">
      <c r="A4728" s="93"/>
      <c r="B4728" s="60"/>
      <c r="C4728" s="60"/>
      <c r="D4728" s="94"/>
      <c r="E4728" s="94"/>
      <c r="F4728" s="60"/>
      <c r="G4728" s="60"/>
      <c r="H4728" s="31"/>
      <c r="I4728" s="31"/>
      <c r="J4728" s="31"/>
    </row>
    <row r="4729" s="4" customFormat="1" ht="14.25" spans="1:10">
      <c r="A4729" s="93"/>
      <c r="B4729" s="60"/>
      <c r="C4729" s="60"/>
      <c r="D4729" s="94"/>
      <c r="E4729" s="94"/>
      <c r="F4729" s="60"/>
      <c r="G4729" s="60"/>
      <c r="H4729" s="31"/>
      <c r="I4729" s="31"/>
      <c r="J4729" s="31"/>
    </row>
    <row r="4730" s="4" customFormat="1" ht="14.25" spans="1:10">
      <c r="A4730" s="93"/>
      <c r="B4730" s="60"/>
      <c r="C4730" s="60"/>
      <c r="D4730" s="94"/>
      <c r="E4730" s="94"/>
      <c r="F4730" s="60"/>
      <c r="G4730" s="60"/>
      <c r="H4730" s="31"/>
      <c r="I4730" s="31"/>
      <c r="J4730" s="31"/>
    </row>
    <row r="4731" s="4" customFormat="1" ht="14.25" spans="1:10">
      <c r="A4731" s="93"/>
      <c r="B4731" s="60"/>
      <c r="C4731" s="60"/>
      <c r="D4731" s="94"/>
      <c r="E4731" s="94"/>
      <c r="F4731" s="60"/>
      <c r="G4731" s="60"/>
      <c r="H4731" s="31"/>
      <c r="I4731" s="31"/>
      <c r="J4731" s="31"/>
    </row>
    <row r="4732" s="4" customFormat="1" ht="14.25" spans="1:10">
      <c r="A4732" s="93"/>
      <c r="B4732" s="60"/>
      <c r="C4732" s="60"/>
      <c r="D4732" s="94"/>
      <c r="E4732" s="94"/>
      <c r="F4732" s="60"/>
      <c r="G4732" s="60"/>
      <c r="H4732" s="31"/>
      <c r="I4732" s="31"/>
      <c r="J4732" s="31"/>
    </row>
    <row r="4733" s="4" customFormat="1" ht="14.25" spans="1:10">
      <c r="A4733" s="93"/>
      <c r="B4733" s="60"/>
      <c r="C4733" s="60"/>
      <c r="D4733" s="94"/>
      <c r="E4733" s="94"/>
      <c r="F4733" s="60"/>
      <c r="G4733" s="60"/>
      <c r="H4733" s="31"/>
      <c r="I4733" s="31"/>
      <c r="J4733" s="31"/>
    </row>
    <row r="4734" s="4" customFormat="1" ht="14.25" spans="1:10">
      <c r="A4734" s="93"/>
      <c r="B4734" s="60"/>
      <c r="C4734" s="60"/>
      <c r="D4734" s="94"/>
      <c r="E4734" s="94"/>
      <c r="F4734" s="60"/>
      <c r="G4734" s="60"/>
      <c r="H4734" s="31"/>
      <c r="I4734" s="31"/>
      <c r="J4734" s="31"/>
    </row>
    <row r="4735" s="4" customFormat="1" ht="14.25" spans="1:10">
      <c r="A4735" s="93"/>
      <c r="B4735" s="60"/>
      <c r="C4735" s="60"/>
      <c r="D4735" s="94"/>
      <c r="E4735" s="94"/>
      <c r="F4735" s="60"/>
      <c r="G4735" s="60"/>
      <c r="H4735" s="31"/>
      <c r="I4735" s="31"/>
      <c r="J4735" s="31"/>
    </row>
    <row r="4736" s="4" customFormat="1" ht="14.25" spans="1:10">
      <c r="A4736" s="93"/>
      <c r="B4736" s="60"/>
      <c r="C4736" s="60"/>
      <c r="D4736" s="94"/>
      <c r="E4736" s="94"/>
      <c r="F4736" s="60"/>
      <c r="G4736" s="60"/>
      <c r="H4736" s="31"/>
      <c r="I4736" s="31"/>
      <c r="J4736" s="31"/>
    </row>
    <row r="4737" s="4" customFormat="1" ht="14.25" spans="1:10">
      <c r="A4737" s="93"/>
      <c r="B4737" s="60"/>
      <c r="C4737" s="60"/>
      <c r="D4737" s="94"/>
      <c r="E4737" s="94"/>
      <c r="F4737" s="60"/>
      <c r="G4737" s="60"/>
      <c r="H4737" s="31"/>
      <c r="I4737" s="31"/>
      <c r="J4737" s="31"/>
    </row>
    <row r="4738" s="4" customFormat="1" ht="14.25" spans="1:10">
      <c r="A4738" s="93"/>
      <c r="B4738" s="60"/>
      <c r="C4738" s="60"/>
      <c r="D4738" s="94"/>
      <c r="E4738" s="94"/>
      <c r="F4738" s="60"/>
      <c r="G4738" s="60"/>
      <c r="H4738" s="31"/>
      <c r="I4738" s="31"/>
      <c r="J4738" s="31"/>
    </row>
    <row r="4739" s="4" customFormat="1" ht="14.25" spans="1:10">
      <c r="A4739" s="93"/>
      <c r="B4739" s="60"/>
      <c r="C4739" s="60"/>
      <c r="D4739" s="94"/>
      <c r="E4739" s="94"/>
      <c r="F4739" s="60"/>
      <c r="G4739" s="60"/>
      <c r="H4739" s="31"/>
      <c r="I4739" s="31"/>
      <c r="J4739" s="31"/>
    </row>
    <row r="4740" s="4" customFormat="1" ht="14.25" spans="1:10">
      <c r="A4740" s="93"/>
      <c r="B4740" s="60"/>
      <c r="C4740" s="60"/>
      <c r="D4740" s="94"/>
      <c r="E4740" s="94"/>
      <c r="F4740" s="60"/>
      <c r="G4740" s="60"/>
      <c r="H4740" s="31"/>
      <c r="I4740" s="31"/>
      <c r="J4740" s="31"/>
    </row>
    <row r="4741" s="4" customFormat="1" ht="14.25" spans="1:10">
      <c r="A4741" s="93"/>
      <c r="B4741" s="60"/>
      <c r="C4741" s="60"/>
      <c r="D4741" s="94"/>
      <c r="E4741" s="94"/>
      <c r="F4741" s="60"/>
      <c r="G4741" s="60"/>
      <c r="H4741" s="31"/>
      <c r="I4741" s="31"/>
      <c r="J4741" s="31"/>
    </row>
    <row r="4742" s="4" customFormat="1" ht="14.25" spans="1:10">
      <c r="A4742" s="93"/>
      <c r="B4742" s="60"/>
      <c r="C4742" s="60"/>
      <c r="D4742" s="94"/>
      <c r="E4742" s="94"/>
      <c r="F4742" s="60"/>
      <c r="G4742" s="60"/>
      <c r="H4742" s="31"/>
      <c r="I4742" s="31"/>
      <c r="J4742" s="31"/>
    </row>
    <row r="4743" s="4" customFormat="1" ht="14.25" spans="1:10">
      <c r="A4743" s="93"/>
      <c r="B4743" s="60"/>
      <c r="C4743" s="60"/>
      <c r="D4743" s="94"/>
      <c r="E4743" s="94"/>
      <c r="F4743" s="60"/>
      <c r="G4743" s="60"/>
      <c r="H4743" s="31"/>
      <c r="I4743" s="31"/>
      <c r="J4743" s="31"/>
    </row>
    <row r="4744" s="4" customFormat="1" ht="14.25" spans="1:10">
      <c r="A4744" s="93"/>
      <c r="B4744" s="60"/>
      <c r="C4744" s="60"/>
      <c r="D4744" s="94"/>
      <c r="E4744" s="94"/>
      <c r="F4744" s="60"/>
      <c r="G4744" s="60"/>
      <c r="H4744" s="31"/>
      <c r="I4744" s="31"/>
      <c r="J4744" s="31"/>
    </row>
    <row r="4745" s="4" customFormat="1" ht="14.25" spans="1:10">
      <c r="A4745" s="93"/>
      <c r="B4745" s="60"/>
      <c r="C4745" s="60"/>
      <c r="D4745" s="94"/>
      <c r="E4745" s="94"/>
      <c r="F4745" s="60"/>
      <c r="G4745" s="60"/>
      <c r="H4745" s="31"/>
      <c r="I4745" s="31"/>
      <c r="J4745" s="31"/>
    </row>
    <row r="4746" s="4" customFormat="1" ht="14.25" spans="1:10">
      <c r="A4746" s="93"/>
      <c r="B4746" s="60"/>
      <c r="C4746" s="60"/>
      <c r="D4746" s="94"/>
      <c r="E4746" s="94"/>
      <c r="F4746" s="60"/>
      <c r="G4746" s="60"/>
      <c r="H4746" s="31"/>
      <c r="I4746" s="31"/>
      <c r="J4746" s="31"/>
    </row>
    <row r="4747" s="4" customFormat="1" ht="14.25" spans="1:10">
      <c r="A4747" s="93"/>
      <c r="B4747" s="60"/>
      <c r="C4747" s="60"/>
      <c r="D4747" s="94"/>
      <c r="E4747" s="94"/>
      <c r="F4747" s="60"/>
      <c r="G4747" s="60"/>
      <c r="H4747" s="31"/>
      <c r="I4747" s="31"/>
      <c r="J4747" s="31"/>
    </row>
    <row r="4748" s="4" customFormat="1" ht="14.25" spans="1:10">
      <c r="A4748" s="93"/>
      <c r="B4748" s="60"/>
      <c r="C4748" s="60"/>
      <c r="D4748" s="94"/>
      <c r="E4748" s="94"/>
      <c r="F4748" s="60"/>
      <c r="G4748" s="60"/>
      <c r="H4748" s="31"/>
      <c r="I4748" s="31"/>
      <c r="J4748" s="31"/>
    </row>
    <row r="4749" s="4" customFormat="1" ht="14.25" spans="1:10">
      <c r="A4749" s="93"/>
      <c r="B4749" s="60"/>
      <c r="C4749" s="60"/>
      <c r="D4749" s="94"/>
      <c r="E4749" s="94"/>
      <c r="F4749" s="60"/>
      <c r="G4749" s="60"/>
      <c r="H4749" s="31"/>
      <c r="I4749" s="31"/>
      <c r="J4749" s="31"/>
    </row>
    <row r="4750" s="4" customFormat="1" ht="14.25" spans="1:10">
      <c r="A4750" s="93"/>
      <c r="B4750" s="60"/>
      <c r="C4750" s="60"/>
      <c r="D4750" s="94"/>
      <c r="E4750" s="94"/>
      <c r="F4750" s="60"/>
      <c r="G4750" s="60"/>
      <c r="H4750" s="31"/>
      <c r="I4750" s="31"/>
      <c r="J4750" s="31"/>
    </row>
    <row r="4751" s="4" customFormat="1" ht="14.25" spans="1:10">
      <c r="A4751" s="93"/>
      <c r="B4751" s="60"/>
      <c r="C4751" s="60"/>
      <c r="D4751" s="94"/>
      <c r="E4751" s="94"/>
      <c r="F4751" s="60"/>
      <c r="G4751" s="60"/>
      <c r="H4751" s="31"/>
      <c r="I4751" s="31"/>
      <c r="J4751" s="31"/>
    </row>
    <row r="4752" s="4" customFormat="1" ht="14.25" spans="1:10">
      <c r="A4752" s="93"/>
      <c r="B4752" s="60"/>
      <c r="C4752" s="60"/>
      <c r="D4752" s="94"/>
      <c r="E4752" s="94"/>
      <c r="F4752" s="60"/>
      <c r="G4752" s="60"/>
      <c r="H4752" s="31"/>
      <c r="I4752" s="31"/>
      <c r="J4752" s="31"/>
    </row>
    <row r="4753" s="4" customFormat="1" ht="14.25" spans="1:10">
      <c r="A4753" s="93"/>
      <c r="B4753" s="60"/>
      <c r="C4753" s="60"/>
      <c r="D4753" s="94"/>
      <c r="E4753" s="94"/>
      <c r="F4753" s="60"/>
      <c r="G4753" s="60"/>
      <c r="H4753" s="31"/>
      <c r="I4753" s="31"/>
      <c r="J4753" s="31"/>
    </row>
    <row r="4754" s="4" customFormat="1" ht="14.25" spans="1:10">
      <c r="A4754" s="93"/>
      <c r="B4754" s="60"/>
      <c r="C4754" s="60"/>
      <c r="D4754" s="94"/>
      <c r="E4754" s="94"/>
      <c r="F4754" s="60"/>
      <c r="G4754" s="60"/>
      <c r="H4754" s="31"/>
      <c r="I4754" s="31"/>
      <c r="J4754" s="31"/>
    </row>
    <row r="4755" s="4" customFormat="1" ht="14.25" spans="1:10">
      <c r="A4755" s="93"/>
      <c r="B4755" s="60"/>
      <c r="C4755" s="60"/>
      <c r="D4755" s="94"/>
      <c r="E4755" s="94"/>
      <c r="F4755" s="60"/>
      <c r="G4755" s="60"/>
      <c r="H4755" s="31"/>
      <c r="I4755" s="31"/>
      <c r="J4755" s="31"/>
    </row>
    <row r="4756" s="4" customFormat="1" ht="14.25" spans="1:10">
      <c r="A4756" s="93"/>
      <c r="B4756" s="60"/>
      <c r="C4756" s="60"/>
      <c r="D4756" s="94"/>
      <c r="E4756" s="94"/>
      <c r="F4756" s="60"/>
      <c r="G4756" s="60"/>
      <c r="H4756" s="31"/>
      <c r="I4756" s="31"/>
      <c r="J4756" s="31"/>
    </row>
    <row r="4757" s="4" customFormat="1" ht="14.25" spans="1:10">
      <c r="A4757" s="93"/>
      <c r="B4757" s="60"/>
      <c r="C4757" s="60"/>
      <c r="D4757" s="94"/>
      <c r="E4757" s="94"/>
      <c r="F4757" s="60"/>
      <c r="G4757" s="60"/>
      <c r="H4757" s="31"/>
      <c r="I4757" s="31"/>
      <c r="J4757" s="31"/>
    </row>
    <row r="4758" s="4" customFormat="1" ht="14.25" spans="1:10">
      <c r="A4758" s="93"/>
      <c r="B4758" s="60"/>
      <c r="C4758" s="60"/>
      <c r="D4758" s="94"/>
      <c r="E4758" s="94"/>
      <c r="F4758" s="60"/>
      <c r="G4758" s="60"/>
      <c r="H4758" s="31"/>
      <c r="I4758" s="31"/>
      <c r="J4758" s="31"/>
    </row>
    <row r="4759" s="4" customFormat="1" ht="14.25" spans="1:10">
      <c r="A4759" s="93"/>
      <c r="B4759" s="60"/>
      <c r="C4759" s="60"/>
      <c r="D4759" s="94"/>
      <c r="E4759" s="94"/>
      <c r="F4759" s="60"/>
      <c r="G4759" s="60"/>
      <c r="H4759" s="31"/>
      <c r="I4759" s="31"/>
      <c r="J4759" s="31"/>
    </row>
    <row r="4760" s="4" customFormat="1" ht="14.25" spans="1:10">
      <c r="A4760" s="93"/>
      <c r="B4760" s="60"/>
      <c r="C4760" s="60"/>
      <c r="D4760" s="94"/>
      <c r="E4760" s="94"/>
      <c r="F4760" s="60"/>
      <c r="G4760" s="60"/>
      <c r="H4760" s="31"/>
      <c r="I4760" s="31"/>
      <c r="J4760" s="31"/>
    </row>
    <row r="4761" s="4" customFormat="1" ht="14.25" spans="1:10">
      <c r="A4761" s="93"/>
      <c r="B4761" s="60"/>
      <c r="C4761" s="60"/>
      <c r="D4761" s="94"/>
      <c r="E4761" s="94"/>
      <c r="F4761" s="60"/>
      <c r="G4761" s="60"/>
      <c r="H4761" s="31"/>
      <c r="I4761" s="31"/>
      <c r="J4761" s="31"/>
    </row>
    <row r="4762" s="4" customFormat="1" ht="14.25" spans="1:10">
      <c r="A4762" s="93"/>
      <c r="B4762" s="60"/>
      <c r="C4762" s="60"/>
      <c r="D4762" s="94"/>
      <c r="E4762" s="94"/>
      <c r="F4762" s="60"/>
      <c r="G4762" s="60"/>
      <c r="H4762" s="31"/>
      <c r="I4762" s="31"/>
      <c r="J4762" s="31"/>
    </row>
    <row r="4763" s="4" customFormat="1" ht="14.25" spans="1:10">
      <c r="A4763" s="93"/>
      <c r="B4763" s="60"/>
      <c r="C4763" s="60"/>
      <c r="D4763" s="94"/>
      <c r="E4763" s="94"/>
      <c r="F4763" s="60"/>
      <c r="G4763" s="60"/>
      <c r="H4763" s="31"/>
      <c r="I4763" s="31"/>
      <c r="J4763" s="31"/>
    </row>
    <row r="4764" s="4" customFormat="1" ht="14.25" spans="1:10">
      <c r="A4764" s="93"/>
      <c r="B4764" s="60"/>
      <c r="C4764" s="60"/>
      <c r="D4764" s="94"/>
      <c r="E4764" s="94"/>
      <c r="F4764" s="60"/>
      <c r="G4764" s="60"/>
      <c r="H4764" s="31"/>
      <c r="I4764" s="31"/>
      <c r="J4764" s="31"/>
    </row>
    <row r="4765" s="4" customFormat="1" ht="14.25" spans="1:10">
      <c r="A4765" s="93"/>
      <c r="B4765" s="60"/>
      <c r="C4765" s="60"/>
      <c r="D4765" s="94"/>
      <c r="E4765" s="94"/>
      <c r="F4765" s="60"/>
      <c r="G4765" s="60"/>
      <c r="H4765" s="31"/>
      <c r="I4765" s="31"/>
      <c r="J4765" s="31"/>
    </row>
    <row r="4766" s="4" customFormat="1" ht="14.25" spans="1:10">
      <c r="A4766" s="93"/>
      <c r="B4766" s="60"/>
      <c r="C4766" s="60"/>
      <c r="D4766" s="94"/>
      <c r="E4766" s="94"/>
      <c r="F4766" s="60"/>
      <c r="G4766" s="60"/>
      <c r="H4766" s="31"/>
      <c r="I4766" s="31"/>
      <c r="J4766" s="31"/>
    </row>
    <row r="4767" s="4" customFormat="1" ht="14.25" spans="1:10">
      <c r="A4767" s="93"/>
      <c r="B4767" s="60"/>
      <c r="C4767" s="60"/>
      <c r="D4767" s="94"/>
      <c r="E4767" s="94"/>
      <c r="F4767" s="60"/>
      <c r="G4767" s="60"/>
      <c r="H4767" s="31"/>
      <c r="I4767" s="31"/>
      <c r="J4767" s="31"/>
    </row>
    <row r="4768" s="4" customFormat="1" ht="14.25" spans="1:10">
      <c r="A4768" s="93"/>
      <c r="B4768" s="60"/>
      <c r="C4768" s="60"/>
      <c r="D4768" s="94"/>
      <c r="E4768" s="94"/>
      <c r="F4768" s="60"/>
      <c r="G4768" s="60"/>
      <c r="H4768" s="31"/>
      <c r="I4768" s="31"/>
      <c r="J4768" s="31"/>
    </row>
    <row r="4769" s="4" customFormat="1" ht="14.25" spans="1:10">
      <c r="A4769" s="93"/>
      <c r="B4769" s="60"/>
      <c r="C4769" s="60"/>
      <c r="D4769" s="94"/>
      <c r="E4769" s="94"/>
      <c r="F4769" s="60"/>
      <c r="G4769" s="60"/>
      <c r="H4769" s="31"/>
      <c r="I4769" s="31"/>
      <c r="J4769" s="31"/>
    </row>
    <row r="4770" s="4" customFormat="1" ht="14.25" spans="1:10">
      <c r="A4770" s="93"/>
      <c r="B4770" s="60"/>
      <c r="C4770" s="60"/>
      <c r="D4770" s="94"/>
      <c r="E4770" s="94"/>
      <c r="F4770" s="60"/>
      <c r="G4770" s="60"/>
      <c r="H4770" s="31"/>
      <c r="I4770" s="31"/>
      <c r="J4770" s="31"/>
    </row>
    <row r="4771" s="4" customFormat="1" ht="14.25" spans="1:10">
      <c r="A4771" s="93"/>
      <c r="B4771" s="60"/>
      <c r="C4771" s="60"/>
      <c r="D4771" s="94"/>
      <c r="E4771" s="94"/>
      <c r="F4771" s="60"/>
      <c r="G4771" s="60"/>
      <c r="H4771" s="31"/>
      <c r="I4771" s="31"/>
      <c r="J4771" s="31"/>
    </row>
    <row r="4772" s="4" customFormat="1" ht="14.25" spans="1:10">
      <c r="A4772" s="93"/>
      <c r="B4772" s="60"/>
      <c r="C4772" s="60"/>
      <c r="D4772" s="94"/>
      <c r="E4772" s="94"/>
      <c r="F4772" s="60"/>
      <c r="G4772" s="60"/>
      <c r="H4772" s="31"/>
      <c r="I4772" s="31"/>
      <c r="J4772" s="31"/>
    </row>
    <row r="4773" s="4" customFormat="1" ht="14.25" spans="1:10">
      <c r="A4773" s="93"/>
      <c r="B4773" s="60"/>
      <c r="C4773" s="60"/>
      <c r="D4773" s="94"/>
      <c r="E4773" s="94"/>
      <c r="F4773" s="60"/>
      <c r="G4773" s="60"/>
      <c r="H4773" s="31"/>
      <c r="I4773" s="31"/>
      <c r="J4773" s="31"/>
    </row>
    <row r="4774" s="4" customFormat="1" ht="14.25" spans="1:10">
      <c r="A4774" s="93"/>
      <c r="B4774" s="60"/>
      <c r="C4774" s="60"/>
      <c r="D4774" s="94"/>
      <c r="E4774" s="94"/>
      <c r="F4774" s="60"/>
      <c r="G4774" s="60"/>
      <c r="H4774" s="31"/>
      <c r="I4774" s="31"/>
      <c r="J4774" s="31"/>
    </row>
    <row r="4775" s="4" customFormat="1" ht="14.25" spans="1:10">
      <c r="A4775" s="93"/>
      <c r="B4775" s="60"/>
      <c r="C4775" s="60"/>
      <c r="D4775" s="94"/>
      <c r="E4775" s="94"/>
      <c r="F4775" s="60"/>
      <c r="G4775" s="60"/>
      <c r="H4775" s="31"/>
      <c r="I4775" s="31"/>
      <c r="J4775" s="31"/>
    </row>
    <row r="4776" s="4" customFormat="1" ht="14.25" spans="1:10">
      <c r="A4776" s="93"/>
      <c r="B4776" s="60"/>
      <c r="C4776" s="60"/>
      <c r="D4776" s="94"/>
      <c r="E4776" s="94"/>
      <c r="F4776" s="60"/>
      <c r="G4776" s="60"/>
      <c r="H4776" s="31"/>
      <c r="I4776" s="31"/>
      <c r="J4776" s="31"/>
    </row>
    <row r="4777" s="4" customFormat="1" ht="14.25" spans="1:10">
      <c r="A4777" s="93"/>
      <c r="B4777" s="60"/>
      <c r="C4777" s="95"/>
      <c r="D4777" s="94"/>
      <c r="E4777" s="94"/>
      <c r="F4777" s="60"/>
      <c r="G4777" s="60"/>
      <c r="H4777" s="31"/>
      <c r="I4777" s="31"/>
      <c r="J4777" s="31"/>
    </row>
    <row r="4778" s="4" customFormat="1" ht="14.25" spans="1:10">
      <c r="A4778" s="93"/>
      <c r="B4778" s="60"/>
      <c r="C4778" s="95"/>
      <c r="D4778" s="94"/>
      <c r="E4778" s="94"/>
      <c r="F4778" s="60"/>
      <c r="G4778" s="60"/>
      <c r="H4778" s="31"/>
      <c r="I4778" s="31"/>
      <c r="J4778" s="31"/>
    </row>
    <row r="4779" s="4" customFormat="1" ht="14.25" spans="1:10">
      <c r="A4779" s="93"/>
      <c r="B4779" s="60"/>
      <c r="C4779" s="95"/>
      <c r="D4779" s="94"/>
      <c r="E4779" s="94"/>
      <c r="F4779" s="60"/>
      <c r="G4779" s="60"/>
      <c r="H4779" s="31"/>
      <c r="I4779" s="31"/>
      <c r="J4779" s="31"/>
    </row>
    <row r="4780" s="4" customFormat="1" ht="14.25" spans="1:10">
      <c r="A4780" s="93"/>
      <c r="B4780" s="60"/>
      <c r="C4780" s="95"/>
      <c r="D4780" s="94"/>
      <c r="E4780" s="94"/>
      <c r="F4780" s="60"/>
      <c r="G4780" s="60"/>
      <c r="H4780" s="31"/>
      <c r="I4780" s="31"/>
      <c r="J4780" s="31"/>
    </row>
    <row r="4781" s="4" customFormat="1" ht="14.25" spans="1:10">
      <c r="A4781" s="93"/>
      <c r="B4781" s="60"/>
      <c r="C4781" s="95"/>
      <c r="D4781" s="94"/>
      <c r="E4781" s="94"/>
      <c r="F4781" s="60"/>
      <c r="G4781" s="60"/>
      <c r="H4781" s="31"/>
      <c r="I4781" s="31"/>
      <c r="J4781" s="31"/>
    </row>
    <row r="4782" s="4" customFormat="1" ht="14.25" spans="1:10">
      <c r="A4782" s="93"/>
      <c r="B4782" s="60"/>
      <c r="C4782" s="95"/>
      <c r="D4782" s="94"/>
      <c r="E4782" s="94"/>
      <c r="F4782" s="60"/>
      <c r="G4782" s="60"/>
      <c r="H4782" s="31"/>
      <c r="I4782" s="31"/>
      <c r="J4782" s="31"/>
    </row>
    <row r="4783" s="4" customFormat="1" ht="14.25" spans="1:10">
      <c r="A4783" s="93"/>
      <c r="B4783" s="60"/>
      <c r="C4783" s="95"/>
      <c r="D4783" s="94"/>
      <c r="E4783" s="94"/>
      <c r="F4783" s="60"/>
      <c r="G4783" s="60"/>
      <c r="H4783" s="31"/>
      <c r="I4783" s="31"/>
      <c r="J4783" s="31"/>
    </row>
    <row r="4784" s="4" customFormat="1" ht="14.25" spans="1:10">
      <c r="A4784" s="93"/>
      <c r="B4784" s="60"/>
      <c r="C4784" s="95"/>
      <c r="D4784" s="94"/>
      <c r="E4784" s="94"/>
      <c r="F4784" s="60"/>
      <c r="G4784" s="60"/>
      <c r="H4784" s="31"/>
      <c r="I4784" s="31"/>
      <c r="J4784" s="31"/>
    </row>
    <row r="4785" s="4" customFormat="1" ht="14.25" spans="1:10">
      <c r="A4785" s="93"/>
      <c r="B4785" s="60"/>
      <c r="C4785" s="95"/>
      <c r="D4785" s="94"/>
      <c r="E4785" s="94"/>
      <c r="F4785" s="60"/>
      <c r="G4785" s="60"/>
      <c r="H4785" s="31"/>
      <c r="I4785" s="31"/>
      <c r="J4785" s="31"/>
    </row>
    <row r="4786" s="4" customFormat="1" ht="14.25" spans="1:10">
      <c r="A4786" s="93"/>
      <c r="B4786" s="60"/>
      <c r="C4786" s="95"/>
      <c r="D4786" s="94"/>
      <c r="E4786" s="94"/>
      <c r="F4786" s="60"/>
      <c r="G4786" s="60"/>
      <c r="H4786" s="31"/>
      <c r="I4786" s="31"/>
      <c r="J4786" s="31"/>
    </row>
    <row r="4787" s="4" customFormat="1" ht="14.25" spans="1:10">
      <c r="A4787" s="93"/>
      <c r="B4787" s="60"/>
      <c r="C4787" s="95"/>
      <c r="D4787" s="94"/>
      <c r="E4787" s="94"/>
      <c r="F4787" s="60"/>
      <c r="G4787" s="60"/>
      <c r="H4787" s="31"/>
      <c r="I4787" s="31"/>
      <c r="J4787" s="31"/>
    </row>
    <row r="4788" s="4" customFormat="1" ht="14.25" spans="1:10">
      <c r="A4788" s="93"/>
      <c r="B4788" s="60"/>
      <c r="C4788" s="95"/>
      <c r="D4788" s="94"/>
      <c r="E4788" s="94"/>
      <c r="F4788" s="60"/>
      <c r="G4788" s="60"/>
      <c r="H4788" s="31"/>
      <c r="I4788" s="31"/>
      <c r="J4788" s="31"/>
    </row>
    <row r="4789" s="4" customFormat="1" ht="14.25" spans="1:10">
      <c r="A4789" s="93"/>
      <c r="B4789" s="60"/>
      <c r="C4789" s="95"/>
      <c r="D4789" s="94"/>
      <c r="E4789" s="94"/>
      <c r="F4789" s="60"/>
      <c r="G4789" s="60"/>
      <c r="H4789" s="31"/>
      <c r="I4789" s="31"/>
      <c r="J4789" s="31"/>
    </row>
    <row r="4790" s="4" customFormat="1" ht="14.25" spans="1:10">
      <c r="A4790" s="93"/>
      <c r="B4790" s="60"/>
      <c r="C4790" s="95"/>
      <c r="D4790" s="94"/>
      <c r="E4790" s="94"/>
      <c r="F4790" s="60"/>
      <c r="G4790" s="60"/>
      <c r="H4790" s="31"/>
      <c r="I4790" s="31"/>
      <c r="J4790" s="31"/>
    </row>
    <row r="4791" s="4" customFormat="1" ht="14.25" spans="1:10">
      <c r="A4791" s="93"/>
      <c r="B4791" s="60"/>
      <c r="C4791" s="95"/>
      <c r="D4791" s="94"/>
      <c r="E4791" s="94"/>
      <c r="F4791" s="60"/>
      <c r="G4791" s="60"/>
      <c r="H4791" s="31"/>
      <c r="I4791" s="31"/>
      <c r="J4791" s="31"/>
    </row>
    <row r="4792" s="4" customFormat="1" ht="14.25" spans="1:10">
      <c r="A4792" s="93"/>
      <c r="B4792" s="60"/>
      <c r="C4792" s="95"/>
      <c r="D4792" s="94"/>
      <c r="E4792" s="94"/>
      <c r="F4792" s="60"/>
      <c r="G4792" s="60"/>
      <c r="H4792" s="31"/>
      <c r="I4792" s="31"/>
      <c r="J4792" s="31"/>
    </row>
    <row r="4793" s="4" customFormat="1" ht="14.25" spans="1:10">
      <c r="A4793" s="93"/>
      <c r="B4793" s="60"/>
      <c r="C4793" s="95"/>
      <c r="D4793" s="94"/>
      <c r="E4793" s="94"/>
      <c r="F4793" s="60"/>
      <c r="G4793" s="60"/>
      <c r="H4793" s="31"/>
      <c r="I4793" s="31"/>
      <c r="J4793" s="31"/>
    </row>
    <row r="4794" s="4" customFormat="1" ht="14.25" spans="1:10">
      <c r="A4794" s="93"/>
      <c r="B4794" s="60"/>
      <c r="C4794" s="95"/>
      <c r="D4794" s="94"/>
      <c r="E4794" s="94"/>
      <c r="F4794" s="60"/>
      <c r="G4794" s="60"/>
      <c r="H4794" s="31"/>
      <c r="I4794" s="31"/>
      <c r="J4794" s="31"/>
    </row>
    <row r="4795" s="4" customFormat="1" ht="14.25" spans="1:10">
      <c r="A4795" s="93"/>
      <c r="B4795" s="60"/>
      <c r="C4795" s="95"/>
      <c r="D4795" s="94"/>
      <c r="E4795" s="94"/>
      <c r="F4795" s="60"/>
      <c r="G4795" s="60"/>
      <c r="H4795" s="31"/>
      <c r="I4795" s="31"/>
      <c r="J4795" s="31"/>
    </row>
    <row r="4796" s="4" customFormat="1" ht="14.25" spans="1:10">
      <c r="A4796" s="93"/>
      <c r="B4796" s="60"/>
      <c r="C4796" s="95"/>
      <c r="D4796" s="94"/>
      <c r="E4796" s="94"/>
      <c r="F4796" s="60"/>
      <c r="G4796" s="60"/>
      <c r="H4796" s="31"/>
      <c r="I4796" s="31"/>
      <c r="J4796" s="31"/>
    </row>
    <row r="4797" s="4" customFormat="1" ht="14.25" spans="1:10">
      <c r="A4797" s="93"/>
      <c r="B4797" s="60"/>
      <c r="C4797" s="95"/>
      <c r="D4797" s="94"/>
      <c r="E4797" s="94"/>
      <c r="F4797" s="60"/>
      <c r="G4797" s="60"/>
      <c r="H4797" s="31"/>
      <c r="I4797" s="31"/>
      <c r="J4797" s="31"/>
    </row>
    <row r="4798" s="4" customFormat="1" ht="14.25" spans="1:10">
      <c r="A4798" s="93"/>
      <c r="B4798" s="60"/>
      <c r="C4798" s="95"/>
      <c r="D4798" s="94"/>
      <c r="E4798" s="94"/>
      <c r="F4798" s="60"/>
      <c r="G4798" s="60"/>
      <c r="H4798" s="31"/>
      <c r="I4798" s="31"/>
      <c r="J4798" s="31"/>
    </row>
    <row r="4799" s="4" customFormat="1" ht="14.25" spans="1:10">
      <c r="A4799" s="93"/>
      <c r="B4799" s="60"/>
      <c r="C4799" s="95"/>
      <c r="D4799" s="94"/>
      <c r="E4799" s="94"/>
      <c r="F4799" s="60"/>
      <c r="G4799" s="60"/>
      <c r="H4799" s="31"/>
      <c r="I4799" s="31"/>
      <c r="J4799" s="31"/>
    </row>
    <row r="4800" s="4" customFormat="1" ht="14.25" spans="1:10">
      <c r="A4800" s="93"/>
      <c r="B4800" s="60"/>
      <c r="C4800" s="95"/>
      <c r="D4800" s="94"/>
      <c r="E4800" s="94"/>
      <c r="F4800" s="60"/>
      <c r="G4800" s="60"/>
      <c r="H4800" s="31"/>
      <c r="I4800" s="31"/>
      <c r="J4800" s="31"/>
    </row>
    <row r="4801" s="4" customFormat="1" ht="14.25" spans="1:10">
      <c r="A4801" s="93"/>
      <c r="B4801" s="60"/>
      <c r="C4801" s="95"/>
      <c r="D4801" s="94"/>
      <c r="E4801" s="94"/>
      <c r="F4801" s="60"/>
      <c r="G4801" s="60"/>
      <c r="H4801" s="31"/>
      <c r="I4801" s="31"/>
      <c r="J4801" s="31"/>
    </row>
    <row r="4802" s="4" customFormat="1" ht="14.25" spans="1:10">
      <c r="A4802" s="93"/>
      <c r="B4802" s="60"/>
      <c r="C4802" s="95"/>
      <c r="D4802" s="94"/>
      <c r="E4802" s="94"/>
      <c r="F4802" s="60"/>
      <c r="G4802" s="60"/>
      <c r="H4802" s="31"/>
      <c r="I4802" s="31"/>
      <c r="J4802" s="31"/>
    </row>
    <row r="4803" s="4" customFormat="1" ht="14.25" spans="1:10">
      <c r="A4803" s="93"/>
      <c r="B4803" s="60"/>
      <c r="C4803" s="95"/>
      <c r="D4803" s="94"/>
      <c r="E4803" s="94"/>
      <c r="F4803" s="60"/>
      <c r="G4803" s="60"/>
      <c r="H4803" s="31"/>
      <c r="I4803" s="31"/>
      <c r="J4803" s="31"/>
    </row>
    <row r="4804" s="4" customFormat="1" ht="14.25" spans="1:10">
      <c r="A4804" s="93"/>
      <c r="B4804" s="60"/>
      <c r="C4804" s="95"/>
      <c r="D4804" s="94"/>
      <c r="E4804" s="94"/>
      <c r="F4804" s="60"/>
      <c r="G4804" s="60"/>
      <c r="H4804" s="31"/>
      <c r="I4804" s="31"/>
      <c r="J4804" s="31"/>
    </row>
    <row r="4805" s="4" customFormat="1" ht="14.25" spans="1:10">
      <c r="A4805" s="93"/>
      <c r="B4805" s="60"/>
      <c r="C4805" s="95"/>
      <c r="D4805" s="94"/>
      <c r="E4805" s="94"/>
      <c r="F4805" s="60"/>
      <c r="G4805" s="60"/>
      <c r="H4805" s="31"/>
      <c r="I4805" s="31"/>
      <c r="J4805" s="31"/>
    </row>
    <row r="4806" s="4" customFormat="1" ht="14.25" spans="1:10">
      <c r="A4806" s="93"/>
      <c r="B4806" s="60"/>
      <c r="C4806" s="95"/>
      <c r="D4806" s="94"/>
      <c r="E4806" s="94"/>
      <c r="F4806" s="60"/>
      <c r="G4806" s="60"/>
      <c r="H4806" s="31"/>
      <c r="I4806" s="31"/>
      <c r="J4806" s="31"/>
    </row>
    <row r="4807" s="4" customFormat="1" ht="14.25" spans="1:10">
      <c r="A4807" s="93"/>
      <c r="B4807" s="60"/>
      <c r="C4807" s="95"/>
      <c r="D4807" s="94"/>
      <c r="E4807" s="94"/>
      <c r="F4807" s="60"/>
      <c r="G4807" s="60"/>
      <c r="H4807" s="31"/>
      <c r="I4807" s="31"/>
      <c r="J4807" s="31"/>
    </row>
    <row r="4808" s="4" customFormat="1" ht="14.25" spans="1:10">
      <c r="A4808" s="93"/>
      <c r="B4808" s="60"/>
      <c r="C4808" s="95"/>
      <c r="D4808" s="94"/>
      <c r="E4808" s="94"/>
      <c r="F4808" s="60"/>
      <c r="G4808" s="60"/>
      <c r="H4808" s="31"/>
      <c r="I4808" s="31"/>
      <c r="J4808" s="31"/>
    </row>
    <row r="4809" s="4" customFormat="1" ht="14.25" spans="1:10">
      <c r="A4809" s="93"/>
      <c r="B4809" s="60"/>
      <c r="C4809" s="95"/>
      <c r="D4809" s="94"/>
      <c r="E4809" s="94"/>
      <c r="F4809" s="60"/>
      <c r="G4809" s="60"/>
      <c r="H4809" s="31"/>
      <c r="I4809" s="31"/>
      <c r="J4809" s="31"/>
    </row>
    <row r="4810" s="4" customFormat="1" ht="14.25" spans="1:10">
      <c r="A4810" s="93"/>
      <c r="B4810" s="60"/>
      <c r="C4810" s="95"/>
      <c r="D4810" s="94"/>
      <c r="E4810" s="94"/>
      <c r="F4810" s="60"/>
      <c r="G4810" s="60"/>
      <c r="H4810" s="31"/>
      <c r="I4810" s="31"/>
      <c r="J4810" s="31"/>
    </row>
    <row r="4811" s="4" customFormat="1" ht="14.25" spans="1:10">
      <c r="A4811" s="93"/>
      <c r="B4811" s="60"/>
      <c r="C4811" s="95"/>
      <c r="D4811" s="94"/>
      <c r="E4811" s="94"/>
      <c r="F4811" s="60"/>
      <c r="G4811" s="60"/>
      <c r="H4811" s="31"/>
      <c r="I4811" s="31"/>
      <c r="J4811" s="31"/>
    </row>
    <row r="4812" s="4" customFormat="1" ht="14.25" spans="1:10">
      <c r="A4812" s="93"/>
      <c r="B4812" s="60"/>
      <c r="C4812" s="95"/>
      <c r="D4812" s="94"/>
      <c r="E4812" s="94"/>
      <c r="F4812" s="60"/>
      <c r="G4812" s="60"/>
      <c r="H4812" s="31"/>
      <c r="I4812" s="31"/>
      <c r="J4812" s="31"/>
    </row>
    <row r="4813" s="4" customFormat="1" ht="14.25" spans="1:10">
      <c r="A4813" s="93"/>
      <c r="B4813" s="60"/>
      <c r="C4813" s="95"/>
      <c r="D4813" s="94"/>
      <c r="E4813" s="94"/>
      <c r="F4813" s="60"/>
      <c r="G4813" s="60"/>
      <c r="H4813" s="31"/>
      <c r="I4813" s="31"/>
      <c r="J4813" s="31"/>
    </row>
    <row r="4814" s="4" customFormat="1" ht="14.25" spans="1:10">
      <c r="A4814" s="93"/>
      <c r="B4814" s="60"/>
      <c r="C4814" s="95"/>
      <c r="D4814" s="94"/>
      <c r="E4814" s="94"/>
      <c r="F4814" s="60"/>
      <c r="G4814" s="60"/>
      <c r="H4814" s="31"/>
      <c r="I4814" s="31"/>
      <c r="J4814" s="31"/>
    </row>
    <row r="4815" s="4" customFormat="1" ht="14.25" spans="1:10">
      <c r="A4815" s="93"/>
      <c r="B4815" s="60"/>
      <c r="C4815" s="95"/>
      <c r="D4815" s="94"/>
      <c r="E4815" s="94"/>
      <c r="F4815" s="60"/>
      <c r="G4815" s="60"/>
      <c r="H4815" s="31"/>
      <c r="I4815" s="31"/>
      <c r="J4815" s="31"/>
    </row>
    <row r="4816" s="4" customFormat="1" ht="14.25" spans="1:10">
      <c r="A4816" s="93"/>
      <c r="B4816" s="60"/>
      <c r="C4816" s="95"/>
      <c r="D4816" s="94"/>
      <c r="E4816" s="94"/>
      <c r="F4816" s="60"/>
      <c r="G4816" s="60"/>
      <c r="H4816" s="31"/>
      <c r="I4816" s="31"/>
      <c r="J4816" s="31"/>
    </row>
    <row r="4817" s="4" customFormat="1" ht="14.25" spans="1:10">
      <c r="A4817" s="93"/>
      <c r="B4817" s="60"/>
      <c r="C4817" s="95"/>
      <c r="D4817" s="94"/>
      <c r="E4817" s="94"/>
      <c r="F4817" s="60"/>
      <c r="G4817" s="60"/>
      <c r="H4817" s="31"/>
      <c r="I4817" s="31"/>
      <c r="J4817" s="31"/>
    </row>
    <row r="4818" s="4" customFormat="1" ht="14.25" spans="1:10">
      <c r="A4818" s="93"/>
      <c r="B4818" s="60"/>
      <c r="C4818" s="95"/>
      <c r="D4818" s="94"/>
      <c r="E4818" s="94"/>
      <c r="F4818" s="60"/>
      <c r="G4818" s="60"/>
      <c r="H4818" s="31"/>
      <c r="I4818" s="31"/>
      <c r="J4818" s="31"/>
    </row>
    <row r="4819" s="4" customFormat="1" ht="14.25" spans="1:10">
      <c r="A4819" s="93"/>
      <c r="B4819" s="60"/>
      <c r="C4819" s="95"/>
      <c r="D4819" s="94"/>
      <c r="E4819" s="94"/>
      <c r="F4819" s="60"/>
      <c r="G4819" s="60"/>
      <c r="H4819" s="31"/>
      <c r="I4819" s="31"/>
      <c r="J4819" s="31"/>
    </row>
    <row r="4820" s="4" customFormat="1" ht="14.25" spans="1:10">
      <c r="A4820" s="93"/>
      <c r="B4820" s="60"/>
      <c r="C4820" s="95"/>
      <c r="D4820" s="94"/>
      <c r="E4820" s="94"/>
      <c r="F4820" s="60"/>
      <c r="G4820" s="60"/>
      <c r="H4820" s="31"/>
      <c r="I4820" s="31"/>
      <c r="J4820" s="31"/>
    </row>
    <row r="4821" s="4" customFormat="1" ht="14.25" spans="1:10">
      <c r="A4821" s="93"/>
      <c r="B4821" s="60"/>
      <c r="C4821" s="95"/>
      <c r="D4821" s="94"/>
      <c r="E4821" s="94"/>
      <c r="F4821" s="60"/>
      <c r="G4821" s="60"/>
      <c r="H4821" s="31"/>
      <c r="I4821" s="31"/>
      <c r="J4821" s="31"/>
    </row>
    <row r="4822" s="4" customFormat="1" ht="14.25" spans="1:10">
      <c r="A4822" s="93"/>
      <c r="B4822" s="60"/>
      <c r="C4822" s="95"/>
      <c r="D4822" s="94"/>
      <c r="E4822" s="94"/>
      <c r="F4822" s="60"/>
      <c r="G4822" s="60"/>
      <c r="H4822" s="31"/>
      <c r="I4822" s="31"/>
      <c r="J4822" s="31"/>
    </row>
    <row r="4823" s="4" customFormat="1" ht="14.25" spans="1:10">
      <c r="A4823" s="93"/>
      <c r="B4823" s="60"/>
      <c r="C4823" s="95"/>
      <c r="D4823" s="94"/>
      <c r="E4823" s="94"/>
      <c r="F4823" s="60"/>
      <c r="G4823" s="60"/>
      <c r="H4823" s="31"/>
      <c r="I4823" s="31"/>
      <c r="J4823" s="31"/>
    </row>
    <row r="4824" s="4" customFormat="1" ht="14.25" spans="1:10">
      <c r="A4824" s="93"/>
      <c r="B4824" s="60"/>
      <c r="C4824" s="95"/>
      <c r="D4824" s="94"/>
      <c r="E4824" s="94"/>
      <c r="F4824" s="60"/>
      <c r="G4824" s="60"/>
      <c r="H4824" s="31"/>
      <c r="I4824" s="31"/>
      <c r="J4824" s="31"/>
    </row>
    <row r="4825" s="4" customFormat="1" ht="14.25" spans="1:10">
      <c r="A4825" s="93"/>
      <c r="B4825" s="60"/>
      <c r="C4825" s="95"/>
      <c r="D4825" s="94"/>
      <c r="E4825" s="94"/>
      <c r="F4825" s="60"/>
      <c r="G4825" s="60"/>
      <c r="H4825" s="31"/>
      <c r="I4825" s="31"/>
      <c r="J4825" s="31"/>
    </row>
    <row r="4826" s="4" customFormat="1" ht="14.25" spans="1:10">
      <c r="A4826" s="93"/>
      <c r="B4826" s="60"/>
      <c r="C4826" s="95"/>
      <c r="D4826" s="94"/>
      <c r="E4826" s="94"/>
      <c r="F4826" s="60"/>
      <c r="G4826" s="60"/>
      <c r="H4826" s="31"/>
      <c r="I4826" s="31"/>
      <c r="J4826" s="31"/>
    </row>
    <row r="4827" s="4" customFormat="1" ht="14.25" spans="1:10">
      <c r="A4827" s="93"/>
      <c r="B4827" s="60"/>
      <c r="C4827" s="95"/>
      <c r="D4827" s="94"/>
      <c r="E4827" s="94"/>
      <c r="F4827" s="60"/>
      <c r="G4827" s="60"/>
      <c r="H4827" s="31"/>
      <c r="I4827" s="31"/>
      <c r="J4827" s="31"/>
    </row>
    <row r="4828" s="4" customFormat="1" ht="14.25" spans="1:10">
      <c r="A4828" s="93"/>
      <c r="B4828" s="60"/>
      <c r="C4828" s="95"/>
      <c r="D4828" s="94"/>
      <c r="E4828" s="94"/>
      <c r="F4828" s="60"/>
      <c r="G4828" s="60"/>
      <c r="H4828" s="31"/>
      <c r="I4828" s="31"/>
      <c r="J4828" s="31"/>
    </row>
    <row r="4829" s="4" customFormat="1" ht="14.25" spans="1:10">
      <c r="A4829" s="93"/>
      <c r="B4829" s="60"/>
      <c r="C4829" s="95"/>
      <c r="D4829" s="94"/>
      <c r="E4829" s="94"/>
      <c r="F4829" s="60"/>
      <c r="G4829" s="60"/>
      <c r="H4829" s="31"/>
      <c r="I4829" s="31"/>
      <c r="J4829" s="31"/>
    </row>
    <row r="4830" s="4" customFormat="1" ht="14.25" spans="1:10">
      <c r="A4830" s="93"/>
      <c r="B4830" s="60"/>
      <c r="C4830" s="95"/>
      <c r="D4830" s="94"/>
      <c r="E4830" s="94"/>
      <c r="F4830" s="60"/>
      <c r="G4830" s="60"/>
      <c r="H4830" s="31"/>
      <c r="I4830" s="31"/>
      <c r="J4830" s="31"/>
    </row>
    <row r="4831" s="4" customFormat="1" ht="14.25" spans="1:10">
      <c r="A4831" s="93"/>
      <c r="B4831" s="60"/>
      <c r="C4831" s="95"/>
      <c r="D4831" s="94"/>
      <c r="E4831" s="94"/>
      <c r="F4831" s="60"/>
      <c r="G4831" s="60"/>
      <c r="H4831" s="31"/>
      <c r="I4831" s="31"/>
      <c r="J4831" s="31"/>
    </row>
    <row r="4832" s="4" customFormat="1" ht="14.25" spans="1:10">
      <c r="A4832" s="93"/>
      <c r="B4832" s="60"/>
      <c r="C4832" s="95"/>
      <c r="D4832" s="94"/>
      <c r="E4832" s="94"/>
      <c r="F4832" s="60"/>
      <c r="G4832" s="60"/>
      <c r="H4832" s="31"/>
      <c r="I4832" s="31"/>
      <c r="J4832" s="31"/>
    </row>
    <row r="4833" s="4" customFormat="1" ht="14.25" spans="1:10">
      <c r="A4833" s="93"/>
      <c r="B4833" s="60"/>
      <c r="C4833" s="95"/>
      <c r="D4833" s="94"/>
      <c r="E4833" s="94"/>
      <c r="F4833" s="60"/>
      <c r="G4833" s="60"/>
      <c r="H4833" s="31"/>
      <c r="I4833" s="31"/>
      <c r="J4833" s="31"/>
    </row>
    <row r="4834" s="4" customFormat="1" ht="14.25" spans="1:10">
      <c r="A4834" s="93"/>
      <c r="B4834" s="60"/>
      <c r="C4834" s="95"/>
      <c r="D4834" s="94"/>
      <c r="E4834" s="94"/>
      <c r="F4834" s="60"/>
      <c r="G4834" s="60"/>
      <c r="H4834" s="31"/>
      <c r="I4834" s="31"/>
      <c r="J4834" s="31"/>
    </row>
    <row r="4835" s="4" customFormat="1" ht="14.25" spans="1:10">
      <c r="A4835" s="93"/>
      <c r="B4835" s="60"/>
      <c r="C4835" s="95"/>
      <c r="D4835" s="94"/>
      <c r="E4835" s="94"/>
      <c r="F4835" s="60"/>
      <c r="G4835" s="60"/>
      <c r="H4835" s="31"/>
      <c r="I4835" s="31"/>
      <c r="J4835" s="31"/>
    </row>
    <row r="4836" s="4" customFormat="1" ht="14.25" spans="1:10">
      <c r="A4836" s="93"/>
      <c r="B4836" s="60"/>
      <c r="C4836" s="95"/>
      <c r="D4836" s="94"/>
      <c r="E4836" s="94"/>
      <c r="F4836" s="60"/>
      <c r="G4836" s="60"/>
      <c r="H4836" s="31"/>
      <c r="I4836" s="31"/>
      <c r="J4836" s="31"/>
    </row>
    <row r="4837" s="4" customFormat="1" ht="14.25" spans="1:10">
      <c r="A4837" s="93"/>
      <c r="B4837" s="60"/>
      <c r="C4837" s="95"/>
      <c r="D4837" s="94"/>
      <c r="E4837" s="94"/>
      <c r="F4837" s="60"/>
      <c r="G4837" s="60"/>
      <c r="H4837" s="31"/>
      <c r="I4837" s="31"/>
      <c r="J4837" s="31"/>
    </row>
    <row r="4838" s="4" customFormat="1" ht="14.25" spans="1:10">
      <c r="A4838" s="93"/>
      <c r="B4838" s="60"/>
      <c r="C4838" s="95"/>
      <c r="D4838" s="94"/>
      <c r="E4838" s="94"/>
      <c r="F4838" s="94"/>
      <c r="G4838" s="60"/>
      <c r="H4838" s="31"/>
      <c r="I4838" s="31"/>
      <c r="J4838" s="31"/>
    </row>
    <row r="4839" s="4" customFormat="1" ht="14.25" spans="1:10">
      <c r="A4839" s="93"/>
      <c r="B4839" s="60"/>
      <c r="C4839" s="95"/>
      <c r="D4839" s="94"/>
      <c r="E4839" s="94"/>
      <c r="F4839" s="60"/>
      <c r="G4839" s="60"/>
      <c r="H4839" s="31"/>
      <c r="I4839" s="31"/>
      <c r="J4839" s="31"/>
    </row>
    <row r="4840" s="4" customFormat="1" ht="14.25" spans="1:10">
      <c r="A4840" s="93"/>
      <c r="B4840" s="60"/>
      <c r="C4840" s="95"/>
      <c r="D4840" s="94"/>
      <c r="E4840" s="94"/>
      <c r="F4840" s="60"/>
      <c r="G4840" s="60"/>
      <c r="H4840" s="31"/>
      <c r="I4840" s="31"/>
      <c r="J4840" s="31"/>
    </row>
    <row r="4841" s="4" customFormat="1" ht="14.25" spans="1:10">
      <c r="A4841" s="93"/>
      <c r="B4841" s="60"/>
      <c r="C4841" s="95"/>
      <c r="D4841" s="94"/>
      <c r="E4841" s="94"/>
      <c r="F4841" s="60"/>
      <c r="G4841" s="60"/>
      <c r="H4841" s="31"/>
      <c r="I4841" s="31"/>
      <c r="J4841" s="31"/>
    </row>
    <row r="4842" s="4" customFormat="1" ht="14.25" spans="1:10">
      <c r="A4842" s="93"/>
      <c r="B4842" s="60"/>
      <c r="C4842" s="95"/>
      <c r="D4842" s="94"/>
      <c r="E4842" s="94"/>
      <c r="F4842" s="60"/>
      <c r="G4842" s="60"/>
      <c r="H4842" s="31"/>
      <c r="I4842" s="31"/>
      <c r="J4842" s="31"/>
    </row>
    <row r="4843" s="4" customFormat="1" ht="14.25" spans="1:10">
      <c r="A4843" s="93"/>
      <c r="B4843" s="60"/>
      <c r="C4843" s="95"/>
      <c r="D4843" s="94"/>
      <c r="E4843" s="94"/>
      <c r="F4843" s="60"/>
      <c r="G4843" s="60"/>
      <c r="H4843" s="31"/>
      <c r="I4843" s="31"/>
      <c r="J4843" s="31"/>
    </row>
    <row r="4844" s="4" customFormat="1" ht="14.25" spans="1:10">
      <c r="A4844" s="93"/>
      <c r="B4844" s="60"/>
      <c r="C4844" s="95"/>
      <c r="D4844" s="94"/>
      <c r="E4844" s="94"/>
      <c r="F4844" s="60"/>
      <c r="G4844" s="60"/>
      <c r="H4844" s="31"/>
      <c r="I4844" s="31"/>
      <c r="J4844" s="31"/>
    </row>
    <row r="4845" s="4" customFormat="1" ht="14.25" spans="1:10">
      <c r="A4845" s="93"/>
      <c r="B4845" s="60"/>
      <c r="C4845" s="95"/>
      <c r="D4845" s="94"/>
      <c r="E4845" s="94"/>
      <c r="F4845" s="60"/>
      <c r="G4845" s="60"/>
      <c r="H4845" s="31"/>
      <c r="I4845" s="31"/>
      <c r="J4845" s="31"/>
    </row>
    <row r="4846" s="4" customFormat="1" ht="14.25" spans="1:10">
      <c r="A4846" s="93"/>
      <c r="B4846" s="60"/>
      <c r="C4846" s="95"/>
      <c r="D4846" s="94"/>
      <c r="E4846" s="94"/>
      <c r="F4846" s="60"/>
      <c r="G4846" s="60"/>
      <c r="H4846" s="31"/>
      <c r="I4846" s="31"/>
      <c r="J4846" s="31"/>
    </row>
    <row r="4847" s="4" customFormat="1" ht="14.25" spans="1:10">
      <c r="A4847" s="93"/>
      <c r="B4847" s="60"/>
      <c r="C4847" s="95"/>
      <c r="D4847" s="94"/>
      <c r="E4847" s="94"/>
      <c r="F4847" s="60"/>
      <c r="G4847" s="60"/>
      <c r="H4847" s="31"/>
      <c r="I4847" s="31"/>
      <c r="J4847" s="31"/>
    </row>
    <row r="4848" s="4" customFormat="1" ht="14.25" spans="1:10">
      <c r="A4848" s="93"/>
      <c r="B4848" s="95"/>
      <c r="C4848" s="95"/>
      <c r="D4848" s="95"/>
      <c r="E4848" s="95"/>
      <c r="F4848" s="60"/>
      <c r="G4848" s="60"/>
      <c r="H4848" s="31"/>
      <c r="I4848" s="31"/>
      <c r="J4848" s="31"/>
    </row>
    <row r="4849" s="4" customFormat="1" ht="14.25" spans="1:10">
      <c r="A4849" s="93"/>
      <c r="B4849" s="95"/>
      <c r="C4849" s="95"/>
      <c r="D4849" s="95"/>
      <c r="E4849" s="95"/>
      <c r="F4849" s="60"/>
      <c r="G4849" s="60"/>
      <c r="H4849" s="31"/>
      <c r="I4849" s="31"/>
      <c r="J4849" s="31"/>
    </row>
    <row r="4850" s="4" customFormat="1" ht="14.25" spans="1:10">
      <c r="A4850" s="93"/>
      <c r="B4850" s="95"/>
      <c r="C4850" s="95"/>
      <c r="D4850" s="95"/>
      <c r="E4850" s="95"/>
      <c r="F4850" s="60"/>
      <c r="G4850" s="60"/>
      <c r="H4850" s="31"/>
      <c r="I4850" s="31"/>
      <c r="J4850" s="31"/>
    </row>
    <row r="4851" s="4" customFormat="1" ht="14.25" spans="1:10">
      <c r="A4851" s="93"/>
      <c r="B4851" s="60"/>
      <c r="C4851" s="60"/>
      <c r="D4851" s="94"/>
      <c r="E4851" s="94"/>
      <c r="F4851" s="60"/>
      <c r="G4851" s="60"/>
      <c r="H4851" s="31"/>
      <c r="I4851" s="31"/>
      <c r="J4851" s="31"/>
    </row>
    <row r="4852" s="4" customFormat="1" ht="14.25" spans="1:10">
      <c r="A4852" s="93"/>
      <c r="B4852" s="60"/>
      <c r="C4852" s="60"/>
      <c r="D4852" s="94"/>
      <c r="E4852" s="94"/>
      <c r="F4852" s="60"/>
      <c r="G4852" s="60"/>
      <c r="H4852" s="31"/>
      <c r="I4852" s="31"/>
      <c r="J4852" s="31"/>
    </row>
    <row r="4853" s="4" customFormat="1" ht="14.25" spans="1:10">
      <c r="A4853" s="93"/>
      <c r="B4853" s="60"/>
      <c r="C4853" s="60"/>
      <c r="D4853" s="94"/>
      <c r="E4853" s="94"/>
      <c r="F4853" s="60"/>
      <c r="G4853" s="60"/>
      <c r="H4853" s="31"/>
      <c r="I4853" s="31"/>
      <c r="J4853" s="31"/>
    </row>
    <row r="4854" s="4" customFormat="1" ht="14.25" spans="1:10">
      <c r="A4854" s="93"/>
      <c r="B4854" s="60"/>
      <c r="C4854" s="60"/>
      <c r="D4854" s="94"/>
      <c r="E4854" s="94"/>
      <c r="F4854" s="60"/>
      <c r="G4854" s="60"/>
      <c r="H4854" s="31"/>
      <c r="I4854" s="31"/>
      <c r="J4854" s="31"/>
    </row>
    <row r="4855" s="4" customFormat="1" ht="14.25" spans="1:10">
      <c r="A4855" s="93"/>
      <c r="B4855" s="60"/>
      <c r="C4855" s="60"/>
      <c r="D4855" s="94"/>
      <c r="E4855" s="94"/>
      <c r="F4855" s="60"/>
      <c r="G4855" s="60"/>
      <c r="H4855" s="31"/>
      <c r="I4855" s="31"/>
      <c r="J4855" s="31"/>
    </row>
    <row r="4856" s="4" customFormat="1" ht="14.25" spans="1:10">
      <c r="A4856" s="93"/>
      <c r="B4856" s="60"/>
      <c r="C4856" s="60"/>
      <c r="D4856" s="94"/>
      <c r="E4856" s="94"/>
      <c r="F4856" s="60"/>
      <c r="G4856" s="60"/>
      <c r="H4856" s="31"/>
      <c r="I4856" s="31"/>
      <c r="J4856" s="31"/>
    </row>
    <row r="4857" s="4" customFormat="1" ht="14.25" spans="1:10">
      <c r="A4857" s="93"/>
      <c r="B4857" s="60"/>
      <c r="C4857" s="60"/>
      <c r="D4857" s="94"/>
      <c r="E4857" s="94"/>
      <c r="F4857" s="60"/>
      <c r="G4857" s="60"/>
      <c r="H4857" s="31"/>
      <c r="I4857" s="31"/>
      <c r="J4857" s="31"/>
    </row>
    <row r="4858" s="4" customFormat="1" ht="14.25" spans="1:10">
      <c r="A4858" s="93"/>
      <c r="B4858" s="60"/>
      <c r="C4858" s="60"/>
      <c r="D4858" s="94"/>
      <c r="E4858" s="94"/>
      <c r="F4858" s="60"/>
      <c r="G4858" s="60"/>
      <c r="H4858" s="31"/>
      <c r="I4858" s="31"/>
      <c r="J4858" s="31"/>
    </row>
    <row r="4859" s="4" customFormat="1" ht="14.25" spans="1:10">
      <c r="A4859" s="93"/>
      <c r="B4859" s="60"/>
      <c r="C4859" s="60"/>
      <c r="D4859" s="94"/>
      <c r="E4859" s="94"/>
      <c r="F4859" s="60"/>
      <c r="G4859" s="60"/>
      <c r="H4859" s="31"/>
      <c r="I4859" s="31"/>
      <c r="J4859" s="31"/>
    </row>
    <row r="4860" s="4" customFormat="1" ht="14.25" spans="1:10">
      <c r="A4860" s="93"/>
      <c r="B4860" s="60"/>
      <c r="C4860" s="60"/>
      <c r="D4860" s="94"/>
      <c r="E4860" s="94"/>
      <c r="F4860" s="60"/>
      <c r="G4860" s="60"/>
      <c r="H4860" s="31"/>
      <c r="I4860" s="31"/>
      <c r="J4860" s="31"/>
    </row>
    <row r="4861" s="4" customFormat="1" ht="14.25" spans="1:10">
      <c r="A4861" s="93"/>
      <c r="B4861" s="60"/>
      <c r="C4861" s="60"/>
      <c r="D4861" s="94"/>
      <c r="E4861" s="94"/>
      <c r="F4861" s="60"/>
      <c r="G4861" s="60"/>
      <c r="H4861" s="31"/>
      <c r="I4861" s="31"/>
      <c r="J4861" s="31"/>
    </row>
    <row r="4862" s="4" customFormat="1" ht="14.25" spans="1:10">
      <c r="A4862" s="93"/>
      <c r="B4862" s="60"/>
      <c r="C4862" s="60"/>
      <c r="D4862" s="94"/>
      <c r="E4862" s="94"/>
      <c r="F4862" s="60"/>
      <c r="G4862" s="60"/>
      <c r="H4862" s="31"/>
      <c r="I4862" s="31"/>
      <c r="J4862" s="31"/>
    </row>
    <row r="4863" s="4" customFormat="1" ht="14.25" spans="1:10">
      <c r="A4863" s="93"/>
      <c r="B4863" s="60"/>
      <c r="C4863" s="60"/>
      <c r="D4863" s="94"/>
      <c r="E4863" s="94"/>
      <c r="F4863" s="60"/>
      <c r="G4863" s="60"/>
      <c r="H4863" s="31"/>
      <c r="I4863" s="31"/>
      <c r="J4863" s="31"/>
    </row>
    <row r="4864" s="4" customFormat="1" ht="14.25" spans="1:10">
      <c r="A4864" s="93"/>
      <c r="B4864" s="60"/>
      <c r="C4864" s="60"/>
      <c r="D4864" s="94"/>
      <c r="E4864" s="94"/>
      <c r="F4864" s="60"/>
      <c r="G4864" s="60"/>
      <c r="H4864" s="31"/>
      <c r="I4864" s="31"/>
      <c r="J4864" s="31"/>
    </row>
    <row r="4865" s="4" customFormat="1" ht="14.25" spans="1:10">
      <c r="A4865" s="93"/>
      <c r="B4865" s="60"/>
      <c r="C4865" s="60"/>
      <c r="D4865" s="94"/>
      <c r="E4865" s="94"/>
      <c r="F4865" s="60"/>
      <c r="G4865" s="60"/>
      <c r="H4865" s="31"/>
      <c r="I4865" s="31"/>
      <c r="J4865" s="31"/>
    </row>
    <row r="4866" s="4" customFormat="1" ht="14.25" spans="1:10">
      <c r="A4866" s="93"/>
      <c r="B4866" s="60"/>
      <c r="C4866" s="60"/>
      <c r="D4866" s="94"/>
      <c r="E4866" s="94"/>
      <c r="F4866" s="60"/>
      <c r="G4866" s="60"/>
      <c r="H4866" s="31"/>
      <c r="I4866" s="31"/>
      <c r="J4866" s="31"/>
    </row>
    <row r="4867" s="4" customFormat="1" ht="14.25" spans="1:10">
      <c r="A4867" s="93"/>
      <c r="B4867" s="60"/>
      <c r="C4867" s="60"/>
      <c r="D4867" s="94"/>
      <c r="E4867" s="94"/>
      <c r="F4867" s="60"/>
      <c r="G4867" s="60"/>
      <c r="H4867" s="31"/>
      <c r="I4867" s="31"/>
      <c r="J4867" s="31"/>
    </row>
    <row r="4868" s="4" customFormat="1" ht="14.25" spans="1:10">
      <c r="A4868" s="93"/>
      <c r="B4868" s="60"/>
      <c r="C4868" s="60"/>
      <c r="D4868" s="94"/>
      <c r="E4868" s="94"/>
      <c r="F4868" s="60"/>
      <c r="G4868" s="60"/>
      <c r="H4868" s="31"/>
      <c r="I4868" s="31"/>
      <c r="J4868" s="31"/>
    </row>
    <row r="4869" s="4" customFormat="1" ht="14.25" spans="1:10">
      <c r="A4869" s="93"/>
      <c r="B4869" s="60"/>
      <c r="C4869" s="60"/>
      <c r="D4869" s="94"/>
      <c r="E4869" s="94"/>
      <c r="F4869" s="60"/>
      <c r="G4869" s="60"/>
      <c r="H4869" s="31"/>
      <c r="I4869" s="31"/>
      <c r="J4869" s="31"/>
    </row>
    <row r="4870" s="4" customFormat="1" ht="14.25" spans="1:10">
      <c r="A4870" s="93"/>
      <c r="B4870" s="60"/>
      <c r="C4870" s="60"/>
      <c r="D4870" s="94"/>
      <c r="E4870" s="94"/>
      <c r="F4870" s="60"/>
      <c r="G4870" s="60"/>
      <c r="H4870" s="31"/>
      <c r="I4870" s="31"/>
      <c r="J4870" s="31"/>
    </row>
    <row r="4871" s="4" customFormat="1" ht="14.25" spans="1:10">
      <c r="A4871" s="93"/>
      <c r="B4871" s="60"/>
      <c r="C4871" s="60"/>
      <c r="D4871" s="94"/>
      <c r="E4871" s="94"/>
      <c r="F4871" s="60"/>
      <c r="G4871" s="60"/>
      <c r="H4871" s="31"/>
      <c r="I4871" s="31"/>
      <c r="J4871" s="31"/>
    </row>
    <row r="4872" s="4" customFormat="1" ht="14.25" spans="1:10">
      <c r="A4872" s="93"/>
      <c r="B4872" s="60"/>
      <c r="C4872" s="60"/>
      <c r="D4872" s="94"/>
      <c r="E4872" s="94"/>
      <c r="F4872" s="60"/>
      <c r="G4872" s="60"/>
      <c r="H4872" s="31"/>
      <c r="I4872" s="31"/>
      <c r="J4872" s="31"/>
    </row>
    <row r="4873" s="4" customFormat="1" ht="14.25" spans="1:10">
      <c r="A4873" s="93"/>
      <c r="B4873" s="60"/>
      <c r="C4873" s="60"/>
      <c r="D4873" s="94"/>
      <c r="E4873" s="94"/>
      <c r="F4873" s="60"/>
      <c r="G4873" s="60"/>
      <c r="H4873" s="31"/>
      <c r="I4873" s="31"/>
      <c r="J4873" s="31"/>
    </row>
    <row r="4874" s="4" customFormat="1" ht="14.25" spans="1:10">
      <c r="A4874" s="93"/>
      <c r="B4874" s="60"/>
      <c r="C4874" s="60"/>
      <c r="D4874" s="94"/>
      <c r="E4874" s="94"/>
      <c r="F4874" s="60"/>
      <c r="G4874" s="60"/>
      <c r="H4874" s="31"/>
      <c r="I4874" s="31"/>
      <c r="J4874" s="31"/>
    </row>
    <row r="4875" s="4" customFormat="1" ht="14.25" spans="1:10">
      <c r="A4875" s="93"/>
      <c r="B4875" s="60"/>
      <c r="C4875" s="60"/>
      <c r="D4875" s="94"/>
      <c r="E4875" s="94"/>
      <c r="F4875" s="60"/>
      <c r="G4875" s="60"/>
      <c r="H4875" s="31"/>
      <c r="I4875" s="31"/>
      <c r="J4875" s="31"/>
    </row>
    <row r="4876" s="4" customFormat="1" ht="14.25" spans="1:10">
      <c r="A4876" s="93"/>
      <c r="B4876" s="60"/>
      <c r="C4876" s="60"/>
      <c r="D4876" s="94"/>
      <c r="E4876" s="94"/>
      <c r="F4876" s="60"/>
      <c r="G4876" s="60"/>
      <c r="H4876" s="31"/>
      <c r="I4876" s="31"/>
      <c r="J4876" s="31"/>
    </row>
    <row r="4877" s="4" customFormat="1" ht="14.25" spans="1:10">
      <c r="A4877" s="93"/>
      <c r="B4877" s="60"/>
      <c r="C4877" s="60"/>
      <c r="D4877" s="94"/>
      <c r="E4877" s="94"/>
      <c r="F4877" s="60"/>
      <c r="G4877" s="60"/>
      <c r="H4877" s="31"/>
      <c r="I4877" s="31"/>
      <c r="J4877" s="31"/>
    </row>
    <row r="4878" s="4" customFormat="1" ht="14.25" spans="1:10">
      <c r="A4878" s="93"/>
      <c r="B4878" s="60"/>
      <c r="C4878" s="60"/>
      <c r="D4878" s="94"/>
      <c r="E4878" s="94"/>
      <c r="F4878" s="60"/>
      <c r="G4878" s="60"/>
      <c r="H4878" s="31"/>
      <c r="I4878" s="31"/>
      <c r="J4878" s="31"/>
    </row>
    <row r="4879" s="4" customFormat="1" ht="14.25" spans="1:10">
      <c r="A4879" s="93"/>
      <c r="B4879" s="60"/>
      <c r="C4879" s="60"/>
      <c r="D4879" s="94"/>
      <c r="E4879" s="94"/>
      <c r="F4879" s="60"/>
      <c r="G4879" s="60"/>
      <c r="H4879" s="31"/>
      <c r="I4879" s="31"/>
      <c r="J4879" s="31"/>
    </row>
    <row r="4880" s="4" customFormat="1" ht="14.25" spans="1:10">
      <c r="A4880" s="93"/>
      <c r="B4880" s="60"/>
      <c r="C4880" s="60"/>
      <c r="D4880" s="94"/>
      <c r="E4880" s="94"/>
      <c r="F4880" s="60"/>
      <c r="G4880" s="60"/>
      <c r="H4880" s="31"/>
      <c r="I4880" s="31"/>
      <c r="J4880" s="31"/>
    </row>
    <row r="4881" s="4" customFormat="1" ht="14.25" spans="1:10">
      <c r="A4881" s="93"/>
      <c r="B4881" s="60"/>
      <c r="C4881" s="60"/>
      <c r="D4881" s="94"/>
      <c r="E4881" s="94"/>
      <c r="F4881" s="60"/>
      <c r="G4881" s="60"/>
      <c r="H4881" s="31"/>
      <c r="I4881" s="31"/>
      <c r="J4881" s="31"/>
    </row>
    <row r="4882" s="4" customFormat="1" ht="14.25" spans="1:10">
      <c r="A4882" s="93"/>
      <c r="B4882" s="60"/>
      <c r="C4882" s="60"/>
      <c r="D4882" s="94"/>
      <c r="E4882" s="94"/>
      <c r="F4882" s="60"/>
      <c r="G4882" s="60"/>
      <c r="H4882" s="31"/>
      <c r="I4882" s="31"/>
      <c r="J4882" s="31"/>
    </row>
    <row r="4883" s="4" customFormat="1" ht="14.25" spans="1:10">
      <c r="A4883" s="93"/>
      <c r="B4883" s="60"/>
      <c r="C4883" s="60"/>
      <c r="D4883" s="94"/>
      <c r="E4883" s="94"/>
      <c r="F4883" s="60"/>
      <c r="G4883" s="60"/>
      <c r="H4883" s="31"/>
      <c r="I4883" s="31"/>
      <c r="J4883" s="31"/>
    </row>
    <row r="4884" s="4" customFormat="1" ht="14.25" spans="1:10">
      <c r="A4884" s="93"/>
      <c r="B4884" s="60"/>
      <c r="C4884" s="60"/>
      <c r="D4884" s="94"/>
      <c r="E4884" s="94"/>
      <c r="F4884" s="60"/>
      <c r="G4884" s="60"/>
      <c r="H4884" s="31"/>
      <c r="I4884" s="31"/>
      <c r="J4884" s="31"/>
    </row>
    <row r="4885" s="4" customFormat="1" ht="14.25" spans="1:10">
      <c r="A4885" s="93"/>
      <c r="B4885" s="60"/>
      <c r="C4885" s="60"/>
      <c r="D4885" s="94"/>
      <c r="E4885" s="94"/>
      <c r="F4885" s="60"/>
      <c r="G4885" s="60"/>
      <c r="H4885" s="31"/>
      <c r="I4885" s="31"/>
      <c r="J4885" s="31"/>
    </row>
    <row r="4886" s="4" customFormat="1" ht="14.25" spans="1:10">
      <c r="A4886" s="93"/>
      <c r="B4886" s="60"/>
      <c r="C4886" s="95"/>
      <c r="D4886" s="94"/>
      <c r="E4886" s="94"/>
      <c r="F4886" s="60"/>
      <c r="G4886" s="60"/>
      <c r="H4886" s="31"/>
      <c r="I4886" s="31"/>
      <c r="J4886" s="31"/>
    </row>
    <row r="4887" s="4" customFormat="1" ht="14.25" spans="1:10">
      <c r="A4887" s="93"/>
      <c r="B4887" s="60"/>
      <c r="C4887" s="95"/>
      <c r="D4887" s="94"/>
      <c r="E4887" s="94"/>
      <c r="F4887" s="60"/>
      <c r="G4887" s="60"/>
      <c r="H4887" s="31"/>
      <c r="I4887" s="31"/>
      <c r="J4887" s="31"/>
    </row>
    <row r="4888" s="4" customFormat="1" ht="14.25" spans="1:10">
      <c r="A4888" s="93"/>
      <c r="B4888" s="60"/>
      <c r="C4888" s="95"/>
      <c r="D4888" s="94"/>
      <c r="E4888" s="94"/>
      <c r="F4888" s="60"/>
      <c r="G4888" s="60"/>
      <c r="H4888" s="31"/>
      <c r="I4888" s="31"/>
      <c r="J4888" s="31"/>
    </row>
    <row r="4889" s="4" customFormat="1" ht="14.25" spans="1:10">
      <c r="A4889" s="93"/>
      <c r="B4889" s="60"/>
      <c r="C4889" s="60"/>
      <c r="D4889" s="94"/>
      <c r="E4889" s="94"/>
      <c r="F4889" s="60"/>
      <c r="G4889" s="60"/>
      <c r="H4889" s="31"/>
      <c r="I4889" s="31"/>
      <c r="J4889" s="31"/>
    </row>
    <row r="4890" s="4" customFormat="1" ht="14.25" spans="1:10">
      <c r="A4890" s="93"/>
      <c r="B4890" s="60"/>
      <c r="C4890" s="95"/>
      <c r="D4890" s="94"/>
      <c r="E4890" s="94"/>
      <c r="F4890" s="60"/>
      <c r="G4890" s="60"/>
      <c r="H4890" s="31"/>
      <c r="I4890" s="31"/>
      <c r="J4890" s="31"/>
    </row>
    <row r="4891" s="4" customFormat="1" ht="14.25" spans="1:10">
      <c r="A4891" s="93"/>
      <c r="B4891" s="60"/>
      <c r="C4891" s="95"/>
      <c r="D4891" s="94"/>
      <c r="E4891" s="94"/>
      <c r="F4891" s="60"/>
      <c r="G4891" s="60"/>
      <c r="H4891" s="31"/>
      <c r="I4891" s="31"/>
      <c r="J4891" s="31"/>
    </row>
    <row r="4892" s="4" customFormat="1" ht="14.25" spans="1:10">
      <c r="A4892" s="93"/>
      <c r="B4892" s="60"/>
      <c r="C4892" s="95"/>
      <c r="D4892" s="94"/>
      <c r="E4892" s="94"/>
      <c r="F4892" s="60"/>
      <c r="G4892" s="60"/>
      <c r="H4892" s="31"/>
      <c r="I4892" s="31"/>
      <c r="J4892" s="31"/>
    </row>
    <row r="4893" s="4" customFormat="1" ht="14.25" spans="1:10">
      <c r="A4893" s="93"/>
      <c r="B4893" s="60"/>
      <c r="C4893" s="95"/>
      <c r="D4893" s="94"/>
      <c r="E4893" s="94"/>
      <c r="F4893" s="60"/>
      <c r="G4893" s="60"/>
      <c r="H4893" s="31"/>
      <c r="I4893" s="31"/>
      <c r="J4893" s="31"/>
    </row>
    <row r="4894" s="4" customFormat="1" ht="14.25" spans="1:10">
      <c r="A4894" s="93"/>
      <c r="B4894" s="60"/>
      <c r="C4894" s="95"/>
      <c r="D4894" s="94"/>
      <c r="E4894" s="94"/>
      <c r="F4894" s="60"/>
      <c r="G4894" s="60"/>
      <c r="H4894" s="31"/>
      <c r="I4894" s="31"/>
      <c r="J4894" s="31"/>
    </row>
    <row r="4895" s="4" customFormat="1" ht="14.25" spans="1:10">
      <c r="A4895" s="93"/>
      <c r="B4895" s="60"/>
      <c r="C4895" s="95"/>
      <c r="D4895" s="94"/>
      <c r="E4895" s="94"/>
      <c r="F4895" s="60"/>
      <c r="G4895" s="60"/>
      <c r="H4895" s="31"/>
      <c r="I4895" s="31"/>
      <c r="J4895" s="31"/>
    </row>
    <row r="4896" s="4" customFormat="1" ht="14.25" spans="1:10">
      <c r="A4896" s="93"/>
      <c r="B4896" s="60"/>
      <c r="C4896" s="95"/>
      <c r="D4896" s="94"/>
      <c r="E4896" s="94"/>
      <c r="F4896" s="60"/>
      <c r="G4896" s="60"/>
      <c r="H4896" s="31"/>
      <c r="I4896" s="31"/>
      <c r="J4896" s="31"/>
    </row>
    <row r="4897" s="4" customFormat="1" ht="14.25" spans="1:10">
      <c r="A4897" s="93"/>
      <c r="B4897" s="60"/>
      <c r="C4897" s="95"/>
      <c r="D4897" s="94"/>
      <c r="E4897" s="94"/>
      <c r="F4897" s="60"/>
      <c r="G4897" s="60"/>
      <c r="H4897" s="31"/>
      <c r="I4897" s="31"/>
      <c r="J4897" s="31"/>
    </row>
    <row r="4898" s="4" customFormat="1" ht="14.25" spans="1:10">
      <c r="A4898" s="93"/>
      <c r="B4898" s="60"/>
      <c r="C4898" s="95"/>
      <c r="D4898" s="94"/>
      <c r="E4898" s="94"/>
      <c r="F4898" s="60"/>
      <c r="G4898" s="60"/>
      <c r="H4898" s="31"/>
      <c r="I4898" s="31"/>
      <c r="J4898" s="31"/>
    </row>
    <row r="4899" s="4" customFormat="1" ht="14.25" spans="1:10">
      <c r="A4899" s="93"/>
      <c r="B4899" s="60"/>
      <c r="C4899" s="95"/>
      <c r="D4899" s="94"/>
      <c r="E4899" s="94"/>
      <c r="F4899" s="60"/>
      <c r="G4899" s="60"/>
      <c r="H4899" s="31"/>
      <c r="I4899" s="31"/>
      <c r="J4899" s="31"/>
    </row>
    <row r="4900" s="4" customFormat="1" ht="14.25" spans="1:10">
      <c r="A4900" s="93"/>
      <c r="B4900" s="60"/>
      <c r="C4900" s="95"/>
      <c r="D4900" s="94"/>
      <c r="E4900" s="94"/>
      <c r="F4900" s="60"/>
      <c r="G4900" s="60"/>
      <c r="H4900" s="31"/>
      <c r="I4900" s="31"/>
      <c r="J4900" s="31"/>
    </row>
    <row r="4901" s="4" customFormat="1" ht="14.25" spans="1:10">
      <c r="A4901" s="93"/>
      <c r="B4901" s="60"/>
      <c r="C4901" s="95"/>
      <c r="D4901" s="94"/>
      <c r="E4901" s="94"/>
      <c r="F4901" s="60"/>
      <c r="G4901" s="60"/>
      <c r="H4901" s="31"/>
      <c r="I4901" s="31"/>
      <c r="J4901" s="31"/>
    </row>
    <row r="4902" s="4" customFormat="1" ht="14.25" spans="1:10">
      <c r="A4902" s="93"/>
      <c r="B4902" s="60"/>
      <c r="C4902" s="95"/>
      <c r="D4902" s="94"/>
      <c r="E4902" s="94"/>
      <c r="F4902" s="60"/>
      <c r="G4902" s="60"/>
      <c r="H4902" s="31"/>
      <c r="I4902" s="31"/>
      <c r="J4902" s="31"/>
    </row>
    <row r="4903" s="4" customFormat="1" ht="14.25" spans="1:10">
      <c r="A4903" s="93"/>
      <c r="B4903" s="60"/>
      <c r="C4903" s="95"/>
      <c r="D4903" s="94"/>
      <c r="E4903" s="94"/>
      <c r="F4903" s="60"/>
      <c r="G4903" s="60"/>
      <c r="H4903" s="31"/>
      <c r="I4903" s="31"/>
      <c r="J4903" s="31"/>
    </row>
    <row r="4904" s="4" customFormat="1" ht="14.25" spans="1:10">
      <c r="A4904" s="93"/>
      <c r="B4904" s="60"/>
      <c r="C4904" s="95"/>
      <c r="D4904" s="94"/>
      <c r="E4904" s="94"/>
      <c r="F4904" s="60"/>
      <c r="G4904" s="60"/>
      <c r="H4904" s="31"/>
      <c r="I4904" s="31"/>
      <c r="J4904" s="31"/>
    </row>
    <row r="4905" s="4" customFormat="1" ht="14.25" spans="1:10">
      <c r="A4905" s="93"/>
      <c r="B4905" s="60"/>
      <c r="C4905" s="95"/>
      <c r="D4905" s="94"/>
      <c r="E4905" s="94"/>
      <c r="F4905" s="60"/>
      <c r="G4905" s="60"/>
      <c r="H4905" s="31"/>
      <c r="I4905" s="31"/>
      <c r="J4905" s="31"/>
    </row>
    <row r="4906" s="4" customFormat="1" ht="14.25" spans="1:10">
      <c r="A4906" s="93"/>
      <c r="B4906" s="60"/>
      <c r="C4906" s="95"/>
      <c r="D4906" s="94"/>
      <c r="E4906" s="94"/>
      <c r="F4906" s="60"/>
      <c r="G4906" s="60"/>
      <c r="H4906" s="31"/>
      <c r="I4906" s="31"/>
      <c r="J4906" s="31"/>
    </row>
    <row r="4907" s="4" customFormat="1" ht="14.25" spans="1:10">
      <c r="A4907" s="93"/>
      <c r="B4907" s="60"/>
      <c r="C4907" s="95"/>
      <c r="D4907" s="94"/>
      <c r="E4907" s="94"/>
      <c r="F4907" s="60"/>
      <c r="G4907" s="60"/>
      <c r="H4907" s="31"/>
      <c r="I4907" s="31"/>
      <c r="J4907" s="31"/>
    </row>
    <row r="4908" s="4" customFormat="1" ht="14.25" spans="1:10">
      <c r="A4908" s="93"/>
      <c r="B4908" s="60"/>
      <c r="C4908" s="95"/>
      <c r="D4908" s="94"/>
      <c r="E4908" s="94"/>
      <c r="F4908" s="60"/>
      <c r="G4908" s="60"/>
      <c r="H4908" s="31"/>
      <c r="I4908" s="31"/>
      <c r="J4908" s="31"/>
    </row>
    <row r="4909" s="4" customFormat="1" ht="14.25" spans="1:10">
      <c r="A4909" s="93"/>
      <c r="B4909" s="60"/>
      <c r="C4909" s="95"/>
      <c r="D4909" s="94"/>
      <c r="E4909" s="94"/>
      <c r="F4909" s="60"/>
      <c r="G4909" s="60"/>
      <c r="H4909" s="31"/>
      <c r="I4909" s="31"/>
      <c r="J4909" s="31"/>
    </row>
    <row r="4910" s="4" customFormat="1" ht="14.25" spans="1:10">
      <c r="A4910" s="93"/>
      <c r="B4910" s="60"/>
      <c r="C4910" s="95"/>
      <c r="D4910" s="94"/>
      <c r="E4910" s="94"/>
      <c r="F4910" s="60"/>
      <c r="G4910" s="60"/>
      <c r="H4910" s="31"/>
      <c r="I4910" s="31"/>
      <c r="J4910" s="31"/>
    </row>
    <row r="4911" s="4" customFormat="1" ht="14.25" spans="1:10">
      <c r="A4911" s="93"/>
      <c r="B4911" s="60"/>
      <c r="C4911" s="95"/>
      <c r="D4911" s="94"/>
      <c r="E4911" s="94"/>
      <c r="F4911" s="60"/>
      <c r="G4911" s="60"/>
      <c r="H4911" s="31"/>
      <c r="I4911" s="31"/>
      <c r="J4911" s="31"/>
    </row>
    <row r="4912" s="4" customFormat="1" ht="14.25" spans="1:10">
      <c r="A4912" s="93"/>
      <c r="B4912" s="60"/>
      <c r="C4912" s="95"/>
      <c r="D4912" s="94"/>
      <c r="E4912" s="94"/>
      <c r="F4912" s="60"/>
      <c r="G4912" s="60"/>
      <c r="H4912" s="31"/>
      <c r="I4912" s="31"/>
      <c r="J4912" s="31"/>
    </row>
    <row r="4913" s="4" customFormat="1" ht="14.25" spans="1:10">
      <c r="A4913" s="93"/>
      <c r="B4913" s="60"/>
      <c r="C4913" s="95"/>
      <c r="D4913" s="94"/>
      <c r="E4913" s="94"/>
      <c r="F4913" s="60"/>
      <c r="G4913" s="60"/>
      <c r="H4913" s="31"/>
      <c r="I4913" s="31"/>
      <c r="J4913" s="31"/>
    </row>
    <row r="4914" s="4" customFormat="1" ht="14.25" spans="1:10">
      <c r="A4914" s="93"/>
      <c r="B4914" s="60"/>
      <c r="C4914" s="95"/>
      <c r="D4914" s="94"/>
      <c r="E4914" s="94"/>
      <c r="F4914" s="60"/>
      <c r="G4914" s="60"/>
      <c r="H4914" s="31"/>
      <c r="I4914" s="31"/>
      <c r="J4914" s="31"/>
    </row>
    <row r="4915" s="4" customFormat="1" ht="14.25" spans="1:10">
      <c r="A4915" s="93"/>
      <c r="B4915" s="60"/>
      <c r="C4915" s="95"/>
      <c r="D4915" s="94"/>
      <c r="E4915" s="94"/>
      <c r="F4915" s="60"/>
      <c r="G4915" s="60"/>
      <c r="H4915" s="31"/>
      <c r="I4915" s="31"/>
      <c r="J4915" s="31"/>
    </row>
    <row r="4916" s="4" customFormat="1" ht="14.25" spans="1:10">
      <c r="A4916" s="93"/>
      <c r="B4916" s="60"/>
      <c r="C4916" s="95"/>
      <c r="D4916" s="94"/>
      <c r="E4916" s="94"/>
      <c r="F4916" s="60"/>
      <c r="G4916" s="60"/>
      <c r="H4916" s="31"/>
      <c r="I4916" s="31"/>
      <c r="J4916" s="31"/>
    </row>
    <row r="4917" s="4" customFormat="1" ht="14.25" spans="1:10">
      <c r="A4917" s="93"/>
      <c r="B4917" s="60"/>
      <c r="C4917" s="95"/>
      <c r="D4917" s="94"/>
      <c r="E4917" s="94"/>
      <c r="F4917" s="60"/>
      <c r="G4917" s="60"/>
      <c r="H4917" s="31"/>
      <c r="I4917" s="31"/>
      <c r="J4917" s="31"/>
    </row>
    <row r="4918" s="4" customFormat="1" ht="14.25" spans="1:10">
      <c r="A4918" s="93"/>
      <c r="B4918" s="60"/>
      <c r="C4918" s="95"/>
      <c r="D4918" s="94"/>
      <c r="E4918" s="94"/>
      <c r="F4918" s="60"/>
      <c r="G4918" s="60"/>
      <c r="H4918" s="31"/>
      <c r="I4918" s="31"/>
      <c r="J4918" s="31"/>
    </row>
    <row r="4919" s="4" customFormat="1" ht="14.25" spans="1:10">
      <c r="A4919" s="93"/>
      <c r="B4919" s="60"/>
      <c r="C4919" s="95"/>
      <c r="D4919" s="94"/>
      <c r="E4919" s="94"/>
      <c r="F4919" s="60"/>
      <c r="G4919" s="60"/>
      <c r="H4919" s="31"/>
      <c r="I4919" s="31"/>
      <c r="J4919" s="31"/>
    </row>
    <row r="4920" s="4" customFormat="1" ht="14.25" spans="1:10">
      <c r="A4920" s="93"/>
      <c r="B4920" s="60"/>
      <c r="C4920" s="95"/>
      <c r="D4920" s="94"/>
      <c r="E4920" s="94"/>
      <c r="F4920" s="60"/>
      <c r="G4920" s="60"/>
      <c r="H4920" s="31"/>
      <c r="I4920" s="31"/>
      <c r="J4920" s="31"/>
    </row>
    <row r="4921" s="4" customFormat="1" ht="14.25" spans="1:10">
      <c r="A4921" s="93"/>
      <c r="B4921" s="60"/>
      <c r="C4921" s="95"/>
      <c r="D4921" s="94"/>
      <c r="E4921" s="94"/>
      <c r="F4921" s="60"/>
      <c r="G4921" s="60"/>
      <c r="H4921" s="31"/>
      <c r="I4921" s="31"/>
      <c r="J4921" s="31"/>
    </row>
    <row r="4922" s="4" customFormat="1" ht="14.25" spans="1:10">
      <c r="A4922" s="93"/>
      <c r="B4922" s="60"/>
      <c r="C4922" s="95"/>
      <c r="D4922" s="94"/>
      <c r="E4922" s="94"/>
      <c r="F4922" s="60"/>
      <c r="G4922" s="60"/>
      <c r="H4922" s="31"/>
      <c r="I4922" s="31"/>
      <c r="J4922" s="31"/>
    </row>
    <row r="4923" s="4" customFormat="1" ht="14.25" spans="1:10">
      <c r="A4923" s="93"/>
      <c r="B4923" s="60"/>
      <c r="C4923" s="95"/>
      <c r="D4923" s="94"/>
      <c r="E4923" s="94"/>
      <c r="F4923" s="60"/>
      <c r="G4923" s="60"/>
      <c r="H4923" s="31"/>
      <c r="I4923" s="31"/>
      <c r="J4923" s="31"/>
    </row>
    <row r="4924" s="4" customFormat="1" ht="14.25" spans="1:10">
      <c r="A4924" s="93"/>
      <c r="B4924" s="60"/>
      <c r="C4924" s="60"/>
      <c r="D4924" s="94"/>
      <c r="E4924" s="94"/>
      <c r="F4924" s="60"/>
      <c r="G4924" s="60"/>
      <c r="H4924" s="31"/>
      <c r="I4924" s="31"/>
      <c r="J4924" s="31"/>
    </row>
    <row r="4925" s="4" customFormat="1" ht="14.25" spans="1:10">
      <c r="A4925" s="93"/>
      <c r="B4925" s="60"/>
      <c r="C4925" s="95"/>
      <c r="D4925" s="94"/>
      <c r="E4925" s="94"/>
      <c r="F4925" s="60"/>
      <c r="G4925" s="60"/>
      <c r="H4925" s="31"/>
      <c r="I4925" s="31"/>
      <c r="J4925" s="31"/>
    </row>
    <row r="4926" s="4" customFormat="1" ht="14.25" spans="1:10">
      <c r="A4926" s="93"/>
      <c r="B4926" s="60"/>
      <c r="C4926" s="95"/>
      <c r="D4926" s="94"/>
      <c r="E4926" s="94"/>
      <c r="F4926" s="60"/>
      <c r="G4926" s="60"/>
      <c r="H4926" s="31"/>
      <c r="I4926" s="31"/>
      <c r="J4926" s="31"/>
    </row>
    <row r="4927" s="4" customFormat="1" ht="14.25" spans="1:10">
      <c r="A4927" s="93"/>
      <c r="B4927" s="60"/>
      <c r="C4927" s="95"/>
      <c r="D4927" s="94"/>
      <c r="E4927" s="94"/>
      <c r="F4927" s="60"/>
      <c r="G4927" s="60"/>
      <c r="H4927" s="31"/>
      <c r="I4927" s="31"/>
      <c r="J4927" s="31"/>
    </row>
    <row r="4928" s="4" customFormat="1" ht="14.25" spans="1:10">
      <c r="A4928" s="93"/>
      <c r="B4928" s="60"/>
      <c r="C4928" s="95"/>
      <c r="D4928" s="94"/>
      <c r="E4928" s="94"/>
      <c r="F4928" s="60"/>
      <c r="G4928" s="60"/>
      <c r="H4928" s="31"/>
      <c r="I4928" s="31"/>
      <c r="J4928" s="31"/>
    </row>
    <row r="4929" s="4" customFormat="1" ht="14.25" spans="1:10">
      <c r="A4929" s="93"/>
      <c r="B4929" s="60"/>
      <c r="C4929" s="95"/>
      <c r="D4929" s="94"/>
      <c r="E4929" s="94"/>
      <c r="F4929" s="60"/>
      <c r="G4929" s="60"/>
      <c r="H4929" s="31"/>
      <c r="I4929" s="31"/>
      <c r="J4929" s="31"/>
    </row>
    <row r="4930" s="4" customFormat="1" ht="14.25" spans="1:10">
      <c r="A4930" s="93"/>
      <c r="B4930" s="60"/>
      <c r="C4930" s="60"/>
      <c r="D4930" s="94"/>
      <c r="E4930" s="94"/>
      <c r="F4930" s="60"/>
      <c r="G4930" s="60"/>
      <c r="H4930" s="31"/>
      <c r="I4930" s="31"/>
      <c r="J4930" s="31"/>
    </row>
    <row r="4931" s="4" customFormat="1" ht="14.25" spans="1:10">
      <c r="A4931" s="93"/>
      <c r="B4931" s="60"/>
      <c r="C4931" s="95"/>
      <c r="D4931" s="94"/>
      <c r="E4931" s="94"/>
      <c r="F4931" s="60"/>
      <c r="G4931" s="60"/>
      <c r="H4931" s="31"/>
      <c r="I4931" s="31"/>
      <c r="J4931" s="31"/>
    </row>
    <row r="4932" s="4" customFormat="1" ht="14.25" spans="1:10">
      <c r="A4932" s="93"/>
      <c r="B4932" s="60"/>
      <c r="C4932" s="95"/>
      <c r="D4932" s="94"/>
      <c r="E4932" s="94"/>
      <c r="F4932" s="60"/>
      <c r="G4932" s="60"/>
      <c r="H4932" s="31"/>
      <c r="I4932" s="31"/>
      <c r="J4932" s="31"/>
    </row>
    <row r="4933" s="4" customFormat="1" ht="14.25" spans="1:10">
      <c r="A4933" s="93"/>
      <c r="B4933" s="60"/>
      <c r="C4933" s="95"/>
      <c r="D4933" s="94"/>
      <c r="E4933" s="94"/>
      <c r="F4933" s="60"/>
      <c r="G4933" s="60"/>
      <c r="H4933" s="31"/>
      <c r="I4933" s="31"/>
      <c r="J4933" s="31"/>
    </row>
    <row r="4934" s="4" customFormat="1" ht="14.25" spans="1:10">
      <c r="A4934" s="93"/>
      <c r="B4934" s="60"/>
      <c r="C4934" s="95"/>
      <c r="D4934" s="94"/>
      <c r="E4934" s="94"/>
      <c r="F4934" s="60"/>
      <c r="G4934" s="60"/>
      <c r="H4934" s="31"/>
      <c r="I4934" s="31"/>
      <c r="J4934" s="31"/>
    </row>
    <row r="4935" s="4" customFormat="1" ht="14.25" spans="1:10">
      <c r="A4935" s="93"/>
      <c r="B4935" s="60"/>
      <c r="C4935" s="95"/>
      <c r="D4935" s="94"/>
      <c r="E4935" s="94"/>
      <c r="F4935" s="60"/>
      <c r="G4935" s="60"/>
      <c r="H4935" s="31"/>
      <c r="I4935" s="31"/>
      <c r="J4935" s="31"/>
    </row>
    <row r="4936" s="4" customFormat="1" ht="14.25" spans="1:10">
      <c r="A4936" s="93"/>
      <c r="B4936" s="60"/>
      <c r="C4936" s="95"/>
      <c r="D4936" s="94"/>
      <c r="E4936" s="94"/>
      <c r="F4936" s="60"/>
      <c r="G4936" s="60"/>
      <c r="H4936" s="31"/>
      <c r="I4936" s="31"/>
      <c r="J4936" s="31"/>
    </row>
    <row r="4937" s="4" customFormat="1" ht="14.25" spans="1:10">
      <c r="A4937" s="93"/>
      <c r="B4937" s="60"/>
      <c r="C4937" s="95"/>
      <c r="D4937" s="94"/>
      <c r="E4937" s="94"/>
      <c r="F4937" s="60"/>
      <c r="G4937" s="60"/>
      <c r="H4937" s="31"/>
      <c r="I4937" s="31"/>
      <c r="J4937" s="31"/>
    </row>
    <row r="4938" s="4" customFormat="1" ht="14.25" spans="1:10">
      <c r="A4938" s="93"/>
      <c r="B4938" s="60"/>
      <c r="C4938" s="95"/>
      <c r="D4938" s="94"/>
      <c r="E4938" s="94"/>
      <c r="F4938" s="60"/>
      <c r="G4938" s="60"/>
      <c r="H4938" s="31"/>
      <c r="I4938" s="31"/>
      <c r="J4938" s="31"/>
    </row>
    <row r="4939" s="4" customFormat="1" ht="14.25" spans="1:10">
      <c r="A4939" s="93"/>
      <c r="B4939" s="60"/>
      <c r="C4939" s="95"/>
      <c r="D4939" s="94"/>
      <c r="E4939" s="94"/>
      <c r="F4939" s="60"/>
      <c r="G4939" s="60"/>
      <c r="H4939" s="31"/>
      <c r="I4939" s="31"/>
      <c r="J4939" s="31"/>
    </row>
    <row r="4940" s="4" customFormat="1" ht="14.25" spans="1:10">
      <c r="A4940" s="93"/>
      <c r="B4940" s="60"/>
      <c r="C4940" s="60"/>
      <c r="D4940" s="94"/>
      <c r="E4940" s="94"/>
      <c r="F4940" s="60"/>
      <c r="G4940" s="60"/>
      <c r="H4940" s="31"/>
      <c r="I4940" s="31"/>
      <c r="J4940" s="31"/>
    </row>
    <row r="4941" s="4" customFormat="1" ht="14.25" spans="1:10">
      <c r="A4941" s="93"/>
      <c r="B4941" s="60"/>
      <c r="C4941" s="95"/>
      <c r="D4941" s="94"/>
      <c r="E4941" s="94"/>
      <c r="F4941" s="60"/>
      <c r="G4941" s="60"/>
      <c r="H4941" s="31"/>
      <c r="I4941" s="31"/>
      <c r="J4941" s="31"/>
    </row>
    <row r="4942" s="4" customFormat="1" ht="14.25" spans="1:10">
      <c r="A4942" s="93"/>
      <c r="B4942" s="60"/>
      <c r="C4942" s="95"/>
      <c r="D4942" s="94"/>
      <c r="E4942" s="94"/>
      <c r="F4942" s="60"/>
      <c r="G4942" s="60"/>
      <c r="H4942" s="31"/>
      <c r="I4942" s="31"/>
      <c r="J4942" s="31"/>
    </row>
    <row r="4943" s="4" customFormat="1" ht="14.25" spans="1:10">
      <c r="A4943" s="93"/>
      <c r="B4943" s="60"/>
      <c r="C4943" s="95"/>
      <c r="D4943" s="94"/>
      <c r="E4943" s="94"/>
      <c r="F4943" s="60"/>
      <c r="G4943" s="60"/>
      <c r="H4943" s="31"/>
      <c r="I4943" s="31"/>
      <c r="J4943" s="31"/>
    </row>
    <row r="4944" s="4" customFormat="1" ht="14.25" spans="1:10">
      <c r="A4944" s="93"/>
      <c r="B4944" s="60"/>
      <c r="C4944" s="95"/>
      <c r="D4944" s="95"/>
      <c r="E4944" s="94"/>
      <c r="F4944" s="60"/>
      <c r="G4944" s="60"/>
      <c r="H4944" s="31"/>
      <c r="I4944" s="31"/>
      <c r="J4944" s="31"/>
    </row>
    <row r="4945" s="4" customFormat="1" ht="14.25" spans="1:10">
      <c r="A4945" s="93"/>
      <c r="B4945" s="60"/>
      <c r="C4945" s="60"/>
      <c r="D4945" s="94"/>
      <c r="E4945" s="94"/>
      <c r="F4945" s="60"/>
      <c r="G4945" s="60"/>
      <c r="H4945" s="31"/>
      <c r="I4945" s="31"/>
      <c r="J4945" s="31"/>
    </row>
    <row r="4946" s="4" customFormat="1" ht="14.25" spans="1:10">
      <c r="A4946" s="93"/>
      <c r="B4946" s="60"/>
      <c r="C4946" s="60"/>
      <c r="D4946" s="94"/>
      <c r="E4946" s="94"/>
      <c r="F4946" s="60"/>
      <c r="G4946" s="60"/>
      <c r="H4946" s="31"/>
      <c r="I4946" s="31"/>
      <c r="J4946" s="31"/>
    </row>
    <row r="4947" s="4" customFormat="1" ht="14.25" spans="1:10">
      <c r="A4947" s="93"/>
      <c r="B4947" s="60"/>
      <c r="C4947" s="60"/>
      <c r="D4947" s="94"/>
      <c r="E4947" s="94"/>
      <c r="F4947" s="60"/>
      <c r="G4947" s="60"/>
      <c r="H4947" s="31"/>
      <c r="I4947" s="31"/>
      <c r="J4947" s="31"/>
    </row>
    <row r="4948" s="4" customFormat="1" ht="14.25" spans="1:10">
      <c r="A4948" s="93"/>
      <c r="B4948" s="60"/>
      <c r="C4948" s="60"/>
      <c r="D4948" s="94"/>
      <c r="E4948" s="94"/>
      <c r="F4948" s="60"/>
      <c r="G4948" s="60"/>
      <c r="H4948" s="31"/>
      <c r="I4948" s="31"/>
      <c r="J4948" s="31"/>
    </row>
    <row r="4949" s="4" customFormat="1" ht="14.25" spans="1:10">
      <c r="A4949" s="93"/>
      <c r="B4949" s="60"/>
      <c r="C4949" s="60"/>
      <c r="D4949" s="94"/>
      <c r="E4949" s="94"/>
      <c r="F4949" s="60"/>
      <c r="G4949" s="60"/>
      <c r="H4949" s="31"/>
      <c r="I4949" s="31"/>
      <c r="J4949" s="31"/>
    </row>
    <row r="4950" s="4" customFormat="1" ht="14.25" spans="1:10">
      <c r="A4950" s="93"/>
      <c r="B4950" s="60"/>
      <c r="C4950" s="60"/>
      <c r="D4950" s="94"/>
      <c r="E4950" s="94"/>
      <c r="F4950" s="60"/>
      <c r="G4950" s="60"/>
      <c r="H4950" s="31"/>
      <c r="I4950" s="31"/>
      <c r="J4950" s="31"/>
    </row>
    <row r="4951" s="4" customFormat="1" ht="14.25" spans="1:10">
      <c r="A4951" s="93"/>
      <c r="B4951" s="60"/>
      <c r="C4951" s="60"/>
      <c r="D4951" s="94"/>
      <c r="E4951" s="94"/>
      <c r="F4951" s="60"/>
      <c r="G4951" s="60"/>
      <c r="H4951" s="31"/>
      <c r="I4951" s="31"/>
      <c r="J4951" s="31"/>
    </row>
    <row r="4952" s="4" customFormat="1" ht="14.25" spans="1:10">
      <c r="A4952" s="93"/>
      <c r="B4952" s="60"/>
      <c r="C4952" s="95"/>
      <c r="D4952" s="94"/>
      <c r="E4952" s="94"/>
      <c r="F4952" s="60"/>
      <c r="G4952" s="60"/>
      <c r="H4952" s="31"/>
      <c r="I4952" s="31"/>
      <c r="J4952" s="31"/>
    </row>
    <row r="4953" s="4" customFormat="1" ht="14.25" spans="1:10">
      <c r="A4953" s="93"/>
      <c r="B4953" s="60"/>
      <c r="C4953" s="95"/>
      <c r="D4953" s="94"/>
      <c r="E4953" s="94"/>
      <c r="F4953" s="60"/>
      <c r="G4953" s="60"/>
      <c r="H4953" s="31"/>
      <c r="I4953" s="31"/>
      <c r="J4953" s="31"/>
    </row>
    <row r="4954" s="4" customFormat="1" ht="14.25" spans="1:10">
      <c r="A4954" s="93"/>
      <c r="B4954" s="60"/>
      <c r="C4954" s="95"/>
      <c r="D4954" s="95"/>
      <c r="E4954" s="94"/>
      <c r="F4954" s="60"/>
      <c r="G4954" s="60"/>
      <c r="H4954" s="31"/>
      <c r="I4954" s="31"/>
      <c r="J4954" s="31"/>
    </row>
    <row r="4955" s="4" customFormat="1" ht="14.25" spans="1:10">
      <c r="A4955" s="93"/>
      <c r="B4955" s="60"/>
      <c r="C4955" s="95"/>
      <c r="D4955" s="94"/>
      <c r="E4955" s="94"/>
      <c r="F4955" s="60"/>
      <c r="G4955" s="60"/>
      <c r="H4955" s="31"/>
      <c r="I4955" s="31"/>
      <c r="J4955" s="31"/>
    </row>
    <row r="4956" s="4" customFormat="1" ht="14.25" spans="1:10">
      <c r="A4956" s="93"/>
      <c r="B4956" s="95"/>
      <c r="C4956" s="95"/>
      <c r="D4956" s="95"/>
      <c r="E4956" s="60"/>
      <c r="F4956" s="60"/>
      <c r="G4956" s="60"/>
      <c r="H4956" s="31"/>
      <c r="I4956" s="31"/>
      <c r="J4956" s="31"/>
    </row>
    <row r="4957" s="4" customFormat="1" ht="14.25" spans="1:10">
      <c r="A4957" s="93"/>
      <c r="B4957" s="95"/>
      <c r="C4957" s="95"/>
      <c r="D4957" s="95"/>
      <c r="E4957" s="60"/>
      <c r="F4957" s="60"/>
      <c r="G4957" s="60"/>
      <c r="H4957" s="31"/>
      <c r="I4957" s="31"/>
      <c r="J4957" s="31"/>
    </row>
    <row r="4958" s="4" customFormat="1" ht="14.25" spans="1:10">
      <c r="A4958" s="93"/>
      <c r="B4958" s="60"/>
      <c r="C4958" s="95"/>
      <c r="D4958" s="95"/>
      <c r="E4958" s="94"/>
      <c r="F4958" s="60"/>
      <c r="G4958" s="60"/>
      <c r="H4958" s="31"/>
      <c r="I4958" s="31"/>
      <c r="J4958" s="31"/>
    </row>
    <row r="4959" s="4" customFormat="1" ht="14.25" spans="1:10">
      <c r="A4959" s="93"/>
      <c r="B4959" s="60"/>
      <c r="C4959" s="95"/>
      <c r="D4959" s="95"/>
      <c r="E4959" s="94"/>
      <c r="F4959" s="60"/>
      <c r="G4959" s="60"/>
      <c r="H4959" s="31"/>
      <c r="I4959" s="31"/>
      <c r="J4959" s="31"/>
    </row>
    <row r="4960" s="4" customFormat="1" ht="14.25" spans="1:10">
      <c r="A4960" s="93"/>
      <c r="B4960" s="60"/>
      <c r="C4960" s="95"/>
      <c r="D4960" s="95"/>
      <c r="E4960" s="94"/>
      <c r="F4960" s="60"/>
      <c r="G4960" s="60"/>
      <c r="H4960" s="31"/>
      <c r="I4960" s="31"/>
      <c r="J4960" s="31"/>
    </row>
    <row r="4961" s="4" customFormat="1" ht="14.25" spans="1:10">
      <c r="A4961" s="93"/>
      <c r="B4961" s="60"/>
      <c r="C4961" s="95"/>
      <c r="D4961" s="95"/>
      <c r="E4961" s="94"/>
      <c r="F4961" s="60"/>
      <c r="G4961" s="60"/>
      <c r="H4961" s="31"/>
      <c r="I4961" s="31"/>
      <c r="J4961" s="31"/>
    </row>
    <row r="4962" s="4" customFormat="1" ht="14.25" spans="1:10">
      <c r="A4962" s="93"/>
      <c r="B4962" s="60"/>
      <c r="C4962" s="95"/>
      <c r="D4962" s="95"/>
      <c r="E4962" s="94"/>
      <c r="F4962" s="60"/>
      <c r="G4962" s="60"/>
      <c r="H4962" s="31"/>
      <c r="I4962" s="31"/>
      <c r="J4962" s="31"/>
    </row>
    <row r="4963" s="4" customFormat="1" ht="14.25" spans="1:10">
      <c r="A4963" s="93"/>
      <c r="B4963" s="60"/>
      <c r="C4963" s="95"/>
      <c r="D4963" s="95"/>
      <c r="E4963" s="94"/>
      <c r="F4963" s="60"/>
      <c r="G4963" s="60"/>
      <c r="H4963" s="31"/>
      <c r="I4963" s="31"/>
      <c r="J4963" s="31"/>
    </row>
    <row r="4964" s="4" customFormat="1" ht="14.25" spans="1:10">
      <c r="A4964" s="93"/>
      <c r="B4964" s="60"/>
      <c r="C4964" s="95"/>
      <c r="D4964" s="95"/>
      <c r="E4964" s="94"/>
      <c r="F4964" s="60"/>
      <c r="G4964" s="60"/>
      <c r="H4964" s="31"/>
      <c r="I4964" s="31"/>
      <c r="J4964" s="31"/>
    </row>
    <row r="4965" s="4" customFormat="1" ht="14.25" spans="1:10">
      <c r="A4965" s="93"/>
      <c r="B4965" s="60"/>
      <c r="C4965" s="95"/>
      <c r="D4965" s="94"/>
      <c r="E4965" s="94"/>
      <c r="F4965" s="60"/>
      <c r="G4965" s="60"/>
      <c r="H4965" s="31"/>
      <c r="I4965" s="31"/>
      <c r="J4965" s="31"/>
    </row>
    <row r="4966" s="4" customFormat="1" ht="14.25" spans="1:10">
      <c r="A4966" s="93"/>
      <c r="B4966" s="60"/>
      <c r="C4966" s="95"/>
      <c r="D4966" s="95"/>
      <c r="E4966" s="94"/>
      <c r="F4966" s="60"/>
      <c r="G4966" s="60"/>
      <c r="H4966" s="31"/>
      <c r="I4966" s="31"/>
      <c r="J4966" s="31"/>
    </row>
    <row r="4967" s="4" customFormat="1" ht="14.25" spans="1:10">
      <c r="A4967" s="93"/>
      <c r="B4967" s="95"/>
      <c r="C4967" s="95"/>
      <c r="D4967" s="95"/>
      <c r="E4967" s="94"/>
      <c r="F4967" s="60"/>
      <c r="G4967" s="60"/>
      <c r="H4967" s="31"/>
      <c r="I4967" s="31"/>
      <c r="J4967" s="31"/>
    </row>
    <row r="4968" s="4" customFormat="1" ht="14.25" spans="1:10">
      <c r="A4968" s="93"/>
      <c r="B4968" s="60"/>
      <c r="C4968" s="95"/>
      <c r="D4968" s="94"/>
      <c r="E4968" s="94"/>
      <c r="F4968" s="60"/>
      <c r="G4968" s="60"/>
      <c r="H4968" s="31"/>
      <c r="I4968" s="31"/>
      <c r="J4968" s="31"/>
    </row>
    <row r="4969" s="4" customFormat="1" ht="14.25" spans="1:10">
      <c r="A4969" s="93"/>
      <c r="B4969" s="95"/>
      <c r="C4969" s="95"/>
      <c r="D4969" s="95"/>
      <c r="E4969" s="94"/>
      <c r="F4969" s="60"/>
      <c r="G4969" s="60"/>
      <c r="H4969" s="31"/>
      <c r="I4969" s="31"/>
      <c r="J4969" s="31"/>
    </row>
    <row r="4970" s="4" customFormat="1" ht="14.25" spans="1:10">
      <c r="A4970" s="93"/>
      <c r="B4970" s="95"/>
      <c r="C4970" s="95"/>
      <c r="D4970" s="95"/>
      <c r="E4970" s="94"/>
      <c r="F4970" s="60"/>
      <c r="G4970" s="60"/>
      <c r="H4970" s="31"/>
      <c r="I4970" s="31"/>
      <c r="J4970" s="31"/>
    </row>
    <row r="4971" s="4" customFormat="1" ht="14.25" spans="1:10">
      <c r="A4971" s="93"/>
      <c r="B4971" s="95"/>
      <c r="C4971" s="95"/>
      <c r="D4971" s="95"/>
      <c r="E4971" s="94"/>
      <c r="F4971" s="60"/>
      <c r="G4971" s="60"/>
      <c r="H4971" s="31"/>
      <c r="I4971" s="31"/>
      <c r="J4971" s="31"/>
    </row>
    <row r="4972" s="4" customFormat="1" ht="14.25" spans="1:10">
      <c r="A4972" s="93"/>
      <c r="B4972" s="95"/>
      <c r="C4972" s="95"/>
      <c r="D4972" s="95"/>
      <c r="E4972" s="94"/>
      <c r="F4972" s="60"/>
      <c r="G4972" s="60"/>
      <c r="H4972" s="31"/>
      <c r="I4972" s="31"/>
      <c r="J4972" s="31"/>
    </row>
    <row r="4973" s="4" customFormat="1" ht="14.25" spans="1:10">
      <c r="A4973" s="93"/>
      <c r="B4973" s="95"/>
      <c r="C4973" s="95"/>
      <c r="D4973" s="95"/>
      <c r="E4973" s="94"/>
      <c r="F4973" s="60"/>
      <c r="G4973" s="60"/>
      <c r="H4973" s="31"/>
      <c r="I4973" s="31"/>
      <c r="J4973" s="31"/>
    </row>
    <row r="4974" s="4" customFormat="1" ht="14.25" spans="1:10">
      <c r="A4974" s="93"/>
      <c r="B4974" s="95"/>
      <c r="C4974" s="95"/>
      <c r="D4974" s="95"/>
      <c r="E4974" s="94"/>
      <c r="F4974" s="60"/>
      <c r="G4974" s="60"/>
      <c r="H4974" s="31"/>
      <c r="I4974" s="31"/>
      <c r="J4974" s="31"/>
    </row>
    <row r="4975" s="4" customFormat="1" ht="14.25" spans="1:10">
      <c r="A4975" s="93"/>
      <c r="B4975" s="95"/>
      <c r="C4975" s="95"/>
      <c r="D4975" s="95"/>
      <c r="E4975" s="60"/>
      <c r="F4975" s="60"/>
      <c r="G4975" s="60"/>
      <c r="H4975" s="31"/>
      <c r="I4975" s="31"/>
      <c r="J4975" s="31"/>
    </row>
    <row r="4976" s="4" customFormat="1" ht="14.25" spans="1:10">
      <c r="A4976" s="93"/>
      <c r="B4976" s="95"/>
      <c r="C4976" s="95"/>
      <c r="D4976" s="95"/>
      <c r="E4976" s="60"/>
      <c r="F4976" s="60"/>
      <c r="G4976" s="60"/>
      <c r="H4976" s="31"/>
      <c r="I4976" s="31"/>
      <c r="J4976" s="31"/>
    </row>
    <row r="4977" s="4" customFormat="1" ht="14.25" spans="1:10">
      <c r="A4977" s="93"/>
      <c r="B4977" s="95"/>
      <c r="C4977" s="95"/>
      <c r="D4977" s="95"/>
      <c r="E4977" s="60"/>
      <c r="F4977" s="60"/>
      <c r="G4977" s="60"/>
      <c r="H4977" s="31"/>
      <c r="I4977" s="31"/>
      <c r="J4977" s="31"/>
    </row>
    <row r="4978" s="4" customFormat="1" ht="14.25" spans="1:10">
      <c r="A4978" s="93"/>
      <c r="B4978" s="95"/>
      <c r="C4978" s="95"/>
      <c r="D4978" s="95"/>
      <c r="E4978" s="60"/>
      <c r="F4978" s="60"/>
      <c r="G4978" s="60"/>
      <c r="H4978" s="31"/>
      <c r="I4978" s="31"/>
      <c r="J4978" s="31"/>
    </row>
    <row r="4979" s="4" customFormat="1" ht="14.25" spans="1:10">
      <c r="A4979" s="93"/>
      <c r="B4979" s="95"/>
      <c r="C4979" s="95"/>
      <c r="D4979" s="95"/>
      <c r="E4979" s="60"/>
      <c r="F4979" s="60"/>
      <c r="G4979" s="60"/>
      <c r="H4979" s="31"/>
      <c r="I4979" s="31"/>
      <c r="J4979" s="31"/>
    </row>
    <row r="4980" s="4" customFormat="1" ht="14.25" spans="1:10">
      <c r="A4980" s="93"/>
      <c r="B4980" s="95"/>
      <c r="C4980" s="95"/>
      <c r="D4980" s="95"/>
      <c r="E4980" s="60"/>
      <c r="F4980" s="60"/>
      <c r="G4980" s="60"/>
      <c r="H4980" s="31"/>
      <c r="I4980" s="31"/>
      <c r="J4980" s="31"/>
    </row>
    <row r="4981" s="4" customFormat="1" ht="14.25" spans="1:10">
      <c r="A4981" s="93"/>
      <c r="B4981" s="95"/>
      <c r="C4981" s="95"/>
      <c r="D4981" s="95"/>
      <c r="E4981" s="60"/>
      <c r="F4981" s="60"/>
      <c r="G4981" s="60"/>
      <c r="H4981" s="31"/>
      <c r="I4981" s="31"/>
      <c r="J4981" s="31"/>
    </row>
    <row r="4982" s="4" customFormat="1" ht="14.25" spans="1:10">
      <c r="A4982" s="93"/>
      <c r="B4982" s="95"/>
      <c r="C4982" s="95"/>
      <c r="D4982" s="95"/>
      <c r="E4982" s="60"/>
      <c r="F4982" s="60"/>
      <c r="G4982" s="60"/>
      <c r="H4982" s="31"/>
      <c r="I4982" s="31"/>
      <c r="J4982" s="31"/>
    </row>
    <row r="4983" s="4" customFormat="1" ht="14.25" spans="1:10">
      <c r="A4983" s="93"/>
      <c r="B4983" s="95"/>
      <c r="C4983" s="95"/>
      <c r="D4983" s="95"/>
      <c r="E4983" s="60"/>
      <c r="F4983" s="60"/>
      <c r="G4983" s="60"/>
      <c r="H4983" s="31"/>
      <c r="I4983" s="31"/>
      <c r="J4983" s="31"/>
    </row>
    <row r="4984" s="4" customFormat="1" ht="14.25" spans="1:10">
      <c r="A4984" s="93"/>
      <c r="B4984" s="95"/>
      <c r="C4984" s="95"/>
      <c r="D4984" s="95"/>
      <c r="E4984" s="60"/>
      <c r="F4984" s="60"/>
      <c r="G4984" s="60"/>
      <c r="H4984" s="31"/>
      <c r="I4984" s="31"/>
      <c r="J4984" s="31"/>
    </row>
    <row r="4985" s="4" customFormat="1" ht="14.25" spans="1:10">
      <c r="A4985" s="93"/>
      <c r="B4985" s="95"/>
      <c r="C4985" s="95"/>
      <c r="D4985" s="95"/>
      <c r="E4985" s="60"/>
      <c r="F4985" s="60"/>
      <c r="G4985" s="60"/>
      <c r="H4985" s="31"/>
      <c r="I4985" s="31"/>
      <c r="J4985" s="31"/>
    </row>
    <row r="4986" s="4" customFormat="1" ht="14.25" spans="1:10">
      <c r="A4986" s="93"/>
      <c r="B4986" s="95"/>
      <c r="C4986" s="95"/>
      <c r="D4986" s="95"/>
      <c r="E4986" s="60"/>
      <c r="F4986" s="60"/>
      <c r="G4986" s="60"/>
      <c r="H4986" s="31"/>
      <c r="I4986" s="31"/>
      <c r="J4986" s="31"/>
    </row>
    <row r="4987" s="4" customFormat="1" ht="14.25" spans="1:10">
      <c r="A4987" s="93"/>
      <c r="B4987" s="95"/>
      <c r="C4987" s="95"/>
      <c r="D4987" s="95"/>
      <c r="E4987" s="60"/>
      <c r="F4987" s="60"/>
      <c r="G4987" s="60"/>
      <c r="H4987" s="31"/>
      <c r="I4987" s="31"/>
      <c r="J4987" s="31"/>
    </row>
    <row r="4988" s="4" customFormat="1" ht="14.25" spans="1:10">
      <c r="A4988" s="93"/>
      <c r="B4988" s="95"/>
      <c r="C4988" s="95"/>
      <c r="D4988" s="95"/>
      <c r="E4988" s="60"/>
      <c r="F4988" s="60"/>
      <c r="G4988" s="60"/>
      <c r="H4988" s="31"/>
      <c r="I4988" s="31"/>
      <c r="J4988" s="31"/>
    </row>
    <row r="4989" s="4" customFormat="1" ht="14.25" spans="1:10">
      <c r="A4989" s="93"/>
      <c r="B4989" s="95"/>
      <c r="C4989" s="95"/>
      <c r="D4989" s="95"/>
      <c r="E4989" s="60"/>
      <c r="F4989" s="60"/>
      <c r="G4989" s="60"/>
      <c r="H4989" s="31"/>
      <c r="I4989" s="31"/>
      <c r="J4989" s="31"/>
    </row>
    <row r="4990" s="4" customFormat="1" ht="14.25" spans="1:10">
      <c r="A4990" s="93"/>
      <c r="B4990" s="95"/>
      <c r="C4990" s="95"/>
      <c r="D4990" s="95"/>
      <c r="E4990" s="60"/>
      <c r="F4990" s="60"/>
      <c r="G4990" s="60"/>
      <c r="H4990" s="31"/>
      <c r="I4990" s="31"/>
      <c r="J4990" s="31"/>
    </row>
    <row r="4991" s="4" customFormat="1" ht="14.25" spans="1:10">
      <c r="A4991" s="93"/>
      <c r="B4991" s="95"/>
      <c r="C4991" s="95"/>
      <c r="D4991" s="95"/>
      <c r="E4991" s="60"/>
      <c r="F4991" s="60"/>
      <c r="G4991" s="60"/>
      <c r="H4991" s="31"/>
      <c r="I4991" s="31"/>
      <c r="J4991" s="31"/>
    </row>
    <row r="4992" s="4" customFormat="1" ht="14.25" spans="1:10">
      <c r="A4992" s="93"/>
      <c r="B4992" s="95"/>
      <c r="C4992" s="95"/>
      <c r="D4992" s="95"/>
      <c r="E4992" s="60"/>
      <c r="F4992" s="60"/>
      <c r="G4992" s="60"/>
      <c r="H4992" s="31"/>
      <c r="I4992" s="31"/>
      <c r="J4992" s="31"/>
    </row>
    <row r="4993" s="4" customFormat="1" ht="14.25" spans="1:10">
      <c r="A4993" s="93"/>
      <c r="B4993" s="95"/>
      <c r="C4993" s="95"/>
      <c r="D4993" s="95"/>
      <c r="E4993" s="60"/>
      <c r="F4993" s="60"/>
      <c r="G4993" s="60"/>
      <c r="H4993" s="31"/>
      <c r="I4993" s="31"/>
      <c r="J4993" s="31"/>
    </row>
    <row r="4994" s="4" customFormat="1" ht="14.25" spans="1:10">
      <c r="A4994" s="93"/>
      <c r="B4994" s="95"/>
      <c r="C4994" s="95"/>
      <c r="D4994" s="95"/>
      <c r="E4994" s="60"/>
      <c r="F4994" s="60"/>
      <c r="G4994" s="60"/>
      <c r="H4994" s="31"/>
      <c r="I4994" s="31"/>
      <c r="J4994" s="31"/>
    </row>
    <row r="4995" s="4" customFormat="1" ht="14.25" spans="1:10">
      <c r="A4995" s="93"/>
      <c r="B4995" s="95"/>
      <c r="C4995" s="95"/>
      <c r="D4995" s="95"/>
      <c r="E4995" s="60"/>
      <c r="F4995" s="60"/>
      <c r="G4995" s="60"/>
      <c r="H4995" s="31"/>
      <c r="I4995" s="31"/>
      <c r="J4995" s="31"/>
    </row>
    <row r="4996" s="4" customFormat="1" ht="14.25" spans="1:10">
      <c r="A4996" s="93"/>
      <c r="B4996" s="95"/>
      <c r="C4996" s="95"/>
      <c r="D4996" s="95"/>
      <c r="E4996" s="60"/>
      <c r="F4996" s="60"/>
      <c r="G4996" s="60"/>
      <c r="H4996" s="31"/>
      <c r="I4996" s="31"/>
      <c r="J4996" s="31"/>
    </row>
    <row r="4997" s="4" customFormat="1" ht="14.25" spans="1:10">
      <c r="A4997" s="93"/>
      <c r="B4997" s="95"/>
      <c r="C4997" s="95"/>
      <c r="D4997" s="95"/>
      <c r="E4997" s="60"/>
      <c r="F4997" s="60"/>
      <c r="G4997" s="60"/>
      <c r="H4997" s="31"/>
      <c r="I4997" s="31"/>
      <c r="J4997" s="31"/>
    </row>
    <row r="4998" s="4" customFormat="1" ht="14.25" spans="1:10">
      <c r="A4998" s="93"/>
      <c r="B4998" s="95"/>
      <c r="C4998" s="95"/>
      <c r="D4998" s="95"/>
      <c r="E4998" s="60"/>
      <c r="F4998" s="60"/>
      <c r="G4998" s="60"/>
      <c r="H4998" s="31"/>
      <c r="I4998" s="31"/>
      <c r="J4998" s="31"/>
    </row>
    <row r="4999" s="4" customFormat="1" ht="14.25" spans="1:10">
      <c r="A4999" s="93"/>
      <c r="B4999" s="95"/>
      <c r="C4999" s="95"/>
      <c r="D4999" s="95"/>
      <c r="E4999" s="60"/>
      <c r="F4999" s="60"/>
      <c r="G4999" s="60"/>
      <c r="H4999" s="31"/>
      <c r="I4999" s="31"/>
      <c r="J4999" s="31"/>
    </row>
    <row r="5000" s="4" customFormat="1" ht="14.25" spans="1:10">
      <c r="A5000" s="93"/>
      <c r="B5000" s="95"/>
      <c r="C5000" s="95"/>
      <c r="D5000" s="95"/>
      <c r="E5000" s="60"/>
      <c r="F5000" s="60"/>
      <c r="G5000" s="60"/>
      <c r="H5000" s="31"/>
      <c r="I5000" s="31"/>
      <c r="J5000" s="31"/>
    </row>
    <row r="5001" s="4" customFormat="1" ht="14.25" spans="1:10">
      <c r="A5001" s="93"/>
      <c r="B5001" s="95"/>
      <c r="C5001" s="95"/>
      <c r="D5001" s="95"/>
      <c r="E5001" s="60"/>
      <c r="F5001" s="60"/>
      <c r="G5001" s="60"/>
      <c r="H5001" s="31"/>
      <c r="I5001" s="31"/>
      <c r="J5001" s="31"/>
    </row>
    <row r="5002" s="4" customFormat="1" ht="14.25" spans="1:10">
      <c r="A5002" s="93"/>
      <c r="B5002" s="95"/>
      <c r="C5002" s="95"/>
      <c r="D5002" s="95"/>
      <c r="E5002" s="60"/>
      <c r="F5002" s="60"/>
      <c r="G5002" s="60"/>
      <c r="H5002" s="31"/>
      <c r="I5002" s="31"/>
      <c r="J5002" s="31"/>
    </row>
    <row r="5003" s="4" customFormat="1" ht="14.25" spans="1:10">
      <c r="A5003" s="93"/>
      <c r="B5003" s="95"/>
      <c r="C5003" s="95"/>
      <c r="D5003" s="95"/>
      <c r="E5003" s="60"/>
      <c r="F5003" s="60"/>
      <c r="G5003" s="60"/>
      <c r="H5003" s="31"/>
      <c r="I5003" s="31"/>
      <c r="J5003" s="31"/>
    </row>
    <row r="5004" s="4" customFormat="1" ht="14.25" spans="1:10">
      <c r="A5004" s="93"/>
      <c r="B5004" s="95"/>
      <c r="C5004" s="95"/>
      <c r="D5004" s="95"/>
      <c r="E5004" s="60"/>
      <c r="F5004" s="60"/>
      <c r="G5004" s="60"/>
      <c r="H5004" s="31"/>
      <c r="I5004" s="31"/>
      <c r="J5004" s="31"/>
    </row>
    <row r="5005" s="4" customFormat="1" ht="14.25" spans="1:10">
      <c r="A5005" s="93"/>
      <c r="B5005" s="95"/>
      <c r="C5005" s="95"/>
      <c r="D5005" s="95"/>
      <c r="E5005" s="60"/>
      <c r="F5005" s="60"/>
      <c r="G5005" s="60"/>
      <c r="H5005" s="31"/>
      <c r="I5005" s="31"/>
      <c r="J5005" s="31"/>
    </row>
    <row r="5006" s="4" customFormat="1" ht="14.25" spans="1:10">
      <c r="A5006" s="93"/>
      <c r="B5006" s="95"/>
      <c r="C5006" s="95"/>
      <c r="D5006" s="95"/>
      <c r="E5006" s="95"/>
      <c r="F5006" s="60"/>
      <c r="G5006" s="60"/>
      <c r="H5006" s="31"/>
      <c r="I5006" s="31"/>
      <c r="J5006" s="31"/>
    </row>
    <row r="5007" s="4" customFormat="1" ht="14.25" spans="1:10">
      <c r="A5007" s="93"/>
      <c r="B5007" s="95"/>
      <c r="C5007" s="95"/>
      <c r="D5007" s="95"/>
      <c r="E5007" s="95"/>
      <c r="F5007" s="60"/>
      <c r="G5007" s="60"/>
      <c r="H5007" s="31"/>
      <c r="I5007" s="31"/>
      <c r="J5007" s="31"/>
    </row>
    <row r="5008" s="4" customFormat="1" ht="14.25" spans="1:10">
      <c r="A5008" s="93"/>
      <c r="B5008" s="95"/>
      <c r="C5008" s="95"/>
      <c r="D5008" s="95"/>
      <c r="E5008" s="95"/>
      <c r="F5008" s="60"/>
      <c r="G5008" s="60"/>
      <c r="H5008" s="31"/>
      <c r="I5008" s="31"/>
      <c r="J5008" s="31"/>
    </row>
    <row r="5009" s="4" customFormat="1" ht="14.25" spans="1:10">
      <c r="A5009" s="93"/>
      <c r="B5009" s="95"/>
      <c r="C5009" s="95"/>
      <c r="D5009" s="95"/>
      <c r="E5009" s="60"/>
      <c r="F5009" s="60"/>
      <c r="G5009" s="60"/>
      <c r="H5009" s="31"/>
      <c r="I5009" s="31"/>
      <c r="J5009" s="31"/>
    </row>
    <row r="5010" s="4" customFormat="1" ht="14.25" spans="1:10">
      <c r="A5010" s="93"/>
      <c r="B5010" s="95"/>
      <c r="C5010" s="95"/>
      <c r="D5010" s="95"/>
      <c r="E5010" s="60"/>
      <c r="F5010" s="60"/>
      <c r="G5010" s="60"/>
      <c r="H5010" s="31"/>
      <c r="I5010" s="31"/>
      <c r="J5010" s="31"/>
    </row>
    <row r="5011" s="4" customFormat="1" ht="14.25" spans="1:10">
      <c r="A5011" s="93"/>
      <c r="B5011" s="95"/>
      <c r="C5011" s="95"/>
      <c r="D5011" s="95"/>
      <c r="E5011" s="60"/>
      <c r="F5011" s="60"/>
      <c r="G5011" s="60"/>
      <c r="H5011" s="31"/>
      <c r="I5011" s="31"/>
      <c r="J5011" s="31"/>
    </row>
    <row r="5012" s="4" customFormat="1" ht="14.25" spans="1:10">
      <c r="A5012" s="93"/>
      <c r="B5012" s="95"/>
      <c r="C5012" s="95"/>
      <c r="D5012" s="95"/>
      <c r="E5012" s="60"/>
      <c r="F5012" s="60"/>
      <c r="G5012" s="60"/>
      <c r="H5012" s="31"/>
      <c r="I5012" s="31"/>
      <c r="J5012" s="31"/>
    </row>
    <row r="5013" s="4" customFormat="1" ht="14.25" spans="1:10">
      <c r="A5013" s="93"/>
      <c r="B5013" s="95"/>
      <c r="C5013" s="95"/>
      <c r="D5013" s="95"/>
      <c r="E5013" s="60"/>
      <c r="F5013" s="60"/>
      <c r="G5013" s="60"/>
      <c r="H5013" s="31"/>
      <c r="I5013" s="31"/>
      <c r="J5013" s="31"/>
    </row>
    <row r="5014" s="4" customFormat="1" ht="14.25" spans="1:10">
      <c r="A5014" s="93"/>
      <c r="B5014" s="95"/>
      <c r="C5014" s="95"/>
      <c r="D5014" s="95"/>
      <c r="E5014" s="60"/>
      <c r="F5014" s="60"/>
      <c r="G5014" s="60"/>
      <c r="H5014" s="31"/>
      <c r="I5014" s="31"/>
      <c r="J5014" s="31"/>
    </row>
    <row r="5015" s="4" customFormat="1" ht="14.25" spans="1:10">
      <c r="A5015" s="93"/>
      <c r="B5015" s="95"/>
      <c r="C5015" s="95"/>
      <c r="D5015" s="95"/>
      <c r="E5015" s="60"/>
      <c r="F5015" s="60"/>
      <c r="G5015" s="60"/>
      <c r="H5015" s="31"/>
      <c r="I5015" s="31"/>
      <c r="J5015" s="31"/>
    </row>
    <row r="5016" s="4" customFormat="1" ht="14.25" spans="1:10">
      <c r="A5016" s="93"/>
      <c r="B5016" s="95"/>
      <c r="C5016" s="95"/>
      <c r="D5016" s="95"/>
      <c r="E5016" s="60"/>
      <c r="F5016" s="60"/>
      <c r="G5016" s="60"/>
      <c r="H5016" s="31"/>
      <c r="I5016" s="31"/>
      <c r="J5016" s="31"/>
    </row>
    <row r="5017" s="4" customFormat="1" ht="14.25" spans="1:10">
      <c r="A5017" s="93"/>
      <c r="B5017" s="95"/>
      <c r="C5017" s="95"/>
      <c r="D5017" s="95"/>
      <c r="E5017" s="60"/>
      <c r="F5017" s="60"/>
      <c r="G5017" s="60"/>
      <c r="H5017" s="31"/>
      <c r="I5017" s="31"/>
      <c r="J5017" s="31"/>
    </row>
    <row r="5018" s="4" customFormat="1" ht="14.25" spans="1:10">
      <c r="A5018" s="93"/>
      <c r="B5018" s="95"/>
      <c r="C5018" s="95"/>
      <c r="D5018" s="95"/>
      <c r="E5018" s="60"/>
      <c r="F5018" s="60"/>
      <c r="G5018" s="60"/>
      <c r="H5018" s="31"/>
      <c r="I5018" s="31"/>
      <c r="J5018" s="31"/>
    </row>
    <row r="5019" s="4" customFormat="1" ht="14.25" spans="1:10">
      <c r="A5019" s="93"/>
      <c r="B5019" s="95"/>
      <c r="C5019" s="95"/>
      <c r="D5019" s="95"/>
      <c r="E5019" s="60"/>
      <c r="F5019" s="60"/>
      <c r="G5019" s="60"/>
      <c r="H5019" s="31"/>
      <c r="I5019" s="31"/>
      <c r="J5019" s="31"/>
    </row>
    <row r="5020" s="4" customFormat="1" ht="14.25" spans="1:10">
      <c r="A5020" s="93"/>
      <c r="B5020" s="95"/>
      <c r="C5020" s="95"/>
      <c r="D5020" s="95"/>
      <c r="E5020" s="60"/>
      <c r="F5020" s="60"/>
      <c r="G5020" s="60"/>
      <c r="H5020" s="31"/>
      <c r="I5020" s="31"/>
      <c r="J5020" s="31"/>
    </row>
    <row r="5021" s="4" customFormat="1" ht="14.25" spans="1:10">
      <c r="A5021" s="93"/>
      <c r="B5021" s="95"/>
      <c r="C5021" s="95"/>
      <c r="D5021" s="95"/>
      <c r="E5021" s="60"/>
      <c r="F5021" s="60"/>
      <c r="G5021" s="60"/>
      <c r="H5021" s="31"/>
      <c r="I5021" s="31"/>
      <c r="J5021" s="31"/>
    </row>
    <row r="5022" s="4" customFormat="1" ht="14.25" spans="1:10">
      <c r="A5022" s="93"/>
      <c r="B5022" s="95"/>
      <c r="C5022" s="95"/>
      <c r="D5022" s="95"/>
      <c r="E5022" s="60"/>
      <c r="F5022" s="60"/>
      <c r="G5022" s="60"/>
      <c r="H5022" s="31"/>
      <c r="I5022" s="31"/>
      <c r="J5022" s="31"/>
    </row>
    <row r="5023" s="4" customFormat="1" ht="14.25" spans="1:10">
      <c r="A5023" s="93"/>
      <c r="B5023" s="95"/>
      <c r="C5023" s="95"/>
      <c r="D5023" s="95"/>
      <c r="E5023" s="60"/>
      <c r="F5023" s="60"/>
      <c r="G5023" s="60"/>
      <c r="H5023" s="31"/>
      <c r="I5023" s="31"/>
      <c r="J5023" s="31"/>
    </row>
    <row r="5024" s="4" customFormat="1" ht="14.25" spans="1:10">
      <c r="A5024" s="93"/>
      <c r="B5024" s="95"/>
      <c r="C5024" s="95"/>
      <c r="D5024" s="95"/>
      <c r="E5024" s="60"/>
      <c r="F5024" s="60"/>
      <c r="G5024" s="60"/>
      <c r="H5024" s="31"/>
      <c r="I5024" s="31"/>
      <c r="J5024" s="31"/>
    </row>
    <row r="5025" s="4" customFormat="1" ht="14.25" spans="1:10">
      <c r="A5025" s="93"/>
      <c r="B5025" s="95"/>
      <c r="C5025" s="95"/>
      <c r="D5025" s="95"/>
      <c r="E5025" s="60"/>
      <c r="F5025" s="60"/>
      <c r="G5025" s="60"/>
      <c r="H5025" s="31"/>
      <c r="I5025" s="31"/>
      <c r="J5025" s="31"/>
    </row>
    <row r="5026" s="4" customFormat="1" ht="14.25" spans="1:10">
      <c r="A5026" s="93"/>
      <c r="B5026" s="95"/>
      <c r="C5026" s="95"/>
      <c r="D5026" s="95"/>
      <c r="E5026" s="60"/>
      <c r="F5026" s="60"/>
      <c r="G5026" s="60"/>
      <c r="H5026" s="31"/>
      <c r="I5026" s="31"/>
      <c r="J5026" s="31"/>
    </row>
    <row r="5027" s="4" customFormat="1" ht="14.25" spans="1:10">
      <c r="A5027" s="93"/>
      <c r="B5027" s="95"/>
      <c r="C5027" s="95"/>
      <c r="D5027" s="95"/>
      <c r="E5027" s="60"/>
      <c r="F5027" s="60"/>
      <c r="G5027" s="60"/>
      <c r="H5027" s="31"/>
      <c r="I5027" s="31"/>
      <c r="J5027" s="31"/>
    </row>
    <row r="5028" s="4" customFormat="1" ht="14.25" spans="1:10">
      <c r="A5028" s="93"/>
      <c r="B5028" s="95"/>
      <c r="C5028" s="95"/>
      <c r="D5028" s="95"/>
      <c r="E5028" s="60"/>
      <c r="F5028" s="60"/>
      <c r="G5028" s="60"/>
      <c r="H5028" s="31"/>
      <c r="I5028" s="31"/>
      <c r="J5028" s="31"/>
    </row>
    <row r="5029" s="4" customFormat="1" ht="14.25" spans="1:10">
      <c r="A5029" s="93"/>
      <c r="B5029" s="95"/>
      <c r="C5029" s="95"/>
      <c r="D5029" s="95"/>
      <c r="E5029" s="60"/>
      <c r="F5029" s="60"/>
      <c r="G5029" s="60"/>
      <c r="H5029" s="31"/>
      <c r="I5029" s="31"/>
      <c r="J5029" s="31"/>
    </row>
    <row r="5030" s="4" customFormat="1" ht="14.25" spans="1:10">
      <c r="A5030" s="93"/>
      <c r="B5030" s="95"/>
      <c r="C5030" s="95"/>
      <c r="D5030" s="95"/>
      <c r="E5030" s="60"/>
      <c r="F5030" s="60"/>
      <c r="G5030" s="60"/>
      <c r="H5030" s="31"/>
      <c r="I5030" s="31"/>
      <c r="J5030" s="31"/>
    </row>
    <row r="5031" s="4" customFormat="1" ht="14.25" spans="1:10">
      <c r="A5031" s="93"/>
      <c r="B5031" s="95"/>
      <c r="C5031" s="95"/>
      <c r="D5031" s="95"/>
      <c r="E5031" s="60"/>
      <c r="F5031" s="60"/>
      <c r="G5031" s="60"/>
      <c r="H5031" s="31"/>
      <c r="I5031" s="31"/>
      <c r="J5031" s="31"/>
    </row>
    <row r="5032" s="4" customFormat="1" ht="14.25" spans="1:10">
      <c r="A5032" s="93"/>
      <c r="B5032" s="95"/>
      <c r="C5032" s="95"/>
      <c r="D5032" s="95"/>
      <c r="E5032" s="60"/>
      <c r="F5032" s="60"/>
      <c r="G5032" s="60"/>
      <c r="H5032" s="31"/>
      <c r="I5032" s="31"/>
      <c r="J5032" s="31"/>
    </row>
    <row r="5033" s="4" customFormat="1" ht="14.25" spans="1:10">
      <c r="A5033" s="93"/>
      <c r="B5033" s="95"/>
      <c r="C5033" s="95"/>
      <c r="D5033" s="95"/>
      <c r="E5033" s="60"/>
      <c r="F5033" s="60"/>
      <c r="G5033" s="60"/>
      <c r="H5033" s="31"/>
      <c r="I5033" s="31"/>
      <c r="J5033" s="31"/>
    </row>
    <row r="5034" s="4" customFormat="1" ht="14.25" spans="1:10">
      <c r="A5034" s="93"/>
      <c r="B5034" s="95"/>
      <c r="C5034" s="95"/>
      <c r="D5034" s="95"/>
      <c r="E5034" s="60"/>
      <c r="F5034" s="60"/>
      <c r="G5034" s="60"/>
      <c r="H5034" s="31"/>
      <c r="I5034" s="31"/>
      <c r="J5034" s="31"/>
    </row>
    <row r="5035" s="4" customFormat="1" ht="14.25" spans="1:10">
      <c r="A5035" s="93"/>
      <c r="B5035" s="95"/>
      <c r="C5035" s="95"/>
      <c r="D5035" s="95"/>
      <c r="E5035" s="60"/>
      <c r="F5035" s="60"/>
      <c r="G5035" s="60"/>
      <c r="H5035" s="31"/>
      <c r="I5035" s="31"/>
      <c r="J5035" s="31"/>
    </row>
    <row r="5036" s="4" customFormat="1" ht="14.25" spans="1:10">
      <c r="A5036" s="93"/>
      <c r="B5036" s="95"/>
      <c r="C5036" s="95"/>
      <c r="D5036" s="95"/>
      <c r="E5036" s="60"/>
      <c r="F5036" s="60"/>
      <c r="G5036" s="60"/>
      <c r="H5036" s="31"/>
      <c r="I5036" s="31"/>
      <c r="J5036" s="31"/>
    </row>
    <row r="5037" s="4" customFormat="1" ht="14.25" spans="1:10">
      <c r="A5037" s="93"/>
      <c r="B5037" s="95"/>
      <c r="C5037" s="95"/>
      <c r="D5037" s="95"/>
      <c r="E5037" s="60"/>
      <c r="F5037" s="60"/>
      <c r="G5037" s="60"/>
      <c r="H5037" s="31"/>
      <c r="I5037" s="31"/>
      <c r="J5037" s="31"/>
    </row>
    <row r="5038" s="4" customFormat="1" ht="14.25" spans="1:10">
      <c r="A5038" s="93"/>
      <c r="B5038" s="95"/>
      <c r="C5038" s="95"/>
      <c r="D5038" s="95"/>
      <c r="E5038" s="60"/>
      <c r="F5038" s="60"/>
      <c r="G5038" s="60"/>
      <c r="H5038" s="31"/>
      <c r="I5038" s="31"/>
      <c r="J5038" s="31"/>
    </row>
    <row r="5039" s="4" customFormat="1" ht="14.25" spans="1:10">
      <c r="A5039" s="93"/>
      <c r="B5039" s="95"/>
      <c r="C5039" s="95"/>
      <c r="D5039" s="95"/>
      <c r="E5039" s="60"/>
      <c r="F5039" s="60"/>
      <c r="G5039" s="60"/>
      <c r="H5039" s="31"/>
      <c r="I5039" s="31"/>
      <c r="J5039" s="31"/>
    </row>
    <row r="5040" s="4" customFormat="1" ht="14.25" spans="1:10">
      <c r="A5040" s="93"/>
      <c r="B5040" s="95"/>
      <c r="C5040" s="95"/>
      <c r="D5040" s="95"/>
      <c r="E5040" s="60"/>
      <c r="F5040" s="60"/>
      <c r="G5040" s="60"/>
      <c r="H5040" s="31"/>
      <c r="I5040" s="31"/>
      <c r="J5040" s="31"/>
    </row>
    <row r="5041" s="4" customFormat="1" ht="14.25" spans="1:10">
      <c r="A5041" s="93"/>
      <c r="B5041" s="95"/>
      <c r="C5041" s="95"/>
      <c r="D5041" s="95"/>
      <c r="E5041" s="60"/>
      <c r="F5041" s="60"/>
      <c r="G5041" s="60"/>
      <c r="H5041" s="31"/>
      <c r="I5041" s="31"/>
      <c r="J5041" s="31"/>
    </row>
    <row r="5042" s="4" customFormat="1" ht="14.25" spans="1:10">
      <c r="A5042" s="93"/>
      <c r="B5042" s="95"/>
      <c r="C5042" s="95"/>
      <c r="D5042" s="95"/>
      <c r="E5042" s="60"/>
      <c r="F5042" s="60"/>
      <c r="G5042" s="60"/>
      <c r="H5042" s="31"/>
      <c r="I5042" s="31"/>
      <c r="J5042" s="31"/>
    </row>
    <row r="5043" s="4" customFormat="1" ht="14.25" spans="1:10">
      <c r="A5043" s="93"/>
      <c r="B5043" s="95"/>
      <c r="C5043" s="95"/>
      <c r="D5043" s="95"/>
      <c r="E5043" s="60"/>
      <c r="F5043" s="60"/>
      <c r="G5043" s="60"/>
      <c r="H5043" s="31"/>
      <c r="I5043" s="31"/>
      <c r="J5043" s="31"/>
    </row>
    <row r="5044" s="4" customFormat="1" ht="14.25" spans="1:10">
      <c r="A5044" s="93"/>
      <c r="B5044" s="95"/>
      <c r="C5044" s="95"/>
      <c r="D5044" s="95"/>
      <c r="E5044" s="60"/>
      <c r="F5044" s="60"/>
      <c r="G5044" s="60"/>
      <c r="H5044" s="31"/>
      <c r="I5044" s="31"/>
      <c r="J5044" s="31"/>
    </row>
    <row r="5045" s="4" customFormat="1" ht="14.25" spans="1:10">
      <c r="A5045" s="93"/>
      <c r="B5045" s="95"/>
      <c r="C5045" s="95"/>
      <c r="D5045" s="95"/>
      <c r="E5045" s="60"/>
      <c r="F5045" s="60"/>
      <c r="G5045" s="60"/>
      <c r="H5045" s="31"/>
      <c r="I5045" s="31"/>
      <c r="J5045" s="31"/>
    </row>
    <row r="5046" s="4" customFormat="1" ht="14.25" spans="1:10">
      <c r="A5046" s="93"/>
      <c r="B5046" s="95"/>
      <c r="C5046" s="95"/>
      <c r="D5046" s="95"/>
      <c r="E5046" s="60"/>
      <c r="F5046" s="60"/>
      <c r="G5046" s="60"/>
      <c r="H5046" s="31"/>
      <c r="I5046" s="31"/>
      <c r="J5046" s="31"/>
    </row>
    <row r="5047" s="4" customFormat="1" ht="14.25" spans="1:10">
      <c r="A5047" s="93"/>
      <c r="B5047" s="95"/>
      <c r="C5047" s="95"/>
      <c r="D5047" s="95"/>
      <c r="E5047" s="60"/>
      <c r="F5047" s="60"/>
      <c r="G5047" s="60"/>
      <c r="H5047" s="31"/>
      <c r="I5047" s="31"/>
      <c r="J5047" s="31"/>
    </row>
    <row r="5048" s="4" customFormat="1" ht="14.25" spans="1:10">
      <c r="A5048" s="93"/>
      <c r="B5048" s="95"/>
      <c r="C5048" s="95"/>
      <c r="D5048" s="95"/>
      <c r="E5048" s="60"/>
      <c r="F5048" s="60"/>
      <c r="G5048" s="60"/>
      <c r="H5048" s="31"/>
      <c r="I5048" s="31"/>
      <c r="J5048" s="31"/>
    </row>
    <row r="5049" s="4" customFormat="1" ht="14.25" spans="1:10">
      <c r="A5049" s="93"/>
      <c r="B5049" s="95"/>
      <c r="C5049" s="95"/>
      <c r="D5049" s="95"/>
      <c r="E5049" s="60"/>
      <c r="F5049" s="60"/>
      <c r="G5049" s="60"/>
      <c r="H5049" s="31"/>
      <c r="I5049" s="31"/>
      <c r="J5049" s="31"/>
    </row>
    <row r="5050" s="4" customFormat="1" ht="14.25" spans="1:10">
      <c r="A5050" s="93"/>
      <c r="B5050" s="95"/>
      <c r="C5050" s="95"/>
      <c r="D5050" s="95"/>
      <c r="E5050" s="60"/>
      <c r="F5050" s="60"/>
      <c r="G5050" s="60"/>
      <c r="H5050" s="31"/>
      <c r="I5050" s="31"/>
      <c r="J5050" s="31"/>
    </row>
    <row r="5051" s="4" customFormat="1" ht="14.25" spans="1:10">
      <c r="A5051" s="93"/>
      <c r="B5051" s="95"/>
      <c r="C5051" s="95"/>
      <c r="D5051" s="95"/>
      <c r="E5051" s="60"/>
      <c r="F5051" s="60"/>
      <c r="G5051" s="60"/>
      <c r="H5051" s="31"/>
      <c r="I5051" s="31"/>
      <c r="J5051" s="31"/>
    </row>
    <row r="5052" s="4" customFormat="1" ht="14.25" spans="1:10">
      <c r="A5052" s="93"/>
      <c r="B5052" s="95"/>
      <c r="C5052" s="95"/>
      <c r="D5052" s="95"/>
      <c r="E5052" s="60"/>
      <c r="F5052" s="60"/>
      <c r="G5052" s="60"/>
      <c r="H5052" s="31"/>
      <c r="I5052" s="31"/>
      <c r="J5052" s="31"/>
    </row>
    <row r="5053" s="4" customFormat="1" ht="14.25" spans="1:10">
      <c r="A5053" s="93"/>
      <c r="B5053" s="95"/>
      <c r="C5053" s="95"/>
      <c r="D5053" s="95"/>
      <c r="E5053" s="60"/>
      <c r="F5053" s="60"/>
      <c r="G5053" s="60"/>
      <c r="H5053" s="31"/>
      <c r="I5053" s="31"/>
      <c r="J5053" s="31"/>
    </row>
    <row r="5054" s="4" customFormat="1" ht="14.25" spans="1:10">
      <c r="A5054" s="93"/>
      <c r="B5054" s="95"/>
      <c r="C5054" s="95"/>
      <c r="D5054" s="95"/>
      <c r="E5054" s="60"/>
      <c r="F5054" s="60"/>
      <c r="G5054" s="60"/>
      <c r="H5054" s="31"/>
      <c r="I5054" s="31"/>
      <c r="J5054" s="31"/>
    </row>
    <row r="5055" s="4" customFormat="1" ht="14.25" spans="1:10">
      <c r="A5055" s="93"/>
      <c r="B5055" s="95"/>
      <c r="C5055" s="95"/>
      <c r="D5055" s="95"/>
      <c r="E5055" s="60"/>
      <c r="F5055" s="60"/>
      <c r="G5055" s="60"/>
      <c r="H5055" s="31"/>
      <c r="I5055" s="31"/>
      <c r="J5055" s="31"/>
    </row>
    <row r="5056" s="4" customFormat="1" ht="14.25" spans="1:10">
      <c r="A5056" s="93"/>
      <c r="B5056" s="95"/>
      <c r="C5056" s="95"/>
      <c r="D5056" s="95"/>
      <c r="E5056" s="60"/>
      <c r="F5056" s="60"/>
      <c r="G5056" s="60"/>
      <c r="H5056" s="31"/>
      <c r="I5056" s="31"/>
      <c r="J5056" s="31"/>
    </row>
    <row r="5057" s="4" customFormat="1" ht="14.25" spans="1:10">
      <c r="A5057" s="93"/>
      <c r="B5057" s="95"/>
      <c r="C5057" s="95"/>
      <c r="D5057" s="95"/>
      <c r="E5057" s="60"/>
      <c r="F5057" s="60"/>
      <c r="G5057" s="60"/>
      <c r="H5057" s="31"/>
      <c r="I5057" s="31"/>
      <c r="J5057" s="31"/>
    </row>
    <row r="5058" s="4" customFormat="1" ht="14.25" spans="1:10">
      <c r="A5058" s="93"/>
      <c r="B5058" s="95"/>
      <c r="C5058" s="95"/>
      <c r="D5058" s="95"/>
      <c r="E5058" s="60"/>
      <c r="F5058" s="60"/>
      <c r="G5058" s="60"/>
      <c r="H5058" s="31"/>
      <c r="I5058" s="31"/>
      <c r="J5058" s="31"/>
    </row>
    <row r="5059" s="4" customFormat="1" ht="14.25" spans="1:10">
      <c r="A5059" s="93"/>
      <c r="B5059" s="95"/>
      <c r="C5059" s="95"/>
      <c r="D5059" s="95"/>
      <c r="E5059" s="60"/>
      <c r="F5059" s="60"/>
      <c r="G5059" s="60"/>
      <c r="H5059" s="31"/>
      <c r="I5059" s="31"/>
      <c r="J5059" s="31"/>
    </row>
    <row r="5060" s="4" customFormat="1" ht="14.25" spans="1:10">
      <c r="A5060" s="93"/>
      <c r="B5060" s="95"/>
      <c r="C5060" s="95"/>
      <c r="D5060" s="95"/>
      <c r="E5060" s="60"/>
      <c r="F5060" s="60"/>
      <c r="G5060" s="60"/>
      <c r="H5060" s="31"/>
      <c r="I5060" s="31"/>
      <c r="J5060" s="31"/>
    </row>
    <row r="5061" s="4" customFormat="1" ht="14.25" spans="1:10">
      <c r="A5061" s="93"/>
      <c r="B5061" s="95"/>
      <c r="C5061" s="95"/>
      <c r="D5061" s="95"/>
      <c r="E5061" s="60"/>
      <c r="F5061" s="60"/>
      <c r="G5061" s="60"/>
      <c r="H5061" s="31"/>
      <c r="I5061" s="31"/>
      <c r="J5061" s="31"/>
    </row>
    <row r="5062" s="4" customFormat="1" ht="14.25" spans="1:10">
      <c r="A5062" s="93"/>
      <c r="B5062" s="95"/>
      <c r="C5062" s="95"/>
      <c r="D5062" s="95"/>
      <c r="E5062" s="60"/>
      <c r="F5062" s="60"/>
      <c r="G5062" s="60"/>
      <c r="H5062" s="31"/>
      <c r="I5062" s="31"/>
      <c r="J5062" s="31"/>
    </row>
    <row r="5063" s="4" customFormat="1" ht="14.25" spans="1:10">
      <c r="A5063" s="93"/>
      <c r="B5063" s="95"/>
      <c r="C5063" s="95"/>
      <c r="D5063" s="95"/>
      <c r="E5063" s="60"/>
      <c r="F5063" s="60"/>
      <c r="G5063" s="60"/>
      <c r="H5063" s="31"/>
      <c r="I5063" s="31"/>
      <c r="J5063" s="31"/>
    </row>
    <row r="5064" s="4" customFormat="1" ht="14.25" spans="1:10">
      <c r="A5064" s="93"/>
      <c r="B5064" s="95"/>
      <c r="C5064" s="95"/>
      <c r="D5064" s="95"/>
      <c r="E5064" s="60"/>
      <c r="F5064" s="60"/>
      <c r="G5064" s="60"/>
      <c r="H5064" s="31"/>
      <c r="I5064" s="31"/>
      <c r="J5064" s="31"/>
    </row>
    <row r="5065" s="4" customFormat="1" ht="14.25" spans="1:10">
      <c r="A5065" s="93"/>
      <c r="B5065" s="95"/>
      <c r="C5065" s="95"/>
      <c r="D5065" s="95"/>
      <c r="E5065" s="60"/>
      <c r="F5065" s="60"/>
      <c r="G5065" s="60"/>
      <c r="H5065" s="31"/>
      <c r="I5065" s="31"/>
      <c r="J5065" s="31"/>
    </row>
    <row r="5066" s="4" customFormat="1" ht="14.25" spans="1:10">
      <c r="A5066" s="93"/>
      <c r="B5066" s="95"/>
      <c r="C5066" s="95"/>
      <c r="D5066" s="95"/>
      <c r="E5066" s="60"/>
      <c r="F5066" s="60"/>
      <c r="G5066" s="60"/>
      <c r="H5066" s="31"/>
      <c r="I5066" s="31"/>
      <c r="J5066" s="31"/>
    </row>
    <row r="5067" s="4" customFormat="1" ht="14.25" spans="1:10">
      <c r="A5067" s="93"/>
      <c r="B5067" s="95"/>
      <c r="C5067" s="95"/>
      <c r="D5067" s="95"/>
      <c r="E5067" s="60"/>
      <c r="F5067" s="60"/>
      <c r="G5067" s="60"/>
      <c r="H5067" s="31"/>
      <c r="I5067" s="31"/>
      <c r="J5067" s="31"/>
    </row>
    <row r="5068" s="4" customFormat="1" ht="14.25" spans="1:10">
      <c r="A5068" s="93"/>
      <c r="B5068" s="95"/>
      <c r="C5068" s="95"/>
      <c r="D5068" s="95"/>
      <c r="E5068" s="60"/>
      <c r="F5068" s="60"/>
      <c r="G5068" s="60"/>
      <c r="H5068" s="31"/>
      <c r="I5068" s="31"/>
      <c r="J5068" s="31"/>
    </row>
    <row r="5069" s="4" customFormat="1" ht="14.25" spans="1:10">
      <c r="A5069" s="93"/>
      <c r="B5069" s="95"/>
      <c r="C5069" s="95"/>
      <c r="D5069" s="95"/>
      <c r="E5069" s="60"/>
      <c r="F5069" s="60"/>
      <c r="G5069" s="60"/>
      <c r="H5069" s="31"/>
      <c r="I5069" s="31"/>
      <c r="J5069" s="31"/>
    </row>
    <row r="5070" s="4" customFormat="1" ht="14.25" spans="1:10">
      <c r="A5070" s="93"/>
      <c r="B5070" s="95"/>
      <c r="C5070" s="95"/>
      <c r="D5070" s="95"/>
      <c r="E5070" s="60"/>
      <c r="F5070" s="60"/>
      <c r="G5070" s="60"/>
      <c r="H5070" s="31"/>
      <c r="I5070" s="31"/>
      <c r="J5070" s="31"/>
    </row>
    <row r="5071" s="4" customFormat="1" ht="14.25" spans="1:10">
      <c r="A5071" s="93"/>
      <c r="B5071" s="95"/>
      <c r="C5071" s="95"/>
      <c r="D5071" s="95"/>
      <c r="E5071" s="60"/>
      <c r="F5071" s="60"/>
      <c r="G5071" s="60"/>
      <c r="H5071" s="31"/>
      <c r="I5071" s="31"/>
      <c r="J5071" s="31"/>
    </row>
    <row r="5072" s="4" customFormat="1" ht="14.25" spans="1:10">
      <c r="A5072" s="93"/>
      <c r="B5072" s="95"/>
      <c r="C5072" s="95"/>
      <c r="D5072" s="95"/>
      <c r="E5072" s="60"/>
      <c r="F5072" s="60"/>
      <c r="G5072" s="60"/>
      <c r="H5072" s="31"/>
      <c r="I5072" s="31"/>
      <c r="J5072" s="31"/>
    </row>
    <row r="5073" s="4" customFormat="1" ht="14.25" spans="1:10">
      <c r="A5073" s="93"/>
      <c r="B5073" s="95"/>
      <c r="C5073" s="95"/>
      <c r="D5073" s="95"/>
      <c r="E5073" s="60"/>
      <c r="F5073" s="60"/>
      <c r="G5073" s="60"/>
      <c r="H5073" s="31"/>
      <c r="I5073" s="31"/>
      <c r="J5073" s="31"/>
    </row>
    <row r="5074" s="4" customFormat="1" ht="14.25" spans="1:10">
      <c r="A5074" s="93"/>
      <c r="B5074" s="95"/>
      <c r="C5074" s="95"/>
      <c r="D5074" s="95"/>
      <c r="E5074" s="60"/>
      <c r="F5074" s="60"/>
      <c r="G5074" s="60"/>
      <c r="H5074" s="31"/>
      <c r="I5074" s="31"/>
      <c r="J5074" s="31"/>
    </row>
    <row r="5075" s="4" customFormat="1" ht="14.25" spans="1:10">
      <c r="A5075" s="93"/>
      <c r="B5075" s="95"/>
      <c r="C5075" s="95"/>
      <c r="D5075" s="95"/>
      <c r="E5075" s="60"/>
      <c r="F5075" s="60"/>
      <c r="G5075" s="60"/>
      <c r="H5075" s="31"/>
      <c r="I5075" s="31"/>
      <c r="J5075" s="31"/>
    </row>
    <row r="5076" s="4" customFormat="1" ht="14.25" spans="1:10">
      <c r="A5076" s="93"/>
      <c r="B5076" s="95"/>
      <c r="C5076" s="95"/>
      <c r="D5076" s="95"/>
      <c r="E5076" s="60"/>
      <c r="F5076" s="60"/>
      <c r="G5076" s="60"/>
      <c r="H5076" s="31"/>
      <c r="I5076" s="31"/>
      <c r="J5076" s="31"/>
    </row>
    <row r="5077" s="4" customFormat="1" ht="14.25" spans="1:10">
      <c r="A5077" s="93"/>
      <c r="B5077" s="95"/>
      <c r="C5077" s="95"/>
      <c r="D5077" s="95"/>
      <c r="E5077" s="60"/>
      <c r="F5077" s="60"/>
      <c r="G5077" s="60"/>
      <c r="H5077" s="31"/>
      <c r="I5077" s="31"/>
      <c r="J5077" s="31"/>
    </row>
    <row r="5078" s="4" customFormat="1" ht="14.25" spans="1:10">
      <c r="A5078" s="93"/>
      <c r="B5078" s="95"/>
      <c r="C5078" s="95"/>
      <c r="D5078" s="95"/>
      <c r="E5078" s="60"/>
      <c r="F5078" s="60"/>
      <c r="G5078" s="60"/>
      <c r="H5078" s="31"/>
      <c r="I5078" s="31"/>
      <c r="J5078" s="31"/>
    </row>
    <row r="5079" s="4" customFormat="1" ht="14.25" spans="1:10">
      <c r="A5079" s="93"/>
      <c r="B5079" s="95"/>
      <c r="C5079" s="95"/>
      <c r="D5079" s="95"/>
      <c r="E5079" s="60"/>
      <c r="F5079" s="60"/>
      <c r="G5079" s="60"/>
      <c r="H5079" s="31"/>
      <c r="I5079" s="31"/>
      <c r="J5079" s="31"/>
    </row>
    <row r="5080" s="4" customFormat="1" ht="14.25" spans="1:10">
      <c r="A5080" s="93"/>
      <c r="B5080" s="95"/>
      <c r="C5080" s="95"/>
      <c r="D5080" s="95"/>
      <c r="E5080" s="60"/>
      <c r="F5080" s="60"/>
      <c r="G5080" s="60"/>
      <c r="H5080" s="31"/>
      <c r="I5080" s="31"/>
      <c r="J5080" s="31"/>
    </row>
    <row r="5081" s="4" customFormat="1" ht="14.25" spans="1:10">
      <c r="A5081" s="93"/>
      <c r="B5081" s="95"/>
      <c r="C5081" s="95"/>
      <c r="D5081" s="95"/>
      <c r="E5081" s="60"/>
      <c r="F5081" s="60"/>
      <c r="G5081" s="60"/>
      <c r="H5081" s="31"/>
      <c r="I5081" s="31"/>
      <c r="J5081" s="31"/>
    </row>
    <row r="5082" s="4" customFormat="1" ht="14.25" spans="1:10">
      <c r="A5082" s="93"/>
      <c r="B5082" s="95"/>
      <c r="C5082" s="95"/>
      <c r="D5082" s="95"/>
      <c r="E5082" s="60"/>
      <c r="F5082" s="60"/>
      <c r="G5082" s="60"/>
      <c r="H5082" s="31"/>
      <c r="I5082" s="31"/>
      <c r="J5082" s="31"/>
    </row>
    <row r="5083" s="4" customFormat="1" ht="14.25" spans="1:10">
      <c r="A5083" s="93"/>
      <c r="B5083" s="95"/>
      <c r="C5083" s="95"/>
      <c r="D5083" s="95"/>
      <c r="E5083" s="60"/>
      <c r="F5083" s="60"/>
      <c r="G5083" s="60"/>
      <c r="H5083" s="31"/>
      <c r="I5083" s="31"/>
      <c r="J5083" s="31"/>
    </row>
    <row r="5084" s="4" customFormat="1" ht="14.25" spans="1:10">
      <c r="A5084" s="93"/>
      <c r="B5084" s="95"/>
      <c r="C5084" s="95"/>
      <c r="D5084" s="95"/>
      <c r="E5084" s="60"/>
      <c r="F5084" s="60"/>
      <c r="G5084" s="60"/>
      <c r="H5084" s="31"/>
      <c r="I5084" s="31"/>
      <c r="J5084" s="31"/>
    </row>
    <row r="5085" s="4" customFormat="1" ht="14.25" spans="1:10">
      <c r="A5085" s="93"/>
      <c r="B5085" s="95"/>
      <c r="C5085" s="95"/>
      <c r="D5085" s="95"/>
      <c r="E5085" s="60"/>
      <c r="F5085" s="60"/>
      <c r="G5085" s="60"/>
      <c r="H5085" s="31"/>
      <c r="I5085" s="31"/>
      <c r="J5085" s="31"/>
    </row>
    <row r="5086" s="4" customFormat="1" ht="14.25" spans="1:10">
      <c r="A5086" s="93"/>
      <c r="B5086" s="95"/>
      <c r="C5086" s="95"/>
      <c r="D5086" s="95"/>
      <c r="E5086" s="60"/>
      <c r="F5086" s="60"/>
      <c r="G5086" s="60"/>
      <c r="H5086" s="31"/>
      <c r="I5086" s="31"/>
      <c r="J5086" s="31"/>
    </row>
    <row r="5087" s="4" customFormat="1" ht="14.25" spans="1:10">
      <c r="A5087" s="93"/>
      <c r="B5087" s="95"/>
      <c r="C5087" s="95"/>
      <c r="D5087" s="95"/>
      <c r="E5087" s="60"/>
      <c r="F5087" s="60"/>
      <c r="G5087" s="60"/>
      <c r="H5087" s="31"/>
      <c r="I5087" s="31"/>
      <c r="J5087" s="31"/>
    </row>
    <row r="5088" s="4" customFormat="1" ht="14.25" spans="1:10">
      <c r="A5088" s="93"/>
      <c r="B5088" s="95"/>
      <c r="C5088" s="95"/>
      <c r="D5088" s="95"/>
      <c r="E5088" s="60"/>
      <c r="F5088" s="60"/>
      <c r="G5088" s="60"/>
      <c r="H5088" s="31"/>
      <c r="I5088" s="31"/>
      <c r="J5088" s="31"/>
    </row>
    <row r="5089" s="4" customFormat="1" ht="14.25" spans="1:10">
      <c r="A5089" s="93"/>
      <c r="B5089" s="95"/>
      <c r="C5089" s="95"/>
      <c r="D5089" s="95"/>
      <c r="E5089" s="60"/>
      <c r="F5089" s="60"/>
      <c r="G5089" s="60"/>
      <c r="H5089" s="31"/>
      <c r="I5089" s="31"/>
      <c r="J5089" s="31"/>
    </row>
    <row r="5090" s="4" customFormat="1" ht="14.25" spans="1:10">
      <c r="A5090" s="93"/>
      <c r="B5090" s="95"/>
      <c r="C5090" s="95"/>
      <c r="D5090" s="95"/>
      <c r="E5090" s="60"/>
      <c r="F5090" s="60"/>
      <c r="G5090" s="60"/>
      <c r="H5090" s="31"/>
      <c r="I5090" s="31"/>
      <c r="J5090" s="31"/>
    </row>
    <row r="5091" s="4" customFormat="1" ht="14.25" spans="1:10">
      <c r="A5091" s="93"/>
      <c r="B5091" s="95"/>
      <c r="C5091" s="95"/>
      <c r="D5091" s="95"/>
      <c r="E5091" s="60"/>
      <c r="F5091" s="60"/>
      <c r="G5091" s="60"/>
      <c r="H5091" s="31"/>
      <c r="I5091" s="31"/>
      <c r="J5091" s="31"/>
    </row>
    <row r="5092" s="4" customFormat="1" ht="14.25" spans="1:10">
      <c r="A5092" s="93"/>
      <c r="B5092" s="95"/>
      <c r="C5092" s="95"/>
      <c r="D5092" s="95"/>
      <c r="E5092" s="60"/>
      <c r="F5092" s="60"/>
      <c r="G5092" s="60"/>
      <c r="H5092" s="31"/>
      <c r="I5092" s="31"/>
      <c r="J5092" s="31"/>
    </row>
    <row r="5093" s="4" customFormat="1" ht="14.25" spans="1:10">
      <c r="A5093" s="93"/>
      <c r="B5093" s="95"/>
      <c r="C5093" s="95"/>
      <c r="D5093" s="95"/>
      <c r="E5093" s="60"/>
      <c r="F5093" s="60"/>
      <c r="G5093" s="60"/>
      <c r="H5093" s="31"/>
      <c r="I5093" s="31"/>
      <c r="J5093" s="31"/>
    </row>
    <row r="5094" s="4" customFormat="1" ht="14.25" spans="1:10">
      <c r="A5094" s="93"/>
      <c r="B5094" s="95"/>
      <c r="C5094" s="95"/>
      <c r="D5094" s="95"/>
      <c r="E5094" s="60"/>
      <c r="F5094" s="60"/>
      <c r="G5094" s="60"/>
      <c r="H5094" s="31"/>
      <c r="I5094" s="31"/>
      <c r="J5094" s="31"/>
    </row>
    <row r="5095" s="4" customFormat="1" ht="14.25" spans="1:10">
      <c r="A5095" s="93"/>
      <c r="B5095" s="95"/>
      <c r="C5095" s="95"/>
      <c r="D5095" s="95"/>
      <c r="E5095" s="60"/>
      <c r="F5095" s="60"/>
      <c r="G5095" s="60"/>
      <c r="H5095" s="31"/>
      <c r="I5095" s="31"/>
      <c r="J5095" s="31"/>
    </row>
    <row r="5096" s="4" customFormat="1" ht="14.25" spans="1:10">
      <c r="A5096" s="93"/>
      <c r="B5096" s="95"/>
      <c r="C5096" s="95"/>
      <c r="D5096" s="95"/>
      <c r="E5096" s="60"/>
      <c r="F5096" s="60"/>
      <c r="G5096" s="60"/>
      <c r="H5096" s="31"/>
      <c r="I5096" s="31"/>
      <c r="J5096" s="31"/>
    </row>
    <row r="5097" s="4" customFormat="1" ht="14.25" spans="1:10">
      <c r="A5097" s="93"/>
      <c r="B5097" s="95"/>
      <c r="C5097" s="95"/>
      <c r="D5097" s="95"/>
      <c r="E5097" s="60"/>
      <c r="F5097" s="60"/>
      <c r="G5097" s="60"/>
      <c r="H5097" s="31"/>
      <c r="I5097" s="31"/>
      <c r="J5097" s="31"/>
    </row>
    <row r="5098" s="4" customFormat="1" ht="14.25" spans="1:10">
      <c r="A5098" s="93"/>
      <c r="B5098" s="95"/>
      <c r="C5098" s="95"/>
      <c r="D5098" s="95"/>
      <c r="E5098" s="60"/>
      <c r="F5098" s="60"/>
      <c r="G5098" s="60"/>
      <c r="H5098" s="31"/>
      <c r="I5098" s="31"/>
      <c r="J5098" s="31"/>
    </row>
    <row r="5099" s="4" customFormat="1" ht="14.25" spans="1:10">
      <c r="A5099" s="93"/>
      <c r="B5099" s="95"/>
      <c r="C5099" s="95"/>
      <c r="D5099" s="95"/>
      <c r="E5099" s="60"/>
      <c r="F5099" s="60"/>
      <c r="G5099" s="60"/>
      <c r="H5099" s="31"/>
      <c r="I5099" s="31"/>
      <c r="J5099" s="31"/>
    </row>
    <row r="5100" s="4" customFormat="1" ht="14.25" spans="1:10">
      <c r="A5100" s="93"/>
      <c r="B5100" s="95"/>
      <c r="C5100" s="95"/>
      <c r="D5100" s="95"/>
      <c r="E5100" s="60"/>
      <c r="F5100" s="60"/>
      <c r="G5100" s="60"/>
      <c r="H5100" s="31"/>
      <c r="I5100" s="31"/>
      <c r="J5100" s="31"/>
    </row>
    <row r="5101" s="4" customFormat="1" ht="14.25" spans="1:10">
      <c r="A5101" s="93"/>
      <c r="B5101" s="95"/>
      <c r="C5101" s="95"/>
      <c r="D5101" s="95"/>
      <c r="E5101" s="60"/>
      <c r="F5101" s="60"/>
      <c r="G5101" s="60"/>
      <c r="H5101" s="31"/>
      <c r="I5101" s="31"/>
      <c r="J5101" s="31"/>
    </row>
    <row r="5102" s="4" customFormat="1" ht="14.25" spans="1:10">
      <c r="A5102" s="93"/>
      <c r="B5102" s="95"/>
      <c r="C5102" s="95"/>
      <c r="D5102" s="95"/>
      <c r="E5102" s="60"/>
      <c r="F5102" s="60"/>
      <c r="G5102" s="60"/>
      <c r="H5102" s="31"/>
      <c r="I5102" s="31"/>
      <c r="J5102" s="31"/>
    </row>
    <row r="5103" s="4" customFormat="1" ht="14.25" spans="1:10">
      <c r="A5103" s="93"/>
      <c r="B5103" s="95"/>
      <c r="C5103" s="95"/>
      <c r="D5103" s="95"/>
      <c r="E5103" s="60"/>
      <c r="F5103" s="60"/>
      <c r="G5103" s="60"/>
      <c r="H5103" s="31"/>
      <c r="I5103" s="31"/>
      <c r="J5103" s="31"/>
    </row>
    <row r="5104" s="4" customFormat="1" ht="14.25" spans="1:10">
      <c r="A5104" s="93"/>
      <c r="B5104" s="95"/>
      <c r="C5104" s="95"/>
      <c r="D5104" s="95"/>
      <c r="E5104" s="60"/>
      <c r="F5104" s="60"/>
      <c r="G5104" s="60"/>
      <c r="H5104" s="31"/>
      <c r="I5104" s="31"/>
      <c r="J5104" s="31"/>
    </row>
    <row r="5105" s="4" customFormat="1" ht="14.25" spans="1:10">
      <c r="A5105" s="93"/>
      <c r="B5105" s="95"/>
      <c r="C5105" s="95"/>
      <c r="D5105" s="95"/>
      <c r="E5105" s="60"/>
      <c r="F5105" s="60"/>
      <c r="G5105" s="60"/>
      <c r="H5105" s="31"/>
      <c r="I5105" s="31"/>
      <c r="J5105" s="31"/>
    </row>
    <row r="5106" s="4" customFormat="1" ht="14.25" spans="1:10">
      <c r="A5106" s="93"/>
      <c r="B5106" s="95"/>
      <c r="C5106" s="95"/>
      <c r="D5106" s="95"/>
      <c r="E5106" s="60"/>
      <c r="F5106" s="60"/>
      <c r="G5106" s="60"/>
      <c r="H5106" s="31"/>
      <c r="I5106" s="31"/>
      <c r="J5106" s="31"/>
    </row>
    <row r="5107" s="4" customFormat="1" ht="14.25" spans="1:10">
      <c r="A5107" s="93"/>
      <c r="B5107" s="95"/>
      <c r="C5107" s="95"/>
      <c r="D5107" s="95"/>
      <c r="E5107" s="60"/>
      <c r="F5107" s="60"/>
      <c r="G5107" s="60"/>
      <c r="H5107" s="31"/>
      <c r="I5107" s="31"/>
      <c r="J5107" s="31"/>
    </row>
    <row r="5108" s="4" customFormat="1" ht="14.25" spans="1:10">
      <c r="A5108" s="93"/>
      <c r="B5108" s="95"/>
      <c r="C5108" s="95"/>
      <c r="D5108" s="95"/>
      <c r="E5108" s="60"/>
      <c r="F5108" s="60"/>
      <c r="G5108" s="60"/>
      <c r="H5108" s="31"/>
      <c r="I5108" s="31"/>
      <c r="J5108" s="31"/>
    </row>
    <row r="5109" s="4" customFormat="1" ht="14.25" spans="1:10">
      <c r="A5109" s="93"/>
      <c r="B5109" s="95"/>
      <c r="C5109" s="95"/>
      <c r="D5109" s="95"/>
      <c r="E5109" s="60"/>
      <c r="F5109" s="60"/>
      <c r="G5109" s="60"/>
      <c r="H5109" s="31"/>
      <c r="I5109" s="31"/>
      <c r="J5109" s="31"/>
    </row>
    <row r="5110" s="4" customFormat="1" ht="14.25" spans="1:10">
      <c r="A5110" s="93"/>
      <c r="B5110" s="95"/>
      <c r="C5110" s="95"/>
      <c r="D5110" s="95"/>
      <c r="E5110" s="60"/>
      <c r="F5110" s="60"/>
      <c r="G5110" s="60"/>
      <c r="H5110" s="31"/>
      <c r="I5110" s="31"/>
      <c r="J5110" s="31"/>
    </row>
    <row r="5111" s="4" customFormat="1" ht="14.25" spans="1:10">
      <c r="A5111" s="93"/>
      <c r="B5111" s="95"/>
      <c r="C5111" s="95"/>
      <c r="D5111" s="95"/>
      <c r="E5111" s="60"/>
      <c r="F5111" s="60"/>
      <c r="G5111" s="60"/>
      <c r="H5111" s="31"/>
      <c r="I5111" s="31"/>
      <c r="J5111" s="31"/>
    </row>
    <row r="5112" s="4" customFormat="1" ht="14.25" spans="1:10">
      <c r="A5112" s="93"/>
      <c r="B5112" s="95"/>
      <c r="C5112" s="95"/>
      <c r="D5112" s="95"/>
      <c r="E5112" s="60"/>
      <c r="F5112" s="60"/>
      <c r="G5112" s="60"/>
      <c r="H5112" s="31"/>
      <c r="I5112" s="31"/>
      <c r="J5112" s="31"/>
    </row>
    <row r="5113" s="4" customFormat="1" ht="14.25" spans="1:10">
      <c r="A5113" s="93"/>
      <c r="B5113" s="95"/>
      <c r="C5113" s="95"/>
      <c r="D5113" s="95"/>
      <c r="E5113" s="60"/>
      <c r="F5113" s="60"/>
      <c r="G5113" s="60"/>
      <c r="H5113" s="31"/>
      <c r="I5113" s="31"/>
      <c r="J5113" s="31"/>
    </row>
    <row r="5114" s="4" customFormat="1" ht="14.25" spans="1:10">
      <c r="A5114" s="93"/>
      <c r="B5114" s="95"/>
      <c r="C5114" s="95"/>
      <c r="D5114" s="95"/>
      <c r="E5114" s="60"/>
      <c r="F5114" s="60"/>
      <c r="G5114" s="60"/>
      <c r="H5114" s="31"/>
      <c r="I5114" s="31"/>
      <c r="J5114" s="31"/>
    </row>
    <row r="5115" s="4" customFormat="1" ht="14.25" spans="1:10">
      <c r="A5115" s="93"/>
      <c r="B5115" s="95"/>
      <c r="C5115" s="95"/>
      <c r="D5115" s="95"/>
      <c r="E5115" s="60"/>
      <c r="F5115" s="60"/>
      <c r="G5115" s="60"/>
      <c r="H5115" s="31"/>
      <c r="I5115" s="31"/>
      <c r="J5115" s="31"/>
    </row>
    <row r="5116" s="4" customFormat="1" ht="14.25" spans="1:10">
      <c r="A5116" s="93"/>
      <c r="B5116" s="95"/>
      <c r="C5116" s="95"/>
      <c r="D5116" s="95"/>
      <c r="E5116" s="60"/>
      <c r="F5116" s="60"/>
      <c r="G5116" s="60"/>
      <c r="H5116" s="31"/>
      <c r="I5116" s="31"/>
      <c r="J5116" s="31"/>
    </row>
    <row r="5117" s="4" customFormat="1" ht="14.25" spans="1:10">
      <c r="A5117" s="93"/>
      <c r="B5117" s="95"/>
      <c r="C5117" s="95"/>
      <c r="D5117" s="95"/>
      <c r="E5117" s="60"/>
      <c r="F5117" s="60"/>
      <c r="G5117" s="60"/>
      <c r="H5117" s="31"/>
      <c r="I5117" s="31"/>
      <c r="J5117" s="31"/>
    </row>
    <row r="5118" s="4" customFormat="1" ht="14.25" spans="1:10">
      <c r="A5118" s="93"/>
      <c r="B5118" s="95"/>
      <c r="C5118" s="95"/>
      <c r="D5118" s="95"/>
      <c r="E5118" s="60"/>
      <c r="F5118" s="60"/>
      <c r="G5118" s="60"/>
      <c r="H5118" s="31"/>
      <c r="I5118" s="31"/>
      <c r="J5118" s="31"/>
    </row>
    <row r="5119" s="4" customFormat="1" ht="14.25" spans="1:10">
      <c r="A5119" s="93"/>
      <c r="B5119" s="95"/>
      <c r="C5119" s="95"/>
      <c r="D5119" s="95"/>
      <c r="E5119" s="60"/>
      <c r="F5119" s="60"/>
      <c r="G5119" s="60"/>
      <c r="H5119" s="31"/>
      <c r="I5119" s="31"/>
      <c r="J5119" s="31"/>
    </row>
    <row r="5120" s="4" customFormat="1" ht="14.25" spans="1:10">
      <c r="A5120" s="93"/>
      <c r="B5120" s="95"/>
      <c r="C5120" s="95"/>
      <c r="D5120" s="95"/>
      <c r="E5120" s="60"/>
      <c r="F5120" s="60"/>
      <c r="G5120" s="60"/>
      <c r="H5120" s="31"/>
      <c r="I5120" s="31"/>
      <c r="J5120" s="31"/>
    </row>
    <row r="5121" s="4" customFormat="1" ht="14.25" spans="1:10">
      <c r="A5121" s="93"/>
      <c r="B5121" s="95"/>
      <c r="C5121" s="95"/>
      <c r="D5121" s="95"/>
      <c r="E5121" s="60"/>
      <c r="F5121" s="60"/>
      <c r="G5121" s="60"/>
      <c r="H5121" s="31"/>
      <c r="I5121" s="31"/>
      <c r="J5121" s="31"/>
    </row>
    <row r="5122" s="4" customFormat="1" ht="14.25" spans="1:10">
      <c r="A5122" s="93"/>
      <c r="B5122" s="95"/>
      <c r="C5122" s="95"/>
      <c r="D5122" s="95"/>
      <c r="E5122" s="60"/>
      <c r="F5122" s="60"/>
      <c r="G5122" s="60"/>
      <c r="H5122" s="31"/>
      <c r="I5122" s="31"/>
      <c r="J5122" s="31"/>
    </row>
    <row r="5123" s="4" customFormat="1" ht="14.25" spans="1:10">
      <c r="A5123" s="93"/>
      <c r="B5123" s="95"/>
      <c r="C5123" s="95"/>
      <c r="D5123" s="95"/>
      <c r="E5123" s="60"/>
      <c r="F5123" s="60"/>
      <c r="G5123" s="60"/>
      <c r="H5123" s="31"/>
      <c r="I5123" s="31"/>
      <c r="J5123" s="31"/>
    </row>
    <row r="5124" s="4" customFormat="1" ht="14.25" spans="1:10">
      <c r="A5124" s="93"/>
      <c r="B5124" s="95"/>
      <c r="C5124" s="95"/>
      <c r="D5124" s="95"/>
      <c r="E5124" s="60"/>
      <c r="F5124" s="60"/>
      <c r="G5124" s="60"/>
      <c r="H5124" s="31"/>
      <c r="I5124" s="31"/>
      <c r="J5124" s="31"/>
    </row>
    <row r="5125" s="4" customFormat="1" ht="14.25" spans="1:10">
      <c r="A5125" s="93"/>
      <c r="B5125" s="95"/>
      <c r="C5125" s="95"/>
      <c r="D5125" s="95"/>
      <c r="E5125" s="60"/>
      <c r="F5125" s="60"/>
      <c r="G5125" s="60"/>
      <c r="H5125" s="31"/>
      <c r="I5125" s="31"/>
      <c r="J5125" s="31"/>
    </row>
    <row r="5126" s="4" customFormat="1" ht="14.25" spans="1:10">
      <c r="A5126" s="93"/>
      <c r="B5126" s="95"/>
      <c r="C5126" s="95"/>
      <c r="D5126" s="95"/>
      <c r="E5126" s="60"/>
      <c r="F5126" s="60"/>
      <c r="G5126" s="60"/>
      <c r="H5126" s="31"/>
      <c r="I5126" s="31"/>
      <c r="J5126" s="31"/>
    </row>
    <row r="5127" s="4" customFormat="1" ht="14.25" spans="1:10">
      <c r="A5127" s="93"/>
      <c r="B5127" s="95"/>
      <c r="C5127" s="95"/>
      <c r="D5127" s="95"/>
      <c r="E5127" s="60"/>
      <c r="F5127" s="60"/>
      <c r="G5127" s="60"/>
      <c r="H5127" s="31"/>
      <c r="I5127" s="31"/>
      <c r="J5127" s="31"/>
    </row>
    <row r="5128" s="4" customFormat="1" ht="14.25" spans="1:10">
      <c r="A5128" s="93"/>
      <c r="B5128" s="95"/>
      <c r="C5128" s="95"/>
      <c r="D5128" s="95"/>
      <c r="E5128" s="60"/>
      <c r="F5128" s="60"/>
      <c r="G5128" s="60"/>
      <c r="H5128" s="31"/>
      <c r="I5128" s="31"/>
      <c r="J5128" s="31"/>
    </row>
    <row r="5129" s="4" customFormat="1" ht="14.25" spans="1:10">
      <c r="A5129" s="93"/>
      <c r="B5129" s="95"/>
      <c r="C5129" s="95"/>
      <c r="D5129" s="95"/>
      <c r="E5129" s="60"/>
      <c r="F5129" s="60"/>
      <c r="G5129" s="60"/>
      <c r="H5129" s="31"/>
      <c r="I5129" s="31"/>
      <c r="J5129" s="31"/>
    </row>
    <row r="5130" s="4" customFormat="1" ht="14.25" spans="1:10">
      <c r="A5130" s="93"/>
      <c r="B5130" s="95"/>
      <c r="C5130" s="95"/>
      <c r="D5130" s="95"/>
      <c r="E5130" s="60"/>
      <c r="F5130" s="60"/>
      <c r="G5130" s="60"/>
      <c r="H5130" s="31"/>
      <c r="I5130" s="31"/>
      <c r="J5130" s="31"/>
    </row>
    <row r="5131" s="4" customFormat="1" ht="14.25" spans="1:10">
      <c r="A5131" s="93"/>
      <c r="B5131" s="95"/>
      <c r="C5131" s="95"/>
      <c r="D5131" s="95"/>
      <c r="E5131" s="60"/>
      <c r="F5131" s="60"/>
      <c r="G5131" s="60"/>
      <c r="H5131" s="31"/>
      <c r="I5131" s="31"/>
      <c r="J5131" s="31"/>
    </row>
    <row r="5132" s="4" customFormat="1" ht="14.25" spans="1:10">
      <c r="A5132" s="93"/>
      <c r="B5132" s="95"/>
      <c r="C5132" s="95"/>
      <c r="D5132" s="95"/>
      <c r="E5132" s="60"/>
      <c r="F5132" s="60"/>
      <c r="G5132" s="60"/>
      <c r="H5132" s="31"/>
      <c r="I5132" s="31"/>
      <c r="J5132" s="31"/>
    </row>
    <row r="5133" s="4" customFormat="1" ht="14.25" spans="1:10">
      <c r="A5133" s="93"/>
      <c r="B5133" s="95"/>
      <c r="C5133" s="95"/>
      <c r="D5133" s="95"/>
      <c r="E5133" s="60"/>
      <c r="F5133" s="60"/>
      <c r="G5133" s="60"/>
      <c r="H5133" s="31"/>
      <c r="I5133" s="31"/>
      <c r="J5133" s="31"/>
    </row>
    <row r="5134" s="4" customFormat="1" ht="14.25" spans="1:10">
      <c r="A5134" s="93"/>
      <c r="B5134" s="95"/>
      <c r="C5134" s="95"/>
      <c r="D5134" s="95"/>
      <c r="E5134" s="60"/>
      <c r="F5134" s="60"/>
      <c r="G5134" s="60"/>
      <c r="H5134" s="31"/>
      <c r="I5134" s="31"/>
      <c r="J5134" s="31"/>
    </row>
    <row r="5135" s="4" customFormat="1" ht="14.25" spans="1:10">
      <c r="A5135" s="93"/>
      <c r="B5135" s="95"/>
      <c r="C5135" s="95"/>
      <c r="D5135" s="95"/>
      <c r="E5135" s="60"/>
      <c r="F5135" s="60"/>
      <c r="G5135" s="60"/>
      <c r="H5135" s="31"/>
      <c r="I5135" s="31"/>
      <c r="J5135" s="31"/>
    </row>
    <row r="5136" s="4" customFormat="1" ht="14.25" spans="1:10">
      <c r="A5136" s="93"/>
      <c r="B5136" s="95"/>
      <c r="C5136" s="95"/>
      <c r="D5136" s="95"/>
      <c r="E5136" s="60"/>
      <c r="F5136" s="60"/>
      <c r="G5136" s="60"/>
      <c r="H5136" s="31"/>
      <c r="I5136" s="31"/>
      <c r="J5136" s="31"/>
    </row>
    <row r="5137" s="4" customFormat="1" ht="14.25" spans="1:10">
      <c r="A5137" s="93"/>
      <c r="B5137" s="95"/>
      <c r="C5137" s="95"/>
      <c r="D5137" s="95"/>
      <c r="E5137" s="60"/>
      <c r="F5137" s="60"/>
      <c r="G5137" s="60"/>
      <c r="H5137" s="31"/>
      <c r="I5137" s="31"/>
      <c r="J5137" s="31"/>
    </row>
    <row r="5138" s="4" customFormat="1" ht="14.25" spans="1:10">
      <c r="A5138" s="93"/>
      <c r="B5138" s="95"/>
      <c r="C5138" s="95"/>
      <c r="D5138" s="95"/>
      <c r="E5138" s="60"/>
      <c r="F5138" s="60"/>
      <c r="G5138" s="60"/>
      <c r="H5138" s="31"/>
      <c r="I5138" s="31"/>
      <c r="J5138" s="31"/>
    </row>
    <row r="5139" s="4" customFormat="1" ht="14.25" spans="1:10">
      <c r="A5139" s="93"/>
      <c r="B5139" s="95"/>
      <c r="C5139" s="95"/>
      <c r="D5139" s="95"/>
      <c r="E5139" s="60"/>
      <c r="F5139" s="60"/>
      <c r="G5139" s="60"/>
      <c r="H5139" s="31"/>
      <c r="I5139" s="31"/>
      <c r="J5139" s="31"/>
    </row>
    <row r="5140" s="4" customFormat="1" ht="14.25" spans="1:10">
      <c r="A5140" s="93"/>
      <c r="B5140" s="95"/>
      <c r="C5140" s="95"/>
      <c r="D5140" s="95"/>
      <c r="E5140" s="60"/>
      <c r="F5140" s="60"/>
      <c r="G5140" s="60"/>
      <c r="H5140" s="31"/>
      <c r="I5140" s="31"/>
      <c r="J5140" s="31"/>
    </row>
    <row r="5141" s="4" customFormat="1" ht="14.25" spans="1:10">
      <c r="A5141" s="93"/>
      <c r="B5141" s="95"/>
      <c r="C5141" s="95"/>
      <c r="D5141" s="95"/>
      <c r="E5141" s="60"/>
      <c r="F5141" s="60"/>
      <c r="G5141" s="60"/>
      <c r="H5141" s="31"/>
      <c r="I5141" s="31"/>
      <c r="J5141" s="31"/>
    </row>
    <row r="5142" s="4" customFormat="1" ht="14.25" spans="1:10">
      <c r="A5142" s="93"/>
      <c r="B5142" s="95"/>
      <c r="C5142" s="95"/>
      <c r="D5142" s="95"/>
      <c r="E5142" s="60"/>
      <c r="F5142" s="60"/>
      <c r="G5142" s="60"/>
      <c r="H5142" s="31"/>
      <c r="I5142" s="31"/>
      <c r="J5142" s="31"/>
    </row>
    <row r="5143" s="4" customFormat="1" ht="14.25" spans="1:10">
      <c r="A5143" s="93"/>
      <c r="B5143" s="95"/>
      <c r="C5143" s="95"/>
      <c r="D5143" s="95"/>
      <c r="E5143" s="60"/>
      <c r="F5143" s="60"/>
      <c r="G5143" s="60"/>
      <c r="H5143" s="31"/>
      <c r="I5143" s="31"/>
      <c r="J5143" s="31"/>
    </row>
    <row r="5144" s="4" customFormat="1" ht="14.25" spans="1:10">
      <c r="A5144" s="93"/>
      <c r="B5144" s="95"/>
      <c r="C5144" s="95"/>
      <c r="D5144" s="95"/>
      <c r="E5144" s="60"/>
      <c r="F5144" s="60"/>
      <c r="G5144" s="60"/>
      <c r="H5144" s="31"/>
      <c r="I5144" s="31"/>
      <c r="J5144" s="31"/>
    </row>
    <row r="5145" s="4" customFormat="1" ht="14.25" spans="1:10">
      <c r="A5145" s="93"/>
      <c r="B5145" s="95"/>
      <c r="C5145" s="95"/>
      <c r="D5145" s="95"/>
      <c r="E5145" s="60"/>
      <c r="F5145" s="60"/>
      <c r="G5145" s="60"/>
      <c r="H5145" s="31"/>
      <c r="I5145" s="31"/>
      <c r="J5145" s="31"/>
    </row>
    <row r="5146" s="4" customFormat="1" ht="14.25" spans="1:10">
      <c r="A5146" s="93"/>
      <c r="B5146" s="95"/>
      <c r="C5146" s="95"/>
      <c r="D5146" s="95"/>
      <c r="E5146" s="60"/>
      <c r="F5146" s="60"/>
      <c r="G5146" s="60"/>
      <c r="H5146" s="31"/>
      <c r="I5146" s="31"/>
      <c r="J5146" s="31"/>
    </row>
    <row r="5147" s="4" customFormat="1" ht="14.25" spans="1:10">
      <c r="A5147" s="93"/>
      <c r="B5147" s="95"/>
      <c r="C5147" s="95"/>
      <c r="D5147" s="95"/>
      <c r="E5147" s="60"/>
      <c r="F5147" s="60"/>
      <c r="G5147" s="60"/>
      <c r="H5147" s="31"/>
      <c r="I5147" s="31"/>
      <c r="J5147" s="31"/>
    </row>
    <row r="5148" s="4" customFormat="1" ht="14.25" spans="1:10">
      <c r="A5148" s="93"/>
      <c r="B5148" s="95"/>
      <c r="C5148" s="95"/>
      <c r="D5148" s="95"/>
      <c r="E5148" s="60"/>
      <c r="F5148" s="60"/>
      <c r="G5148" s="60"/>
      <c r="H5148" s="31"/>
      <c r="I5148" s="31"/>
      <c r="J5148" s="31"/>
    </row>
    <row r="5149" s="4" customFormat="1" ht="14.25" spans="1:10">
      <c r="A5149" s="93"/>
      <c r="B5149" s="95"/>
      <c r="C5149" s="95"/>
      <c r="D5149" s="95"/>
      <c r="E5149" s="60"/>
      <c r="F5149" s="60"/>
      <c r="G5149" s="60"/>
      <c r="H5149" s="31"/>
      <c r="I5149" s="31"/>
      <c r="J5149" s="31"/>
    </row>
    <row r="5150" s="4" customFormat="1" ht="14.25" spans="1:10">
      <c r="A5150" s="93"/>
      <c r="B5150" s="95"/>
      <c r="C5150" s="95"/>
      <c r="D5150" s="95"/>
      <c r="E5150" s="60"/>
      <c r="F5150" s="60"/>
      <c r="G5150" s="60"/>
      <c r="H5150" s="31"/>
      <c r="I5150" s="31"/>
      <c r="J5150" s="31"/>
    </row>
    <row r="5151" s="4" customFormat="1" ht="14.25" spans="1:10">
      <c r="A5151" s="93"/>
      <c r="B5151" s="95"/>
      <c r="C5151" s="95"/>
      <c r="D5151" s="95"/>
      <c r="E5151" s="60"/>
      <c r="F5151" s="60"/>
      <c r="G5151" s="60"/>
      <c r="H5151" s="31"/>
      <c r="I5151" s="31"/>
      <c r="J5151" s="31"/>
    </row>
    <row r="5152" s="4" customFormat="1" ht="14.25" spans="1:10">
      <c r="A5152" s="93"/>
      <c r="B5152" s="95"/>
      <c r="C5152" s="95"/>
      <c r="D5152" s="95"/>
      <c r="E5152" s="60"/>
      <c r="F5152" s="60"/>
      <c r="G5152" s="60"/>
      <c r="H5152" s="31"/>
      <c r="I5152" s="31"/>
      <c r="J5152" s="31"/>
    </row>
    <row r="5153" s="4" customFormat="1" ht="14.25" spans="1:10">
      <c r="A5153" s="93"/>
      <c r="B5153" s="95"/>
      <c r="C5153" s="95"/>
      <c r="D5153" s="95"/>
      <c r="E5153" s="60"/>
      <c r="F5153" s="60"/>
      <c r="G5153" s="60"/>
      <c r="H5153" s="31"/>
      <c r="I5153" s="31"/>
      <c r="J5153" s="31"/>
    </row>
    <row r="5154" s="4" customFormat="1" ht="14.25" spans="1:10">
      <c r="A5154" s="93"/>
      <c r="B5154" s="95"/>
      <c r="C5154" s="95"/>
      <c r="D5154" s="95"/>
      <c r="E5154" s="60"/>
      <c r="F5154" s="60"/>
      <c r="G5154" s="60"/>
      <c r="H5154" s="31"/>
      <c r="I5154" s="31"/>
      <c r="J5154" s="31"/>
    </row>
    <row r="5155" s="4" customFormat="1" ht="14.25" spans="1:10">
      <c r="A5155" s="93"/>
      <c r="B5155" s="95"/>
      <c r="C5155" s="95"/>
      <c r="D5155" s="95"/>
      <c r="E5155" s="60"/>
      <c r="F5155" s="60"/>
      <c r="G5155" s="60"/>
      <c r="H5155" s="31"/>
      <c r="I5155" s="31"/>
      <c r="J5155" s="31"/>
    </row>
    <row r="5156" s="4" customFormat="1" ht="14.25" spans="1:10">
      <c r="A5156" s="93"/>
      <c r="B5156" s="95"/>
      <c r="C5156" s="95"/>
      <c r="D5156" s="95"/>
      <c r="E5156" s="60"/>
      <c r="F5156" s="60"/>
      <c r="G5156" s="60"/>
      <c r="H5156" s="31"/>
      <c r="I5156" s="31"/>
      <c r="J5156" s="31"/>
    </row>
    <row r="5157" s="4" customFormat="1" ht="14.25" spans="1:10">
      <c r="A5157" s="93"/>
      <c r="B5157" s="95"/>
      <c r="C5157" s="95"/>
      <c r="D5157" s="95"/>
      <c r="E5157" s="60"/>
      <c r="F5157" s="60"/>
      <c r="G5157" s="60"/>
      <c r="H5157" s="31"/>
      <c r="I5157" s="31"/>
      <c r="J5157" s="31"/>
    </row>
    <row r="5158" s="4" customFormat="1" ht="14.25" spans="1:10">
      <c r="A5158" s="93"/>
      <c r="B5158" s="95"/>
      <c r="C5158" s="95"/>
      <c r="D5158" s="95"/>
      <c r="E5158" s="60"/>
      <c r="F5158" s="60"/>
      <c r="G5158" s="60"/>
      <c r="H5158" s="31"/>
      <c r="I5158" s="31"/>
      <c r="J5158" s="31"/>
    </row>
    <row r="5159" s="4" customFormat="1" ht="14.25" spans="1:10">
      <c r="A5159" s="93"/>
      <c r="B5159" s="95"/>
      <c r="C5159" s="95"/>
      <c r="D5159" s="95"/>
      <c r="E5159" s="60"/>
      <c r="F5159" s="60"/>
      <c r="G5159" s="60"/>
      <c r="H5159" s="31"/>
      <c r="I5159" s="31"/>
      <c r="J5159" s="31"/>
    </row>
    <row r="5160" s="4" customFormat="1" ht="14.25" spans="1:10">
      <c r="A5160" s="93"/>
      <c r="B5160" s="95"/>
      <c r="C5160" s="95"/>
      <c r="D5160" s="95"/>
      <c r="E5160" s="60"/>
      <c r="F5160" s="60"/>
      <c r="G5160" s="60"/>
      <c r="H5160" s="31"/>
      <c r="I5160" s="31"/>
      <c r="J5160" s="31"/>
    </row>
    <row r="5161" s="4" customFormat="1" ht="14.25" spans="1:10">
      <c r="A5161" s="93"/>
      <c r="B5161" s="95"/>
      <c r="C5161" s="95"/>
      <c r="D5161" s="95"/>
      <c r="E5161" s="60"/>
      <c r="F5161" s="60"/>
      <c r="G5161" s="60"/>
      <c r="H5161" s="31"/>
      <c r="I5161" s="31"/>
      <c r="J5161" s="31"/>
    </row>
    <row r="5162" s="4" customFormat="1" ht="14.25" spans="1:10">
      <c r="A5162" s="93"/>
      <c r="B5162" s="95"/>
      <c r="C5162" s="95"/>
      <c r="D5162" s="95"/>
      <c r="E5162" s="60"/>
      <c r="F5162" s="60"/>
      <c r="G5162" s="60"/>
      <c r="H5162" s="31"/>
      <c r="I5162" s="31"/>
      <c r="J5162" s="31"/>
    </row>
    <row r="5163" s="4" customFormat="1" ht="14.25" spans="1:10">
      <c r="A5163" s="93"/>
      <c r="B5163" s="95"/>
      <c r="C5163" s="95"/>
      <c r="D5163" s="95"/>
      <c r="E5163" s="60"/>
      <c r="F5163" s="60"/>
      <c r="G5163" s="60"/>
      <c r="H5163" s="31"/>
      <c r="I5163" s="31"/>
      <c r="J5163" s="31"/>
    </row>
    <row r="5164" s="4" customFormat="1" ht="14.25" spans="1:10">
      <c r="A5164" s="93"/>
      <c r="B5164" s="95"/>
      <c r="C5164" s="95"/>
      <c r="D5164" s="95"/>
      <c r="E5164" s="60"/>
      <c r="F5164" s="60"/>
      <c r="G5164" s="60"/>
      <c r="H5164" s="31"/>
      <c r="I5164" s="31"/>
      <c r="J5164" s="31"/>
    </row>
    <row r="5165" s="4" customFormat="1" ht="14.25" spans="1:10">
      <c r="A5165" s="93"/>
      <c r="B5165" s="95"/>
      <c r="C5165" s="95"/>
      <c r="D5165" s="95"/>
      <c r="E5165" s="60"/>
      <c r="F5165" s="60"/>
      <c r="G5165" s="60"/>
      <c r="H5165" s="31"/>
      <c r="I5165" s="31"/>
      <c r="J5165" s="31"/>
    </row>
    <row r="5166" s="4" customFormat="1" ht="14.25" spans="1:10">
      <c r="A5166" s="93"/>
      <c r="B5166" s="95"/>
      <c r="C5166" s="95"/>
      <c r="D5166" s="95"/>
      <c r="E5166" s="60"/>
      <c r="F5166" s="60"/>
      <c r="G5166" s="60"/>
      <c r="H5166" s="31"/>
      <c r="I5166" s="31"/>
      <c r="J5166" s="31"/>
    </row>
    <row r="5167" s="4" customFormat="1" ht="14.25" spans="1:10">
      <c r="A5167" s="93"/>
      <c r="B5167" s="95"/>
      <c r="C5167" s="95"/>
      <c r="D5167" s="95"/>
      <c r="E5167" s="60"/>
      <c r="F5167" s="60"/>
      <c r="G5167" s="60"/>
      <c r="H5167" s="31"/>
      <c r="I5167" s="31"/>
      <c r="J5167" s="31"/>
    </row>
    <row r="5168" s="4" customFormat="1" ht="14.25" spans="1:10">
      <c r="A5168" s="93"/>
      <c r="B5168" s="95"/>
      <c r="C5168" s="95"/>
      <c r="D5168" s="95"/>
      <c r="E5168" s="60"/>
      <c r="F5168" s="60"/>
      <c r="G5168" s="60"/>
      <c r="H5168" s="31"/>
      <c r="I5168" s="31"/>
      <c r="J5168" s="31"/>
    </row>
    <row r="5169" s="4" customFormat="1" ht="14.25" spans="1:10">
      <c r="A5169" s="93"/>
      <c r="B5169" s="95"/>
      <c r="C5169" s="95"/>
      <c r="D5169" s="95"/>
      <c r="E5169" s="60"/>
      <c r="F5169" s="60"/>
      <c r="G5169" s="60"/>
      <c r="H5169" s="31"/>
      <c r="I5169" s="31"/>
      <c r="J5169" s="31"/>
    </row>
    <row r="5170" s="4" customFormat="1" ht="14.25" spans="1:10">
      <c r="A5170" s="93"/>
      <c r="B5170" s="95"/>
      <c r="C5170" s="95"/>
      <c r="D5170" s="95"/>
      <c r="E5170" s="60"/>
      <c r="F5170" s="60"/>
      <c r="G5170" s="60"/>
      <c r="H5170" s="31"/>
      <c r="I5170" s="31"/>
      <c r="J5170" s="31"/>
    </row>
    <row r="5171" s="4" customFormat="1" ht="14.25" spans="1:10">
      <c r="A5171" s="93"/>
      <c r="B5171" s="95"/>
      <c r="C5171" s="95"/>
      <c r="D5171" s="95"/>
      <c r="E5171" s="60"/>
      <c r="F5171" s="60"/>
      <c r="G5171" s="60"/>
      <c r="H5171" s="31"/>
      <c r="I5171" s="31"/>
      <c r="J5171" s="31"/>
    </row>
    <row r="5172" s="4" customFormat="1" ht="14.25" spans="1:10">
      <c r="A5172" s="93"/>
      <c r="B5172" s="95"/>
      <c r="C5172" s="95"/>
      <c r="D5172" s="95"/>
      <c r="E5172" s="60"/>
      <c r="F5172" s="60"/>
      <c r="G5172" s="60"/>
      <c r="H5172" s="31"/>
      <c r="I5172" s="31"/>
      <c r="J5172" s="31"/>
    </row>
    <row r="5173" s="4" customFormat="1" ht="14.25" spans="1:10">
      <c r="A5173" s="93"/>
      <c r="B5173" s="95"/>
      <c r="C5173" s="95"/>
      <c r="D5173" s="95"/>
      <c r="E5173" s="60"/>
      <c r="F5173" s="60"/>
      <c r="G5173" s="60"/>
      <c r="H5173" s="31"/>
      <c r="I5173" s="31"/>
      <c r="J5173" s="31"/>
    </row>
    <row r="5174" s="4" customFormat="1" ht="14.25" spans="1:10">
      <c r="A5174" s="93"/>
      <c r="B5174" s="95"/>
      <c r="C5174" s="95"/>
      <c r="D5174" s="95"/>
      <c r="E5174" s="60"/>
      <c r="F5174" s="60"/>
      <c r="G5174" s="60"/>
      <c r="H5174" s="31"/>
      <c r="I5174" s="31"/>
      <c r="J5174" s="31"/>
    </row>
    <row r="5175" s="4" customFormat="1" ht="14.25" spans="1:10">
      <c r="A5175" s="93"/>
      <c r="B5175" s="95"/>
      <c r="C5175" s="95"/>
      <c r="D5175" s="95"/>
      <c r="E5175" s="60"/>
      <c r="F5175" s="60"/>
      <c r="G5175" s="60"/>
      <c r="H5175" s="31"/>
      <c r="I5175" s="31"/>
      <c r="J5175" s="31"/>
    </row>
    <row r="5176" s="4" customFormat="1" ht="14.25" spans="1:10">
      <c r="A5176" s="93"/>
      <c r="B5176" s="95"/>
      <c r="C5176" s="95"/>
      <c r="D5176" s="95"/>
      <c r="E5176" s="60"/>
      <c r="F5176" s="60"/>
      <c r="G5176" s="60"/>
      <c r="H5176" s="31"/>
      <c r="I5176" s="31"/>
      <c r="J5176" s="31"/>
    </row>
    <row r="5177" s="4" customFormat="1" ht="14.25" spans="1:10">
      <c r="A5177" s="93"/>
      <c r="B5177" s="95"/>
      <c r="C5177" s="95"/>
      <c r="D5177" s="95"/>
      <c r="E5177" s="60"/>
      <c r="F5177" s="60"/>
      <c r="G5177" s="60"/>
      <c r="H5177" s="31"/>
      <c r="I5177" s="31"/>
      <c r="J5177" s="31"/>
    </row>
    <row r="5178" s="4" customFormat="1" ht="14.25" spans="1:10">
      <c r="A5178" s="93"/>
      <c r="B5178" s="95"/>
      <c r="C5178" s="95"/>
      <c r="D5178" s="95"/>
      <c r="E5178" s="60"/>
      <c r="F5178" s="60"/>
      <c r="G5178" s="60"/>
      <c r="H5178" s="31"/>
      <c r="I5178" s="31"/>
      <c r="J5178" s="31"/>
    </row>
    <row r="5179" s="4" customFormat="1" ht="14.25" spans="1:10">
      <c r="A5179" s="93"/>
      <c r="B5179" s="95"/>
      <c r="C5179" s="95"/>
      <c r="D5179" s="95"/>
      <c r="E5179" s="60"/>
      <c r="F5179" s="60"/>
      <c r="G5179" s="60"/>
      <c r="H5179" s="31"/>
      <c r="I5179" s="31"/>
      <c r="J5179" s="31"/>
    </row>
    <row r="5180" s="4" customFormat="1" ht="14.25" spans="1:10">
      <c r="A5180" s="93"/>
      <c r="B5180" s="95"/>
      <c r="C5180" s="95"/>
      <c r="D5180" s="95"/>
      <c r="E5180" s="60"/>
      <c r="F5180" s="60"/>
      <c r="G5180" s="60"/>
      <c r="H5180" s="31"/>
      <c r="I5180" s="31"/>
      <c r="J5180" s="31"/>
    </row>
    <row r="5181" s="4" customFormat="1" ht="14.25" spans="1:10">
      <c r="A5181" s="93"/>
      <c r="B5181" s="95"/>
      <c r="C5181" s="95"/>
      <c r="D5181" s="95"/>
      <c r="E5181" s="60"/>
      <c r="F5181" s="60"/>
      <c r="G5181" s="60"/>
      <c r="H5181" s="31"/>
      <c r="I5181" s="31"/>
      <c r="J5181" s="31"/>
    </row>
    <row r="5182" s="4" customFormat="1" ht="14.25" spans="1:10">
      <c r="A5182" s="93"/>
      <c r="B5182" s="95"/>
      <c r="C5182" s="95"/>
      <c r="D5182" s="95"/>
      <c r="E5182" s="60"/>
      <c r="F5182" s="60"/>
      <c r="G5182" s="60"/>
      <c r="H5182" s="31"/>
      <c r="I5182" s="31"/>
      <c r="J5182" s="31"/>
    </row>
    <row r="5183" s="4" customFormat="1" ht="14.25" spans="1:10">
      <c r="A5183" s="93"/>
      <c r="B5183" s="95"/>
      <c r="C5183" s="95"/>
      <c r="D5183" s="95"/>
      <c r="E5183" s="60"/>
      <c r="F5183" s="60"/>
      <c r="G5183" s="60"/>
      <c r="H5183" s="31"/>
      <c r="I5183" s="31"/>
      <c r="J5183" s="31"/>
    </row>
    <row r="5184" s="4" customFormat="1" ht="14.25" spans="1:10">
      <c r="A5184" s="93"/>
      <c r="B5184" s="95"/>
      <c r="C5184" s="95"/>
      <c r="D5184" s="95"/>
      <c r="E5184" s="60"/>
      <c r="F5184" s="60"/>
      <c r="G5184" s="60"/>
      <c r="H5184" s="31"/>
      <c r="I5184" s="31"/>
      <c r="J5184" s="31"/>
    </row>
    <row r="5185" s="4" customFormat="1" ht="14.25" spans="1:10">
      <c r="A5185" s="93"/>
      <c r="B5185" s="95"/>
      <c r="C5185" s="95"/>
      <c r="D5185" s="95"/>
      <c r="E5185" s="60"/>
      <c r="F5185" s="60"/>
      <c r="G5185" s="60"/>
      <c r="H5185" s="31"/>
      <c r="I5185" s="31"/>
      <c r="J5185" s="31"/>
    </row>
    <row r="5186" s="4" customFormat="1" ht="14.25" spans="1:10">
      <c r="A5186" s="93"/>
      <c r="B5186" s="95"/>
      <c r="C5186" s="95"/>
      <c r="D5186" s="95"/>
      <c r="E5186" s="60"/>
      <c r="F5186" s="60"/>
      <c r="G5186" s="60"/>
      <c r="H5186" s="31"/>
      <c r="I5186" s="31"/>
      <c r="J5186" s="31"/>
    </row>
    <row r="5187" s="4" customFormat="1" ht="14.25" spans="1:10">
      <c r="A5187" s="93"/>
      <c r="B5187" s="95"/>
      <c r="C5187" s="95"/>
      <c r="D5187" s="95"/>
      <c r="E5187" s="60"/>
      <c r="F5187" s="60"/>
      <c r="G5187" s="60"/>
      <c r="H5187" s="31"/>
      <c r="I5187" s="31"/>
      <c r="J5187" s="31"/>
    </row>
    <row r="5188" s="4" customFormat="1" ht="14.25" spans="1:10">
      <c r="A5188" s="93"/>
      <c r="B5188" s="95"/>
      <c r="C5188" s="95"/>
      <c r="D5188" s="95"/>
      <c r="E5188" s="60"/>
      <c r="F5188" s="60"/>
      <c r="G5188" s="60"/>
      <c r="H5188" s="31"/>
      <c r="I5188" s="31"/>
      <c r="J5188" s="31"/>
    </row>
    <row r="5189" s="4" customFormat="1" ht="14.25" spans="1:10">
      <c r="A5189" s="93"/>
      <c r="B5189" s="95"/>
      <c r="C5189" s="95"/>
      <c r="D5189" s="95"/>
      <c r="E5189" s="60"/>
      <c r="F5189" s="60"/>
      <c r="G5189" s="60"/>
      <c r="H5189" s="31"/>
      <c r="I5189" s="31"/>
      <c r="J5189" s="31"/>
    </row>
    <row r="5190" s="4" customFormat="1" ht="14.25" spans="1:10">
      <c r="A5190" s="93"/>
      <c r="B5190" s="95"/>
      <c r="C5190" s="95"/>
      <c r="D5190" s="95"/>
      <c r="E5190" s="60"/>
      <c r="F5190" s="60"/>
      <c r="G5190" s="60"/>
      <c r="H5190" s="31"/>
      <c r="I5190" s="31"/>
      <c r="J5190" s="31"/>
    </row>
    <row r="5191" s="4" customFormat="1" ht="14.25" spans="1:10">
      <c r="A5191" s="93"/>
      <c r="B5191" s="95"/>
      <c r="C5191" s="95"/>
      <c r="D5191" s="95"/>
      <c r="E5191" s="60"/>
      <c r="F5191" s="60"/>
      <c r="G5191" s="60"/>
      <c r="H5191" s="31"/>
      <c r="I5191" s="31"/>
      <c r="J5191" s="31"/>
    </row>
    <row r="5192" s="4" customFormat="1" ht="14.25" spans="1:10">
      <c r="A5192" s="93"/>
      <c r="B5192" s="95"/>
      <c r="C5192" s="95"/>
      <c r="D5192" s="95"/>
      <c r="E5192" s="60"/>
      <c r="F5192" s="60"/>
      <c r="G5192" s="60"/>
      <c r="H5192" s="31"/>
      <c r="I5192" s="31"/>
      <c r="J5192" s="31"/>
    </row>
    <row r="5193" s="4" customFormat="1" ht="14.25" spans="1:10">
      <c r="A5193" s="93"/>
      <c r="B5193" s="95"/>
      <c r="C5193" s="95"/>
      <c r="D5193" s="95"/>
      <c r="E5193" s="60"/>
      <c r="F5193" s="60"/>
      <c r="G5193" s="60"/>
      <c r="H5193" s="31"/>
      <c r="I5193" s="31"/>
      <c r="J5193" s="31"/>
    </row>
    <row r="5194" s="4" customFormat="1" ht="14.25" spans="1:10">
      <c r="A5194" s="93"/>
      <c r="B5194" s="95"/>
      <c r="C5194" s="95"/>
      <c r="D5194" s="95"/>
      <c r="E5194" s="60"/>
      <c r="F5194" s="60"/>
      <c r="G5194" s="60"/>
      <c r="H5194" s="31"/>
      <c r="I5194" s="31"/>
      <c r="J5194" s="31"/>
    </row>
    <row r="5195" s="4" customFormat="1" ht="14.25" spans="1:10">
      <c r="A5195" s="93"/>
      <c r="B5195" s="95"/>
      <c r="C5195" s="95"/>
      <c r="D5195" s="95"/>
      <c r="E5195" s="60"/>
      <c r="F5195" s="60"/>
      <c r="G5195" s="60"/>
      <c r="H5195" s="31"/>
      <c r="I5195" s="31"/>
      <c r="J5195" s="31"/>
    </row>
    <row r="5196" s="4" customFormat="1" ht="14.25" spans="1:10">
      <c r="A5196" s="93"/>
      <c r="B5196" s="95"/>
      <c r="C5196" s="95"/>
      <c r="D5196" s="95"/>
      <c r="E5196" s="60"/>
      <c r="F5196" s="60"/>
      <c r="G5196" s="60"/>
      <c r="H5196" s="31"/>
      <c r="I5196" s="31"/>
      <c r="J5196" s="31"/>
    </row>
    <row r="5197" s="4" customFormat="1" ht="14.25" spans="1:10">
      <c r="A5197" s="93"/>
      <c r="B5197" s="95"/>
      <c r="C5197" s="95"/>
      <c r="D5197" s="95"/>
      <c r="E5197" s="60"/>
      <c r="F5197" s="60"/>
      <c r="G5197" s="60"/>
      <c r="H5197" s="31"/>
      <c r="I5197" s="31"/>
      <c r="J5197" s="31"/>
    </row>
    <row r="5198" s="4" customFormat="1" ht="14.25" spans="1:10">
      <c r="A5198" s="93"/>
      <c r="B5198" s="95"/>
      <c r="C5198" s="95"/>
      <c r="D5198" s="95"/>
      <c r="E5198" s="60"/>
      <c r="F5198" s="60"/>
      <c r="G5198" s="60"/>
      <c r="H5198" s="31"/>
      <c r="I5198" s="31"/>
      <c r="J5198" s="31"/>
    </row>
    <row r="5199" s="4" customFormat="1" ht="14.25" spans="1:10">
      <c r="A5199" s="93"/>
      <c r="B5199" s="95"/>
      <c r="C5199" s="95"/>
      <c r="D5199" s="95"/>
      <c r="E5199" s="60"/>
      <c r="F5199" s="60"/>
      <c r="G5199" s="60"/>
      <c r="H5199" s="31"/>
      <c r="I5199" s="31"/>
      <c r="J5199" s="31"/>
    </row>
    <row r="5200" s="4" customFormat="1" ht="14.25" spans="1:10">
      <c r="A5200" s="93"/>
      <c r="B5200" s="95"/>
      <c r="C5200" s="95"/>
      <c r="D5200" s="95"/>
      <c r="E5200" s="60"/>
      <c r="F5200" s="60"/>
      <c r="G5200" s="60"/>
      <c r="H5200" s="31"/>
      <c r="I5200" s="31"/>
      <c r="J5200" s="31"/>
    </row>
    <row r="5201" s="4" customFormat="1" ht="14.25" spans="1:10">
      <c r="A5201" s="93"/>
      <c r="B5201" s="95"/>
      <c r="C5201" s="95"/>
      <c r="D5201" s="95"/>
      <c r="E5201" s="60"/>
      <c r="F5201" s="60"/>
      <c r="G5201" s="60"/>
      <c r="H5201" s="31"/>
      <c r="I5201" s="31"/>
      <c r="J5201" s="31"/>
    </row>
    <row r="5202" s="4" customFormat="1" ht="14.25" spans="1:10">
      <c r="A5202" s="93"/>
      <c r="B5202" s="95"/>
      <c r="C5202" s="95"/>
      <c r="D5202" s="95"/>
      <c r="E5202" s="60"/>
      <c r="F5202" s="60"/>
      <c r="G5202" s="60"/>
      <c r="H5202" s="31"/>
      <c r="I5202" s="31"/>
      <c r="J5202" s="31"/>
    </row>
    <row r="5203" s="4" customFormat="1" ht="14.25" spans="1:10">
      <c r="A5203" s="93"/>
      <c r="B5203" s="95"/>
      <c r="C5203" s="95"/>
      <c r="D5203" s="95"/>
      <c r="E5203" s="60"/>
      <c r="F5203" s="60"/>
      <c r="G5203" s="60"/>
      <c r="H5203" s="31"/>
      <c r="I5203" s="31"/>
      <c r="J5203" s="31"/>
    </row>
    <row r="5204" s="4" customFormat="1" ht="14.25" spans="1:10">
      <c r="A5204" s="93"/>
      <c r="B5204" s="95"/>
      <c r="C5204" s="95"/>
      <c r="D5204" s="95"/>
      <c r="E5204" s="60"/>
      <c r="F5204" s="60"/>
      <c r="G5204" s="60"/>
      <c r="H5204" s="31"/>
      <c r="I5204" s="31"/>
      <c r="J5204" s="31"/>
    </row>
    <row r="5205" s="4" customFormat="1" ht="14.25" spans="1:10">
      <c r="A5205" s="93"/>
      <c r="B5205" s="95"/>
      <c r="C5205" s="95"/>
      <c r="D5205" s="95"/>
      <c r="E5205" s="60"/>
      <c r="F5205" s="60"/>
      <c r="G5205" s="60"/>
      <c r="H5205" s="31"/>
      <c r="I5205" s="31"/>
      <c r="J5205" s="31"/>
    </row>
    <row r="5206" s="4" customFormat="1" ht="14.25" spans="1:10">
      <c r="A5206" s="93"/>
      <c r="B5206" s="95"/>
      <c r="C5206" s="95"/>
      <c r="D5206" s="95"/>
      <c r="E5206" s="60"/>
      <c r="F5206" s="60"/>
      <c r="G5206" s="60"/>
      <c r="H5206" s="31"/>
      <c r="I5206" s="31"/>
      <c r="J5206" s="31"/>
    </row>
    <row r="5207" s="4" customFormat="1" ht="14.25" spans="1:10">
      <c r="A5207" s="93"/>
      <c r="B5207" s="95"/>
      <c r="C5207" s="95"/>
      <c r="D5207" s="95"/>
      <c r="E5207" s="60"/>
      <c r="F5207" s="60"/>
      <c r="G5207" s="60"/>
      <c r="H5207" s="31"/>
      <c r="I5207" s="31"/>
      <c r="J5207" s="31"/>
    </row>
    <row r="5208" s="4" customFormat="1" ht="14.25" spans="1:10">
      <c r="A5208" s="93"/>
      <c r="B5208" s="95"/>
      <c r="C5208" s="95"/>
      <c r="D5208" s="95"/>
      <c r="E5208" s="60"/>
      <c r="F5208" s="60"/>
      <c r="G5208" s="60"/>
      <c r="H5208" s="31"/>
      <c r="I5208" s="31"/>
      <c r="J5208" s="31"/>
    </row>
    <row r="5209" s="4" customFormat="1" ht="14.25" spans="1:10">
      <c r="A5209" s="93"/>
      <c r="B5209" s="95"/>
      <c r="C5209" s="95"/>
      <c r="D5209" s="95"/>
      <c r="E5209" s="60"/>
      <c r="F5209" s="60"/>
      <c r="G5209" s="60"/>
      <c r="H5209" s="31"/>
      <c r="I5209" s="31"/>
      <c r="J5209" s="31"/>
    </row>
    <row r="5210" s="4" customFormat="1" ht="14.25" spans="1:10">
      <c r="A5210" s="93"/>
      <c r="B5210" s="95"/>
      <c r="C5210" s="95"/>
      <c r="D5210" s="95"/>
      <c r="E5210" s="60"/>
      <c r="F5210" s="60"/>
      <c r="G5210" s="60"/>
      <c r="H5210" s="31"/>
      <c r="I5210" s="31"/>
      <c r="J5210" s="31"/>
    </row>
    <row r="5211" s="4" customFormat="1" ht="14.25" spans="1:10">
      <c r="A5211" s="93"/>
      <c r="B5211" s="95"/>
      <c r="C5211" s="95"/>
      <c r="D5211" s="95"/>
      <c r="E5211" s="60"/>
      <c r="F5211" s="60"/>
      <c r="G5211" s="60"/>
      <c r="H5211" s="31"/>
      <c r="I5211" s="31"/>
      <c r="J5211" s="31"/>
    </row>
    <row r="5212" s="4" customFormat="1" ht="14.25" spans="1:10">
      <c r="A5212" s="93"/>
      <c r="B5212" s="95"/>
      <c r="C5212" s="95"/>
      <c r="D5212" s="95"/>
      <c r="E5212" s="60"/>
      <c r="F5212" s="60"/>
      <c r="G5212" s="60"/>
      <c r="H5212" s="31"/>
      <c r="I5212" s="31"/>
      <c r="J5212" s="31"/>
    </row>
    <row r="5213" s="4" customFormat="1" ht="14.25" spans="1:10">
      <c r="A5213" s="93"/>
      <c r="B5213" s="95"/>
      <c r="C5213" s="95"/>
      <c r="D5213" s="95"/>
      <c r="E5213" s="60"/>
      <c r="F5213" s="60"/>
      <c r="G5213" s="60"/>
      <c r="H5213" s="31"/>
      <c r="I5213" s="31"/>
      <c r="J5213" s="31"/>
    </row>
    <row r="5214" s="4" customFormat="1" ht="14.25" spans="1:10">
      <c r="A5214" s="93"/>
      <c r="B5214" s="95"/>
      <c r="C5214" s="95"/>
      <c r="D5214" s="95"/>
      <c r="E5214" s="60"/>
      <c r="F5214" s="60"/>
      <c r="G5214" s="60"/>
      <c r="H5214" s="31"/>
      <c r="I5214" s="31"/>
      <c r="J5214" s="31"/>
    </row>
    <row r="5215" s="4" customFormat="1" ht="14.25" spans="1:10">
      <c r="A5215" s="93"/>
      <c r="B5215" s="95"/>
      <c r="C5215" s="95"/>
      <c r="D5215" s="95"/>
      <c r="E5215" s="60"/>
      <c r="F5215" s="60"/>
      <c r="G5215" s="60"/>
      <c r="H5215" s="31"/>
      <c r="I5215" s="31"/>
      <c r="J5215" s="31"/>
    </row>
    <row r="5216" s="4" customFormat="1" ht="14.25" spans="1:10">
      <c r="A5216" s="93"/>
      <c r="B5216" s="95"/>
      <c r="C5216" s="95"/>
      <c r="D5216" s="95"/>
      <c r="E5216" s="60"/>
      <c r="F5216" s="60"/>
      <c r="G5216" s="60"/>
      <c r="H5216" s="31"/>
      <c r="I5216" s="31"/>
      <c r="J5216" s="31"/>
    </row>
    <row r="5217" s="4" customFormat="1" ht="14.25" spans="1:10">
      <c r="A5217" s="93"/>
      <c r="B5217" s="95"/>
      <c r="C5217" s="95"/>
      <c r="D5217" s="95"/>
      <c r="E5217" s="60"/>
      <c r="F5217" s="60"/>
      <c r="G5217" s="60"/>
      <c r="H5217" s="31"/>
      <c r="I5217" s="31"/>
      <c r="J5217" s="31"/>
    </row>
    <row r="5218" s="4" customFormat="1" ht="14.25" spans="1:10">
      <c r="A5218" s="93"/>
      <c r="B5218" s="95"/>
      <c r="C5218" s="95"/>
      <c r="D5218" s="95"/>
      <c r="E5218" s="60"/>
      <c r="F5218" s="60"/>
      <c r="G5218" s="60"/>
      <c r="H5218" s="31"/>
      <c r="I5218" s="31"/>
      <c r="J5218" s="31"/>
    </row>
    <row r="5219" s="4" customFormat="1" ht="14.25" spans="1:10">
      <c r="A5219" s="93"/>
      <c r="B5219" s="95"/>
      <c r="C5219" s="95"/>
      <c r="D5219" s="95"/>
      <c r="E5219" s="60"/>
      <c r="F5219" s="60"/>
      <c r="G5219" s="60"/>
      <c r="H5219" s="31"/>
      <c r="I5219" s="31"/>
      <c r="J5219" s="31"/>
    </row>
    <row r="5220" s="4" customFormat="1" ht="14.25" spans="1:10">
      <c r="A5220" s="93"/>
      <c r="B5220" s="95"/>
      <c r="C5220" s="95"/>
      <c r="D5220" s="95"/>
      <c r="E5220" s="60"/>
      <c r="F5220" s="60"/>
      <c r="G5220" s="60"/>
      <c r="H5220" s="31"/>
      <c r="I5220" s="31"/>
      <c r="J5220" s="31"/>
    </row>
    <row r="5221" s="4" customFormat="1" ht="14.25" spans="1:10">
      <c r="A5221" s="93"/>
      <c r="B5221" s="95"/>
      <c r="C5221" s="95"/>
      <c r="D5221" s="95"/>
      <c r="E5221" s="60"/>
      <c r="F5221" s="60"/>
      <c r="G5221" s="60"/>
      <c r="H5221" s="31"/>
      <c r="I5221" s="31"/>
      <c r="J5221" s="31"/>
    </row>
    <row r="5222" s="4" customFormat="1" ht="14.25" spans="1:10">
      <c r="A5222" s="93"/>
      <c r="B5222" s="95"/>
      <c r="C5222" s="95"/>
      <c r="D5222" s="95"/>
      <c r="E5222" s="60"/>
      <c r="F5222" s="60"/>
      <c r="G5222" s="60"/>
      <c r="H5222" s="31"/>
      <c r="I5222" s="31"/>
      <c r="J5222" s="31"/>
    </row>
    <row r="5223" s="4" customFormat="1" ht="14.25" spans="1:10">
      <c r="A5223" s="93"/>
      <c r="B5223" s="95"/>
      <c r="C5223" s="95"/>
      <c r="D5223" s="95"/>
      <c r="E5223" s="60"/>
      <c r="F5223" s="60"/>
      <c r="G5223" s="60"/>
      <c r="H5223" s="31"/>
      <c r="I5223" s="31"/>
      <c r="J5223" s="31"/>
    </row>
    <row r="5224" s="4" customFormat="1" ht="14.25" spans="1:10">
      <c r="A5224" s="93"/>
      <c r="B5224" s="95"/>
      <c r="C5224" s="95"/>
      <c r="D5224" s="95"/>
      <c r="E5224" s="60"/>
      <c r="F5224" s="60"/>
      <c r="G5224" s="60"/>
      <c r="H5224" s="31"/>
      <c r="I5224" s="31"/>
      <c r="J5224" s="31"/>
    </row>
    <row r="5225" s="4" customFormat="1" ht="14.25" spans="1:10">
      <c r="A5225" s="93"/>
      <c r="B5225" s="95"/>
      <c r="C5225" s="95"/>
      <c r="D5225" s="95"/>
      <c r="E5225" s="60"/>
      <c r="F5225" s="60"/>
      <c r="G5225" s="60"/>
      <c r="H5225" s="31"/>
      <c r="I5225" s="31"/>
      <c r="J5225" s="31"/>
    </row>
    <row r="5226" s="4" customFormat="1" ht="14.25" spans="1:10">
      <c r="A5226" s="93"/>
      <c r="B5226" s="95"/>
      <c r="C5226" s="95"/>
      <c r="D5226" s="95"/>
      <c r="E5226" s="60"/>
      <c r="F5226" s="60"/>
      <c r="G5226" s="60"/>
      <c r="H5226" s="31"/>
      <c r="I5226" s="31"/>
      <c r="J5226" s="31"/>
    </row>
    <row r="5227" s="4" customFormat="1" ht="14.25" spans="1:10">
      <c r="A5227" s="93"/>
      <c r="B5227" s="95"/>
      <c r="C5227" s="95"/>
      <c r="D5227" s="95"/>
      <c r="E5227" s="60"/>
      <c r="F5227" s="60"/>
      <c r="G5227" s="60"/>
      <c r="H5227" s="31"/>
      <c r="I5227" s="31"/>
      <c r="J5227" s="31"/>
    </row>
    <row r="5228" s="4" customFormat="1" ht="14.25" spans="1:10">
      <c r="A5228" s="93"/>
      <c r="B5228" s="95"/>
      <c r="C5228" s="95"/>
      <c r="D5228" s="95"/>
      <c r="E5228" s="60"/>
      <c r="F5228" s="60"/>
      <c r="G5228" s="60"/>
      <c r="H5228" s="31"/>
      <c r="I5228" s="31"/>
      <c r="J5228" s="31"/>
    </row>
    <row r="5229" s="4" customFormat="1" ht="14.25" spans="1:10">
      <c r="A5229" s="93"/>
      <c r="B5229" s="95"/>
      <c r="C5229" s="95"/>
      <c r="D5229" s="95"/>
      <c r="E5229" s="60"/>
      <c r="F5229" s="60"/>
      <c r="G5229" s="60"/>
      <c r="H5229" s="31"/>
      <c r="I5229" s="31"/>
      <c r="J5229" s="31"/>
    </row>
    <row r="5230" s="4" customFormat="1" ht="14.25" spans="1:10">
      <c r="A5230" s="93"/>
      <c r="B5230" s="95"/>
      <c r="C5230" s="95"/>
      <c r="D5230" s="95"/>
      <c r="E5230" s="60"/>
      <c r="F5230" s="60"/>
      <c r="G5230" s="60"/>
      <c r="H5230" s="31"/>
      <c r="I5230" s="31"/>
      <c r="J5230" s="31"/>
    </row>
    <row r="5231" s="4" customFormat="1" ht="14.25" spans="1:10">
      <c r="A5231" s="93"/>
      <c r="B5231" s="95"/>
      <c r="C5231" s="95"/>
      <c r="D5231" s="95"/>
      <c r="E5231" s="60"/>
      <c r="F5231" s="60"/>
      <c r="G5231" s="60"/>
      <c r="H5231" s="31"/>
      <c r="I5231" s="31"/>
      <c r="J5231" s="31"/>
    </row>
    <row r="5232" s="4" customFormat="1" ht="14.25" spans="1:10">
      <c r="A5232" s="93"/>
      <c r="B5232" s="95"/>
      <c r="C5232" s="95"/>
      <c r="D5232" s="95"/>
      <c r="E5232" s="60"/>
      <c r="F5232" s="60"/>
      <c r="G5232" s="60"/>
      <c r="H5232" s="31"/>
      <c r="I5232" s="31"/>
      <c r="J5232" s="31"/>
    </row>
    <row r="5233" s="4" customFormat="1" ht="14.25" spans="1:10">
      <c r="A5233" s="93"/>
      <c r="B5233" s="95"/>
      <c r="C5233" s="95"/>
      <c r="D5233" s="95"/>
      <c r="E5233" s="60"/>
      <c r="F5233" s="60"/>
      <c r="G5233" s="60"/>
      <c r="H5233" s="31"/>
      <c r="I5233" s="31"/>
      <c r="J5233" s="31"/>
    </row>
    <row r="5234" s="4" customFormat="1" ht="14.25" spans="1:10">
      <c r="A5234" s="93"/>
      <c r="B5234" s="95"/>
      <c r="C5234" s="95"/>
      <c r="D5234" s="95"/>
      <c r="E5234" s="60"/>
      <c r="F5234" s="60"/>
      <c r="G5234" s="60"/>
      <c r="H5234" s="31"/>
      <c r="I5234" s="31"/>
      <c r="J5234" s="31"/>
    </row>
    <row r="5235" s="4" customFormat="1" ht="14.25" spans="1:10">
      <c r="A5235" s="93"/>
      <c r="B5235" s="95"/>
      <c r="C5235" s="95"/>
      <c r="D5235" s="95"/>
      <c r="E5235" s="60"/>
      <c r="F5235" s="60"/>
      <c r="G5235" s="60"/>
      <c r="H5235" s="31"/>
      <c r="I5235" s="31"/>
      <c r="J5235" s="31"/>
    </row>
    <row r="5236" s="4" customFormat="1" ht="14.25" spans="1:10">
      <c r="A5236" s="93"/>
      <c r="B5236" s="95"/>
      <c r="C5236" s="95"/>
      <c r="D5236" s="95"/>
      <c r="E5236" s="60"/>
      <c r="F5236" s="60"/>
      <c r="G5236" s="60"/>
      <c r="H5236" s="31"/>
      <c r="I5236" s="31"/>
      <c r="J5236" s="31"/>
    </row>
    <row r="5237" s="4" customFormat="1" ht="14.25" spans="1:10">
      <c r="A5237" s="93"/>
      <c r="B5237" s="95"/>
      <c r="C5237" s="95"/>
      <c r="D5237" s="95"/>
      <c r="E5237" s="60"/>
      <c r="F5237" s="60"/>
      <c r="G5237" s="60"/>
      <c r="H5237" s="31"/>
      <c r="I5237" s="31"/>
      <c r="J5237" s="31"/>
    </row>
    <row r="5238" s="4" customFormat="1" ht="14.25" spans="1:10">
      <c r="A5238" s="93"/>
      <c r="B5238" s="95"/>
      <c r="C5238" s="95"/>
      <c r="D5238" s="95"/>
      <c r="E5238" s="60"/>
      <c r="F5238" s="60"/>
      <c r="G5238" s="60"/>
      <c r="H5238" s="31"/>
      <c r="I5238" s="31"/>
      <c r="J5238" s="31"/>
    </row>
    <row r="5239" s="4" customFormat="1" ht="14.25" spans="1:10">
      <c r="A5239" s="93"/>
      <c r="B5239" s="95"/>
      <c r="C5239" s="95"/>
      <c r="D5239" s="95"/>
      <c r="E5239" s="60"/>
      <c r="F5239" s="60"/>
      <c r="G5239" s="60"/>
      <c r="H5239" s="31"/>
      <c r="I5239" s="31"/>
      <c r="J5239" s="31"/>
    </row>
    <row r="5240" s="4" customFormat="1" ht="14.25" spans="1:10">
      <c r="A5240" s="93"/>
      <c r="B5240" s="95"/>
      <c r="C5240" s="95"/>
      <c r="D5240" s="95"/>
      <c r="E5240" s="60"/>
      <c r="F5240" s="60"/>
      <c r="G5240" s="60"/>
      <c r="H5240" s="31"/>
      <c r="I5240" s="31"/>
      <c r="J5240" s="31"/>
    </row>
    <row r="5241" s="4" customFormat="1" ht="14.25" spans="1:10">
      <c r="A5241" s="93"/>
      <c r="B5241" s="95"/>
      <c r="C5241" s="95"/>
      <c r="D5241" s="95"/>
      <c r="E5241" s="60"/>
      <c r="F5241" s="60"/>
      <c r="G5241" s="60"/>
      <c r="H5241" s="31"/>
      <c r="I5241" s="31"/>
      <c r="J5241" s="31"/>
    </row>
    <row r="5242" s="4" customFormat="1" ht="14.25" spans="1:10">
      <c r="A5242" s="93"/>
      <c r="B5242" s="95"/>
      <c r="C5242" s="95"/>
      <c r="D5242" s="95"/>
      <c r="E5242" s="60"/>
      <c r="F5242" s="60"/>
      <c r="G5242" s="60"/>
      <c r="H5242" s="31"/>
      <c r="I5242" s="31"/>
      <c r="J5242" s="31"/>
    </row>
    <row r="5243" s="4" customFormat="1" ht="14.25" spans="1:10">
      <c r="A5243" s="93"/>
      <c r="B5243" s="95"/>
      <c r="C5243" s="95"/>
      <c r="D5243" s="95"/>
      <c r="E5243" s="60"/>
      <c r="F5243" s="60"/>
      <c r="G5243" s="60"/>
      <c r="H5243" s="31"/>
      <c r="I5243" s="31"/>
      <c r="J5243" s="31"/>
    </row>
    <row r="5244" s="4" customFormat="1" ht="14.25" spans="1:10">
      <c r="A5244" s="93"/>
      <c r="B5244" s="95"/>
      <c r="C5244" s="95"/>
      <c r="D5244" s="95"/>
      <c r="E5244" s="60"/>
      <c r="F5244" s="60"/>
      <c r="G5244" s="60"/>
      <c r="H5244" s="31"/>
      <c r="I5244" s="31"/>
      <c r="J5244" s="31"/>
    </row>
    <row r="5245" s="4" customFormat="1" ht="14.25" spans="1:10">
      <c r="A5245" s="93"/>
      <c r="B5245" s="95"/>
      <c r="C5245" s="95"/>
      <c r="D5245" s="95"/>
      <c r="E5245" s="60"/>
      <c r="F5245" s="60"/>
      <c r="G5245" s="60"/>
      <c r="H5245" s="31"/>
      <c r="I5245" s="31"/>
      <c r="J5245" s="31"/>
    </row>
    <row r="5246" s="4" customFormat="1" ht="14.25" spans="1:10">
      <c r="A5246" s="93"/>
      <c r="B5246" s="95"/>
      <c r="C5246" s="95"/>
      <c r="D5246" s="95"/>
      <c r="E5246" s="60"/>
      <c r="F5246" s="60"/>
      <c r="G5246" s="60"/>
      <c r="H5246" s="31"/>
      <c r="I5246" s="31"/>
      <c r="J5246" s="31"/>
    </row>
    <row r="5247" s="4" customFormat="1" ht="14.25" spans="1:10">
      <c r="A5247" s="93"/>
      <c r="B5247" s="95"/>
      <c r="C5247" s="95"/>
      <c r="D5247" s="95"/>
      <c r="E5247" s="60"/>
      <c r="F5247" s="60"/>
      <c r="G5247" s="60"/>
      <c r="H5247" s="31"/>
      <c r="I5247" s="31"/>
      <c r="J5247" s="31"/>
    </row>
    <row r="5248" s="4" customFormat="1" ht="14.25" spans="1:10">
      <c r="A5248" s="93"/>
      <c r="B5248" s="95"/>
      <c r="C5248" s="95"/>
      <c r="D5248" s="95"/>
      <c r="E5248" s="60"/>
      <c r="F5248" s="60"/>
      <c r="G5248" s="60"/>
      <c r="H5248" s="31"/>
      <c r="I5248" s="31"/>
      <c r="J5248" s="31"/>
    </row>
    <row r="5249" s="4" customFormat="1" ht="14.25" spans="1:10">
      <c r="A5249" s="93"/>
      <c r="B5249" s="95"/>
      <c r="C5249" s="95"/>
      <c r="D5249" s="95"/>
      <c r="E5249" s="60"/>
      <c r="F5249" s="60"/>
      <c r="G5249" s="60"/>
      <c r="H5249" s="31"/>
      <c r="I5249" s="31"/>
      <c r="J5249" s="31"/>
    </row>
    <row r="5250" s="4" customFormat="1" ht="14.25" spans="1:10">
      <c r="A5250" s="93"/>
      <c r="B5250" s="95"/>
      <c r="C5250" s="95"/>
      <c r="D5250" s="95"/>
      <c r="E5250" s="60"/>
      <c r="F5250" s="60"/>
      <c r="G5250" s="60"/>
      <c r="H5250" s="31"/>
      <c r="I5250" s="31"/>
      <c r="J5250" s="31"/>
    </row>
    <row r="5251" s="4" customFormat="1" ht="14.25" spans="1:10">
      <c r="A5251" s="93"/>
      <c r="B5251" s="95"/>
      <c r="C5251" s="95"/>
      <c r="D5251" s="95"/>
      <c r="E5251" s="60"/>
      <c r="F5251" s="60"/>
      <c r="G5251" s="60"/>
      <c r="H5251" s="31"/>
      <c r="I5251" s="31"/>
      <c r="J5251" s="31"/>
    </row>
    <row r="5252" s="4" customFormat="1" ht="14.25" spans="1:10">
      <c r="A5252" s="93"/>
      <c r="B5252" s="95"/>
      <c r="C5252" s="95"/>
      <c r="D5252" s="95"/>
      <c r="E5252" s="60"/>
      <c r="F5252" s="60"/>
      <c r="G5252" s="60"/>
      <c r="H5252" s="31"/>
      <c r="I5252" s="31"/>
      <c r="J5252" s="31"/>
    </row>
    <row r="5253" s="4" customFormat="1" ht="14.25" spans="1:10">
      <c r="A5253" s="93"/>
      <c r="B5253" s="95"/>
      <c r="C5253" s="95"/>
      <c r="D5253" s="95"/>
      <c r="E5253" s="60"/>
      <c r="F5253" s="60"/>
      <c r="G5253" s="60"/>
      <c r="H5253" s="31"/>
      <c r="I5253" s="31"/>
      <c r="J5253" s="31"/>
    </row>
    <row r="5254" s="4" customFormat="1" ht="14.25" spans="1:10">
      <c r="A5254" s="93"/>
      <c r="B5254" s="95"/>
      <c r="C5254" s="95"/>
      <c r="D5254" s="95"/>
      <c r="E5254" s="60"/>
      <c r="F5254" s="60"/>
      <c r="G5254" s="60"/>
      <c r="H5254" s="31"/>
      <c r="I5254" s="31"/>
      <c r="J5254" s="31"/>
    </row>
    <row r="5255" s="4" customFormat="1" ht="14.25" spans="1:10">
      <c r="A5255" s="93"/>
      <c r="B5255" s="95"/>
      <c r="C5255" s="95"/>
      <c r="D5255" s="95"/>
      <c r="E5255" s="60"/>
      <c r="F5255" s="60"/>
      <c r="G5255" s="60"/>
      <c r="H5255" s="31"/>
      <c r="I5255" s="31"/>
      <c r="J5255" s="31"/>
    </row>
    <row r="5256" s="4" customFormat="1" ht="14.25" spans="1:10">
      <c r="A5256" s="93"/>
      <c r="B5256" s="95"/>
      <c r="C5256" s="95"/>
      <c r="D5256" s="95"/>
      <c r="E5256" s="60"/>
      <c r="F5256" s="60"/>
      <c r="G5256" s="60"/>
      <c r="H5256" s="31"/>
      <c r="I5256" s="31"/>
      <c r="J5256" s="31"/>
    </row>
    <row r="5257" s="4" customFormat="1" ht="14.25" spans="1:10">
      <c r="A5257" s="93"/>
      <c r="B5257" s="95"/>
      <c r="C5257" s="95"/>
      <c r="D5257" s="95"/>
      <c r="E5257" s="60"/>
      <c r="F5257" s="60"/>
      <c r="G5257" s="60"/>
      <c r="H5257" s="31"/>
      <c r="I5257" s="31"/>
      <c r="J5257" s="31"/>
    </row>
    <row r="5258" s="4" customFormat="1" ht="14.25" spans="1:10">
      <c r="A5258" s="93"/>
      <c r="B5258" s="95"/>
      <c r="C5258" s="95"/>
      <c r="D5258" s="95"/>
      <c r="E5258" s="60"/>
      <c r="F5258" s="60"/>
      <c r="G5258" s="60"/>
      <c r="H5258" s="31"/>
      <c r="I5258" s="31"/>
      <c r="J5258" s="31"/>
    </row>
    <row r="5259" s="4" customFormat="1" ht="14.25" spans="1:10">
      <c r="A5259" s="93"/>
      <c r="B5259" s="95"/>
      <c r="C5259" s="95"/>
      <c r="D5259" s="95"/>
      <c r="E5259" s="60"/>
      <c r="F5259" s="60"/>
      <c r="G5259" s="60"/>
      <c r="H5259" s="31"/>
      <c r="I5259" s="31"/>
      <c r="J5259" s="31"/>
    </row>
    <row r="5260" s="4" customFormat="1" ht="14.25" spans="1:10">
      <c r="A5260" s="93"/>
      <c r="B5260" s="95"/>
      <c r="C5260" s="95"/>
      <c r="D5260" s="95"/>
      <c r="E5260" s="60"/>
      <c r="F5260" s="60"/>
      <c r="G5260" s="60"/>
      <c r="H5260" s="31"/>
      <c r="I5260" s="31"/>
      <c r="J5260" s="31"/>
    </row>
    <row r="5261" s="4" customFormat="1" ht="14.25" spans="1:10">
      <c r="A5261" s="93"/>
      <c r="B5261" s="95"/>
      <c r="C5261" s="95"/>
      <c r="D5261" s="95"/>
      <c r="E5261" s="60"/>
      <c r="F5261" s="60"/>
      <c r="G5261" s="60"/>
      <c r="H5261" s="31"/>
      <c r="I5261" s="31"/>
      <c r="J5261" s="31"/>
    </row>
    <row r="5262" s="4" customFormat="1" ht="14.25" spans="1:10">
      <c r="A5262" s="93"/>
      <c r="B5262" s="95"/>
      <c r="C5262" s="95"/>
      <c r="D5262" s="95"/>
      <c r="E5262" s="60"/>
      <c r="F5262" s="60"/>
      <c r="G5262" s="60"/>
      <c r="H5262" s="31"/>
      <c r="I5262" s="31"/>
      <c r="J5262" s="31"/>
    </row>
    <row r="5263" s="4" customFormat="1" ht="14.25" spans="1:10">
      <c r="A5263" s="93"/>
      <c r="B5263" s="95"/>
      <c r="C5263" s="95"/>
      <c r="D5263" s="95"/>
      <c r="E5263" s="60"/>
      <c r="F5263" s="60"/>
      <c r="G5263" s="60"/>
      <c r="H5263" s="31"/>
      <c r="I5263" s="31"/>
      <c r="J5263" s="31"/>
    </row>
    <row r="5264" s="4" customFormat="1" ht="14.25" spans="1:10">
      <c r="A5264" s="93"/>
      <c r="B5264" s="95"/>
      <c r="C5264" s="95"/>
      <c r="D5264" s="95"/>
      <c r="E5264" s="60"/>
      <c r="F5264" s="60"/>
      <c r="G5264" s="60"/>
      <c r="H5264" s="31"/>
      <c r="I5264" s="31"/>
      <c r="J5264" s="31"/>
    </row>
    <row r="5265" s="4" customFormat="1" ht="14.25" spans="1:10">
      <c r="A5265" s="93"/>
      <c r="B5265" s="95"/>
      <c r="C5265" s="95"/>
      <c r="D5265" s="95"/>
      <c r="E5265" s="60"/>
      <c r="F5265" s="60"/>
      <c r="G5265" s="60"/>
      <c r="H5265" s="31"/>
      <c r="I5265" s="31"/>
      <c r="J5265" s="31"/>
    </row>
    <row r="5266" s="4" customFormat="1" ht="14.25" spans="1:10">
      <c r="A5266" s="93"/>
      <c r="B5266" s="95"/>
      <c r="C5266" s="95"/>
      <c r="D5266" s="95"/>
      <c r="E5266" s="60"/>
      <c r="F5266" s="60"/>
      <c r="G5266" s="60"/>
      <c r="H5266" s="31"/>
      <c r="I5266" s="31"/>
      <c r="J5266" s="31"/>
    </row>
    <row r="5267" s="4" customFormat="1" ht="14.25" spans="1:10">
      <c r="A5267" s="93"/>
      <c r="B5267" s="95"/>
      <c r="C5267" s="95"/>
      <c r="D5267" s="95"/>
      <c r="E5267" s="60"/>
      <c r="F5267" s="60"/>
      <c r="G5267" s="60"/>
      <c r="H5267" s="31"/>
      <c r="I5267" s="31"/>
      <c r="J5267" s="31"/>
    </row>
    <row r="5268" s="4" customFormat="1" ht="14.25" spans="1:10">
      <c r="A5268" s="93"/>
      <c r="B5268" s="95"/>
      <c r="C5268" s="95"/>
      <c r="D5268" s="95"/>
      <c r="E5268" s="60"/>
      <c r="F5268" s="60"/>
      <c r="G5268" s="60"/>
      <c r="H5268" s="31"/>
      <c r="I5268" s="31"/>
      <c r="J5268" s="31"/>
    </row>
    <row r="5269" s="4" customFormat="1" ht="14.25" spans="1:10">
      <c r="A5269" s="93"/>
      <c r="B5269" s="95"/>
      <c r="C5269" s="95"/>
      <c r="D5269" s="95"/>
      <c r="E5269" s="60"/>
      <c r="F5269" s="60"/>
      <c r="G5269" s="60"/>
      <c r="H5269" s="31"/>
      <c r="I5269" s="31"/>
      <c r="J5269" s="31"/>
    </row>
    <row r="5270" s="4" customFormat="1" ht="14.25" spans="1:10">
      <c r="A5270" s="93"/>
      <c r="B5270" s="95"/>
      <c r="C5270" s="95"/>
      <c r="D5270" s="95"/>
      <c r="E5270" s="60"/>
      <c r="F5270" s="60"/>
      <c r="G5270" s="60"/>
      <c r="H5270" s="31"/>
      <c r="I5270" s="31"/>
      <c r="J5270" s="31"/>
    </row>
    <row r="5271" s="4" customFormat="1" ht="14.25" spans="1:10">
      <c r="A5271" s="93"/>
      <c r="B5271" s="95"/>
      <c r="C5271" s="95"/>
      <c r="D5271" s="95"/>
      <c r="E5271" s="60"/>
      <c r="F5271" s="60"/>
      <c r="G5271" s="60"/>
      <c r="H5271" s="31"/>
      <c r="I5271" s="31"/>
      <c r="J5271" s="31"/>
    </row>
    <row r="5272" s="4" customFormat="1" ht="14.25" spans="1:10">
      <c r="A5272" s="93"/>
      <c r="B5272" s="95"/>
      <c r="C5272" s="95"/>
      <c r="D5272" s="95"/>
      <c r="E5272" s="60"/>
      <c r="F5272" s="60"/>
      <c r="G5272" s="60"/>
      <c r="H5272" s="31"/>
      <c r="I5272" s="31"/>
      <c r="J5272" s="31"/>
    </row>
    <row r="5273" s="4" customFormat="1" ht="14.25" spans="1:10">
      <c r="A5273" s="93"/>
      <c r="B5273" s="95"/>
      <c r="C5273" s="95"/>
      <c r="D5273" s="95"/>
      <c r="E5273" s="60"/>
      <c r="F5273" s="60"/>
      <c r="G5273" s="60"/>
      <c r="H5273" s="31"/>
      <c r="I5273" s="31"/>
      <c r="J5273" s="31"/>
    </row>
    <row r="5274" s="4" customFormat="1" ht="14.25" spans="1:10">
      <c r="A5274" s="93"/>
      <c r="B5274" s="95"/>
      <c r="C5274" s="95"/>
      <c r="D5274" s="95"/>
      <c r="E5274" s="60"/>
      <c r="F5274" s="60"/>
      <c r="G5274" s="60"/>
      <c r="H5274" s="31"/>
      <c r="I5274" s="31"/>
      <c r="J5274" s="31"/>
    </row>
    <row r="5275" s="4" customFormat="1" ht="14.25" spans="1:10">
      <c r="A5275" s="93"/>
      <c r="B5275" s="95"/>
      <c r="C5275" s="95"/>
      <c r="D5275" s="95"/>
      <c r="E5275" s="60"/>
      <c r="F5275" s="60"/>
      <c r="G5275" s="60"/>
      <c r="H5275" s="31"/>
      <c r="I5275" s="31"/>
      <c r="J5275" s="31"/>
    </row>
    <row r="5276" s="4" customFormat="1" ht="14.25" spans="1:10">
      <c r="A5276" s="93"/>
      <c r="B5276" s="95"/>
      <c r="C5276" s="95"/>
      <c r="D5276" s="95"/>
      <c r="E5276" s="60"/>
      <c r="F5276" s="60"/>
      <c r="G5276" s="60"/>
      <c r="H5276" s="31"/>
      <c r="I5276" s="31"/>
      <c r="J5276" s="31"/>
    </row>
    <row r="5277" s="4" customFormat="1" ht="14.25" spans="1:10">
      <c r="A5277" s="93"/>
      <c r="B5277" s="95"/>
      <c r="C5277" s="95"/>
      <c r="D5277" s="95"/>
      <c r="E5277" s="60"/>
      <c r="F5277" s="60"/>
      <c r="G5277" s="60"/>
      <c r="H5277" s="31"/>
      <c r="I5277" s="31"/>
      <c r="J5277" s="31"/>
    </row>
    <row r="5278" s="4" customFormat="1" ht="14.25" spans="1:10">
      <c r="A5278" s="93"/>
      <c r="B5278" s="95"/>
      <c r="C5278" s="95"/>
      <c r="D5278" s="95"/>
      <c r="E5278" s="60"/>
      <c r="F5278" s="60"/>
      <c r="G5278" s="60"/>
      <c r="H5278" s="31"/>
      <c r="I5278" s="31"/>
      <c r="J5278" s="31"/>
    </row>
    <row r="5279" s="4" customFormat="1" ht="14.25" spans="1:10">
      <c r="A5279" s="93"/>
      <c r="B5279" s="95"/>
      <c r="C5279" s="95"/>
      <c r="D5279" s="95"/>
      <c r="E5279" s="60"/>
      <c r="F5279" s="60"/>
      <c r="G5279" s="60"/>
      <c r="H5279" s="31"/>
      <c r="I5279" s="31"/>
      <c r="J5279" s="31"/>
    </row>
    <row r="5280" s="4" customFormat="1" ht="14.25" spans="1:10">
      <c r="A5280" s="93"/>
      <c r="B5280" s="95"/>
      <c r="C5280" s="95"/>
      <c r="D5280" s="95"/>
      <c r="E5280" s="60"/>
      <c r="F5280" s="60"/>
      <c r="G5280" s="60"/>
      <c r="H5280" s="31"/>
      <c r="I5280" s="31"/>
      <c r="J5280" s="31"/>
    </row>
    <row r="5281" s="4" customFormat="1" ht="14.25" spans="1:10">
      <c r="A5281" s="93"/>
      <c r="B5281" s="95"/>
      <c r="C5281" s="95"/>
      <c r="D5281" s="95"/>
      <c r="E5281" s="60"/>
      <c r="F5281" s="60"/>
      <c r="G5281" s="60"/>
      <c r="H5281" s="31"/>
      <c r="I5281" s="31"/>
      <c r="J5281" s="31"/>
    </row>
    <row r="5282" s="4" customFormat="1" ht="14.25" spans="1:10">
      <c r="A5282" s="93"/>
      <c r="B5282" s="95"/>
      <c r="C5282" s="95"/>
      <c r="D5282" s="95"/>
      <c r="E5282" s="60"/>
      <c r="F5282" s="60"/>
      <c r="G5282" s="60"/>
      <c r="H5282" s="31"/>
      <c r="I5282" s="31"/>
      <c r="J5282" s="31"/>
    </row>
    <row r="5283" s="4" customFormat="1" ht="14.25" spans="1:10">
      <c r="A5283" s="93"/>
      <c r="B5283" s="95"/>
      <c r="C5283" s="95"/>
      <c r="D5283" s="95"/>
      <c r="E5283" s="60"/>
      <c r="F5283" s="60"/>
      <c r="G5283" s="60"/>
      <c r="H5283" s="31"/>
      <c r="I5283" s="31"/>
      <c r="J5283" s="31"/>
    </row>
    <row r="5284" s="4" customFormat="1" ht="14.25" spans="1:10">
      <c r="A5284" s="93"/>
      <c r="B5284" s="95"/>
      <c r="C5284" s="95"/>
      <c r="D5284" s="95"/>
      <c r="E5284" s="60"/>
      <c r="F5284" s="60"/>
      <c r="G5284" s="60"/>
      <c r="H5284" s="31"/>
      <c r="I5284" s="31"/>
      <c r="J5284" s="31"/>
    </row>
    <row r="5285" s="4" customFormat="1" ht="14.25" spans="1:10">
      <c r="A5285" s="93"/>
      <c r="B5285" s="95"/>
      <c r="C5285" s="95"/>
      <c r="D5285" s="95"/>
      <c r="E5285" s="60"/>
      <c r="F5285" s="60"/>
      <c r="G5285" s="60"/>
      <c r="H5285" s="31"/>
      <c r="I5285" s="31"/>
      <c r="J5285" s="31"/>
    </row>
    <row r="5286" s="4" customFormat="1" ht="14.25" spans="1:10">
      <c r="A5286" s="93"/>
      <c r="B5286" s="95"/>
      <c r="C5286" s="95"/>
      <c r="D5286" s="95"/>
      <c r="E5286" s="60"/>
      <c r="F5286" s="60"/>
      <c r="G5286" s="60"/>
      <c r="H5286" s="31"/>
      <c r="I5286" s="31"/>
      <c r="J5286" s="31"/>
    </row>
    <row r="5287" s="4" customFormat="1" ht="14.25" spans="1:10">
      <c r="A5287" s="93"/>
      <c r="B5287" s="95"/>
      <c r="C5287" s="95"/>
      <c r="D5287" s="95"/>
      <c r="E5287" s="60"/>
      <c r="F5287" s="60"/>
      <c r="G5287" s="60"/>
      <c r="H5287" s="31"/>
      <c r="I5287" s="31"/>
      <c r="J5287" s="31"/>
    </row>
    <row r="5288" s="4" customFormat="1" ht="14.25" spans="1:10">
      <c r="A5288" s="93"/>
      <c r="B5288" s="95"/>
      <c r="C5288" s="95"/>
      <c r="D5288" s="95"/>
      <c r="E5288" s="60"/>
      <c r="F5288" s="60"/>
      <c r="G5288" s="60"/>
      <c r="H5288" s="31"/>
      <c r="I5288" s="31"/>
      <c r="J5288" s="31"/>
    </row>
    <row r="5289" s="4" customFormat="1" ht="14.25" spans="1:10">
      <c r="A5289" s="93"/>
      <c r="B5289" s="95"/>
      <c r="C5289" s="95"/>
      <c r="D5289" s="95"/>
      <c r="E5289" s="60"/>
      <c r="F5289" s="60"/>
      <c r="G5289" s="60"/>
      <c r="H5289" s="31"/>
      <c r="I5289" s="31"/>
      <c r="J5289" s="31"/>
    </row>
    <row r="5290" s="4" customFormat="1" ht="14.25" spans="1:10">
      <c r="A5290" s="93"/>
      <c r="B5290" s="95"/>
      <c r="C5290" s="95"/>
      <c r="D5290" s="95"/>
      <c r="E5290" s="60"/>
      <c r="F5290" s="60"/>
      <c r="G5290" s="60"/>
      <c r="H5290" s="31"/>
      <c r="I5290" s="31"/>
      <c r="J5290" s="31"/>
    </row>
    <row r="5291" s="4" customFormat="1" ht="14.25" spans="1:10">
      <c r="A5291" s="93"/>
      <c r="B5291" s="95"/>
      <c r="C5291" s="95"/>
      <c r="D5291" s="95"/>
      <c r="E5291" s="60"/>
      <c r="F5291" s="60"/>
      <c r="G5291" s="60"/>
      <c r="H5291" s="31"/>
      <c r="I5291" s="31"/>
      <c r="J5291" s="31"/>
    </row>
    <row r="5292" s="4" customFormat="1" ht="14.25" spans="1:10">
      <c r="A5292" s="93"/>
      <c r="B5292" s="95"/>
      <c r="C5292" s="95"/>
      <c r="D5292" s="95"/>
      <c r="E5292" s="60"/>
      <c r="F5292" s="60"/>
      <c r="G5292" s="60"/>
      <c r="H5292" s="31"/>
      <c r="I5292" s="31"/>
      <c r="J5292" s="31"/>
    </row>
    <row r="5293" s="4" customFormat="1" ht="14.25" spans="1:10">
      <c r="A5293" s="93"/>
      <c r="B5293" s="95"/>
      <c r="C5293" s="95"/>
      <c r="D5293" s="95"/>
      <c r="E5293" s="60"/>
      <c r="F5293" s="60"/>
      <c r="G5293" s="60"/>
      <c r="H5293" s="31"/>
      <c r="I5293" s="31"/>
      <c r="J5293" s="31"/>
    </row>
    <row r="5294" s="4" customFormat="1" ht="14.25" spans="1:10">
      <c r="A5294" s="93"/>
      <c r="B5294" s="95"/>
      <c r="C5294" s="95"/>
      <c r="D5294" s="95"/>
      <c r="E5294" s="60"/>
      <c r="F5294" s="60"/>
      <c r="G5294" s="60"/>
      <c r="H5294" s="31"/>
      <c r="I5294" s="31"/>
      <c r="J5294" s="31"/>
    </row>
    <row r="5295" s="4" customFormat="1" ht="14.25" spans="1:10">
      <c r="A5295" s="93"/>
      <c r="B5295" s="95"/>
      <c r="C5295" s="95"/>
      <c r="D5295" s="95"/>
      <c r="E5295" s="60"/>
      <c r="F5295" s="60"/>
      <c r="G5295" s="60"/>
      <c r="H5295" s="31"/>
      <c r="I5295" s="31"/>
      <c r="J5295" s="31"/>
    </row>
    <row r="5296" s="4" customFormat="1" ht="14.25" spans="1:10">
      <c r="A5296" s="93"/>
      <c r="B5296" s="95"/>
      <c r="C5296" s="95"/>
      <c r="D5296" s="95"/>
      <c r="E5296" s="60"/>
      <c r="F5296" s="60"/>
      <c r="G5296" s="60"/>
      <c r="H5296" s="31"/>
      <c r="I5296" s="31"/>
      <c r="J5296" s="31"/>
    </row>
    <row r="5297" s="4" customFormat="1" ht="14.25" spans="1:10">
      <c r="A5297" s="93"/>
      <c r="B5297" s="95"/>
      <c r="C5297" s="95"/>
      <c r="D5297" s="95"/>
      <c r="E5297" s="60"/>
      <c r="F5297" s="60"/>
      <c r="G5297" s="60"/>
      <c r="H5297" s="31"/>
      <c r="I5297" s="31"/>
      <c r="J5297" s="31"/>
    </row>
    <row r="5298" s="4" customFormat="1" ht="14.25" spans="1:10">
      <c r="A5298" s="93"/>
      <c r="B5298" s="95"/>
      <c r="C5298" s="95"/>
      <c r="D5298" s="95"/>
      <c r="E5298" s="60"/>
      <c r="F5298" s="60"/>
      <c r="G5298" s="60"/>
      <c r="H5298" s="31"/>
      <c r="I5298" s="31"/>
      <c r="J5298" s="31"/>
    </row>
    <row r="5299" s="4" customFormat="1" ht="14.25" spans="1:10">
      <c r="A5299" s="93"/>
      <c r="B5299" s="95"/>
      <c r="C5299" s="95"/>
      <c r="D5299" s="95"/>
      <c r="E5299" s="60"/>
      <c r="F5299" s="60"/>
      <c r="G5299" s="60"/>
      <c r="H5299" s="31"/>
      <c r="I5299" s="31"/>
      <c r="J5299" s="31"/>
    </row>
    <row r="5300" s="4" customFormat="1" ht="14.25" spans="1:10">
      <c r="A5300" s="93"/>
      <c r="B5300" s="95"/>
      <c r="C5300" s="95"/>
      <c r="D5300" s="95"/>
      <c r="E5300" s="60"/>
      <c r="F5300" s="60"/>
      <c r="G5300" s="60"/>
      <c r="H5300" s="31"/>
      <c r="I5300" s="31"/>
      <c r="J5300" s="31"/>
    </row>
    <row r="5301" s="4" customFormat="1" ht="14.25" spans="1:10">
      <c r="A5301" s="93"/>
      <c r="B5301" s="95"/>
      <c r="C5301" s="95"/>
      <c r="D5301" s="95"/>
      <c r="E5301" s="60"/>
      <c r="F5301" s="60"/>
      <c r="G5301" s="60"/>
      <c r="H5301" s="31"/>
      <c r="I5301" s="31"/>
      <c r="J5301" s="31"/>
    </row>
    <row r="5302" s="4" customFormat="1" ht="14.25" spans="1:10">
      <c r="A5302" s="93"/>
      <c r="B5302" s="95"/>
      <c r="C5302" s="95"/>
      <c r="D5302" s="95"/>
      <c r="E5302" s="60"/>
      <c r="F5302" s="60"/>
      <c r="G5302" s="60"/>
      <c r="H5302" s="31"/>
      <c r="I5302" s="31"/>
      <c r="J5302" s="31"/>
    </row>
    <row r="5303" s="4" customFormat="1" ht="14.25" spans="1:10">
      <c r="A5303" s="93"/>
      <c r="B5303" s="95"/>
      <c r="C5303" s="95"/>
      <c r="D5303" s="95"/>
      <c r="E5303" s="60"/>
      <c r="F5303" s="60"/>
      <c r="G5303" s="60"/>
      <c r="H5303" s="31"/>
      <c r="I5303" s="31"/>
      <c r="J5303" s="31"/>
    </row>
    <row r="5304" s="4" customFormat="1" ht="14.25" spans="1:10">
      <c r="A5304" s="93"/>
      <c r="B5304" s="95"/>
      <c r="C5304" s="95"/>
      <c r="D5304" s="95"/>
      <c r="E5304" s="60"/>
      <c r="F5304" s="60"/>
      <c r="G5304" s="60"/>
      <c r="H5304" s="31"/>
      <c r="I5304" s="31"/>
      <c r="J5304" s="31"/>
    </row>
    <row r="5305" s="4" customFormat="1" ht="14.25" spans="1:10">
      <c r="A5305" s="93"/>
      <c r="B5305" s="95"/>
      <c r="C5305" s="95"/>
      <c r="D5305" s="95"/>
      <c r="E5305" s="60"/>
      <c r="F5305" s="60"/>
      <c r="G5305" s="60"/>
      <c r="H5305" s="31"/>
      <c r="I5305" s="31"/>
      <c r="J5305" s="31"/>
    </row>
    <row r="5306" s="4" customFormat="1" ht="14.25" spans="1:10">
      <c r="A5306" s="93"/>
      <c r="B5306" s="95"/>
      <c r="C5306" s="95"/>
      <c r="D5306" s="95"/>
      <c r="E5306" s="60"/>
      <c r="F5306" s="60"/>
      <c r="G5306" s="60"/>
      <c r="H5306" s="31"/>
      <c r="I5306" s="31"/>
      <c r="J5306" s="31"/>
    </row>
    <row r="5307" s="4" customFormat="1" ht="14.25" spans="1:10">
      <c r="A5307" s="93"/>
      <c r="B5307" s="95"/>
      <c r="C5307" s="95"/>
      <c r="D5307" s="95"/>
      <c r="E5307" s="60"/>
      <c r="F5307" s="60"/>
      <c r="G5307" s="60"/>
      <c r="H5307" s="31"/>
      <c r="I5307" s="31"/>
      <c r="J5307" s="31"/>
    </row>
    <row r="5308" s="4" customFormat="1" ht="14.25" spans="1:10">
      <c r="A5308" s="93"/>
      <c r="B5308" s="95"/>
      <c r="C5308" s="95"/>
      <c r="D5308" s="95"/>
      <c r="E5308" s="60"/>
      <c r="F5308" s="60"/>
      <c r="G5308" s="60"/>
      <c r="H5308" s="31"/>
      <c r="I5308" s="31"/>
      <c r="J5308" s="31"/>
    </row>
    <row r="5309" s="4" customFormat="1" ht="14.25" spans="1:10">
      <c r="A5309" s="93"/>
      <c r="B5309" s="95"/>
      <c r="C5309" s="95"/>
      <c r="D5309" s="95"/>
      <c r="E5309" s="60"/>
      <c r="F5309" s="60"/>
      <c r="G5309" s="60"/>
      <c r="H5309" s="31"/>
      <c r="I5309" s="31"/>
      <c r="J5309" s="31"/>
    </row>
    <row r="5310" s="4" customFormat="1" ht="14.25" spans="1:10">
      <c r="A5310" s="93"/>
      <c r="B5310" s="95"/>
      <c r="C5310" s="95"/>
      <c r="D5310" s="95"/>
      <c r="E5310" s="60"/>
      <c r="F5310" s="60"/>
      <c r="G5310" s="60"/>
      <c r="H5310" s="31"/>
      <c r="I5310" s="31"/>
      <c r="J5310" s="31"/>
    </row>
    <row r="5311" s="4" customFormat="1" ht="14.25" spans="1:10">
      <c r="A5311" s="93"/>
      <c r="B5311" s="95"/>
      <c r="C5311" s="95"/>
      <c r="D5311" s="95"/>
      <c r="E5311" s="60"/>
      <c r="F5311" s="60"/>
      <c r="G5311" s="60"/>
      <c r="H5311" s="31"/>
      <c r="I5311" s="31"/>
      <c r="J5311" s="31"/>
    </row>
    <row r="5312" s="4" customFormat="1" ht="14.25" spans="1:10">
      <c r="A5312" s="93"/>
      <c r="B5312" s="95"/>
      <c r="C5312" s="95"/>
      <c r="D5312" s="95"/>
      <c r="E5312" s="60"/>
      <c r="F5312" s="60"/>
      <c r="G5312" s="60"/>
      <c r="H5312" s="31"/>
      <c r="I5312" s="31"/>
      <c r="J5312" s="31"/>
    </row>
    <row r="5313" s="4" customFormat="1" ht="14.25" spans="1:10">
      <c r="A5313" s="93"/>
      <c r="B5313" s="95"/>
      <c r="C5313" s="95"/>
      <c r="D5313" s="95"/>
      <c r="E5313" s="60"/>
      <c r="F5313" s="60"/>
      <c r="G5313" s="60"/>
      <c r="H5313" s="31"/>
      <c r="I5313" s="31"/>
      <c r="J5313" s="31"/>
    </row>
    <row r="5314" s="4" customFormat="1" ht="14.25" spans="1:10">
      <c r="A5314" s="93"/>
      <c r="B5314" s="95"/>
      <c r="C5314" s="95"/>
      <c r="D5314" s="95"/>
      <c r="E5314" s="60"/>
      <c r="F5314" s="60"/>
      <c r="G5314" s="60"/>
      <c r="H5314" s="31"/>
      <c r="I5314" s="31"/>
      <c r="J5314" s="31"/>
    </row>
    <row r="5315" s="4" customFormat="1" ht="14.25" spans="1:10">
      <c r="A5315" s="93"/>
      <c r="B5315" s="95"/>
      <c r="C5315" s="95"/>
      <c r="D5315" s="95"/>
      <c r="E5315" s="60"/>
      <c r="F5315" s="60"/>
      <c r="G5315" s="60"/>
      <c r="H5315" s="31"/>
      <c r="I5315" s="31"/>
      <c r="J5315" s="31"/>
    </row>
    <row r="5316" s="4" customFormat="1" ht="14.25" spans="1:10">
      <c r="A5316" s="93"/>
      <c r="B5316" s="95"/>
      <c r="C5316" s="95"/>
      <c r="D5316" s="95"/>
      <c r="E5316" s="60"/>
      <c r="F5316" s="60"/>
      <c r="G5316" s="60"/>
      <c r="H5316" s="31"/>
      <c r="I5316" s="31"/>
      <c r="J5316" s="31"/>
    </row>
    <row r="5317" s="4" customFormat="1" ht="14.25" spans="1:10">
      <c r="A5317" s="93"/>
      <c r="B5317" s="95"/>
      <c r="C5317" s="95"/>
      <c r="D5317" s="95"/>
      <c r="E5317" s="60"/>
      <c r="F5317" s="60"/>
      <c r="G5317" s="60"/>
      <c r="H5317" s="31"/>
      <c r="I5317" s="31"/>
      <c r="J5317" s="31"/>
    </row>
    <row r="5318" s="4" customFormat="1" ht="14.25" spans="1:10">
      <c r="A5318" s="93"/>
      <c r="B5318" s="95"/>
      <c r="C5318" s="95"/>
      <c r="D5318" s="95"/>
      <c r="E5318" s="60"/>
      <c r="F5318" s="60"/>
      <c r="G5318" s="60"/>
      <c r="H5318" s="31"/>
      <c r="I5318" s="31"/>
      <c r="J5318" s="31"/>
    </row>
    <row r="5319" s="4" customFormat="1" ht="14.25" spans="1:10">
      <c r="A5319" s="93"/>
      <c r="B5319" s="95"/>
      <c r="C5319" s="95"/>
      <c r="D5319" s="95"/>
      <c r="E5319" s="60"/>
      <c r="F5319" s="60"/>
      <c r="G5319" s="60"/>
      <c r="H5319" s="31"/>
      <c r="I5319" s="31"/>
      <c r="J5319" s="31"/>
    </row>
    <row r="5320" s="4" customFormat="1" ht="14.25" spans="1:10">
      <c r="A5320" s="93"/>
      <c r="B5320" s="95"/>
      <c r="C5320" s="95"/>
      <c r="D5320" s="95"/>
      <c r="E5320" s="60"/>
      <c r="F5320" s="60"/>
      <c r="G5320" s="60"/>
      <c r="H5320" s="31"/>
      <c r="I5320" s="31"/>
      <c r="J5320" s="31"/>
    </row>
    <row r="5321" s="4" customFormat="1" ht="14.25" spans="1:10">
      <c r="A5321" s="93"/>
      <c r="B5321" s="95"/>
      <c r="C5321" s="95"/>
      <c r="D5321" s="95"/>
      <c r="E5321" s="60"/>
      <c r="F5321" s="60"/>
      <c r="G5321" s="60"/>
      <c r="H5321" s="31"/>
      <c r="I5321" s="31"/>
      <c r="J5321" s="31"/>
    </row>
    <row r="5322" s="4" customFormat="1" ht="14.25" spans="1:10">
      <c r="A5322" s="93"/>
      <c r="B5322" s="95"/>
      <c r="C5322" s="95"/>
      <c r="D5322" s="95"/>
      <c r="E5322" s="60"/>
      <c r="F5322" s="60"/>
      <c r="G5322" s="60"/>
      <c r="H5322" s="31"/>
      <c r="I5322" s="31"/>
      <c r="J5322" s="31"/>
    </row>
    <row r="5323" s="4" customFormat="1" ht="14.25" spans="1:10">
      <c r="A5323" s="93"/>
      <c r="B5323" s="95"/>
      <c r="C5323" s="95"/>
      <c r="D5323" s="95"/>
      <c r="E5323" s="60"/>
      <c r="F5323" s="60"/>
      <c r="G5323" s="60"/>
      <c r="H5323" s="31"/>
      <c r="I5323" s="31"/>
      <c r="J5323" s="31"/>
    </row>
    <row r="5324" s="4" customFormat="1" ht="14.25" spans="1:10">
      <c r="A5324" s="93"/>
      <c r="B5324" s="95"/>
      <c r="C5324" s="95"/>
      <c r="D5324" s="95"/>
      <c r="E5324" s="60"/>
      <c r="F5324" s="60"/>
      <c r="G5324" s="60"/>
      <c r="H5324" s="31"/>
      <c r="I5324" s="31"/>
      <c r="J5324" s="31"/>
    </row>
    <row r="5325" s="4" customFormat="1" ht="14.25" spans="1:10">
      <c r="A5325" s="93"/>
      <c r="B5325" s="95"/>
      <c r="C5325" s="95"/>
      <c r="D5325" s="95"/>
      <c r="E5325" s="60"/>
      <c r="F5325" s="60"/>
      <c r="G5325" s="60"/>
      <c r="H5325" s="31"/>
      <c r="I5325" s="31"/>
      <c r="J5325" s="31"/>
    </row>
    <row r="5326" s="4" customFormat="1" ht="14.25" spans="1:10">
      <c r="A5326" s="93"/>
      <c r="B5326" s="95"/>
      <c r="C5326" s="95"/>
      <c r="D5326" s="95"/>
      <c r="E5326" s="60"/>
      <c r="F5326" s="60"/>
      <c r="G5326" s="60"/>
      <c r="H5326" s="31"/>
      <c r="I5326" s="31"/>
      <c r="J5326" s="31"/>
    </row>
    <row r="5327" s="4" customFormat="1" ht="14.25" spans="1:10">
      <c r="A5327" s="93"/>
      <c r="B5327" s="95"/>
      <c r="C5327" s="95"/>
      <c r="D5327" s="95"/>
      <c r="E5327" s="60"/>
      <c r="F5327" s="60"/>
      <c r="G5327" s="60"/>
      <c r="H5327" s="31"/>
      <c r="I5327" s="31"/>
      <c r="J5327" s="31"/>
    </row>
    <row r="5328" s="4" customFormat="1" ht="14.25" spans="1:10">
      <c r="A5328" s="93"/>
      <c r="B5328" s="95"/>
      <c r="C5328" s="95"/>
      <c r="D5328" s="95"/>
      <c r="E5328" s="60"/>
      <c r="F5328" s="60"/>
      <c r="G5328" s="60"/>
      <c r="H5328" s="31"/>
      <c r="I5328" s="31"/>
      <c r="J5328" s="31"/>
    </row>
    <row r="5329" s="4" customFormat="1" ht="14.25" spans="1:10">
      <c r="A5329" s="93"/>
      <c r="B5329" s="95"/>
      <c r="C5329" s="95"/>
      <c r="D5329" s="95"/>
      <c r="E5329" s="60"/>
      <c r="F5329" s="60"/>
      <c r="G5329" s="60"/>
      <c r="H5329" s="31"/>
      <c r="I5329" s="31"/>
      <c r="J5329" s="31"/>
    </row>
    <row r="5330" s="4" customFormat="1" ht="14.25" spans="1:10">
      <c r="A5330" s="93"/>
      <c r="B5330" s="95"/>
      <c r="C5330" s="95"/>
      <c r="D5330" s="95"/>
      <c r="E5330" s="60"/>
      <c r="F5330" s="60"/>
      <c r="G5330" s="60"/>
      <c r="H5330" s="31"/>
      <c r="I5330" s="31"/>
      <c r="J5330" s="31"/>
    </row>
    <row r="5331" s="4" customFormat="1" ht="14.25" spans="1:10">
      <c r="A5331" s="93"/>
      <c r="B5331" s="95"/>
      <c r="C5331" s="95"/>
      <c r="D5331" s="95"/>
      <c r="E5331" s="60"/>
      <c r="F5331" s="60"/>
      <c r="G5331" s="60"/>
      <c r="H5331" s="31"/>
      <c r="I5331" s="31"/>
      <c r="J5331" s="31"/>
    </row>
    <row r="5332" s="4" customFormat="1" ht="14.25" spans="1:10">
      <c r="A5332" s="93"/>
      <c r="B5332" s="95"/>
      <c r="C5332" s="95"/>
      <c r="D5332" s="95"/>
      <c r="E5332" s="60"/>
      <c r="F5332" s="60"/>
      <c r="G5332" s="60"/>
      <c r="H5332" s="31"/>
      <c r="I5332" s="31"/>
      <c r="J5332" s="31"/>
    </row>
    <row r="5333" s="4" customFormat="1" ht="14.25" spans="1:10">
      <c r="A5333" s="93"/>
      <c r="B5333" s="95"/>
      <c r="C5333" s="95"/>
      <c r="D5333" s="95"/>
      <c r="E5333" s="60"/>
      <c r="F5333" s="60"/>
      <c r="G5333" s="60"/>
      <c r="H5333" s="31"/>
      <c r="I5333" s="31"/>
      <c r="J5333" s="31"/>
    </row>
    <row r="5334" s="4" customFormat="1" ht="14.25" spans="1:10">
      <c r="A5334" s="93"/>
      <c r="B5334" s="95"/>
      <c r="C5334" s="95"/>
      <c r="D5334" s="95"/>
      <c r="E5334" s="60"/>
      <c r="F5334" s="60"/>
      <c r="G5334" s="60"/>
      <c r="H5334" s="31"/>
      <c r="I5334" s="31"/>
      <c r="J5334" s="31"/>
    </row>
    <row r="5335" s="4" customFormat="1" ht="14.25" spans="1:10">
      <c r="A5335" s="93"/>
      <c r="B5335" s="95"/>
      <c r="C5335" s="95"/>
      <c r="D5335" s="95"/>
      <c r="E5335" s="60"/>
      <c r="F5335" s="60"/>
      <c r="G5335" s="60"/>
      <c r="H5335" s="31"/>
      <c r="I5335" s="31"/>
      <c r="J5335" s="31"/>
    </row>
    <row r="5336" s="4" customFormat="1" ht="14.25" spans="1:10">
      <c r="A5336" s="93"/>
      <c r="B5336" s="95"/>
      <c r="C5336" s="95"/>
      <c r="D5336" s="95"/>
      <c r="E5336" s="60"/>
      <c r="F5336" s="60"/>
      <c r="G5336" s="60"/>
      <c r="H5336" s="31"/>
      <c r="I5336" s="31"/>
      <c r="J5336" s="31"/>
    </row>
    <row r="5337" s="4" customFormat="1" ht="14.25" spans="1:10">
      <c r="A5337" s="93"/>
      <c r="B5337" s="95"/>
      <c r="C5337" s="95"/>
      <c r="D5337" s="95"/>
      <c r="E5337" s="60"/>
      <c r="F5337" s="60"/>
      <c r="G5337" s="60"/>
      <c r="H5337" s="31"/>
      <c r="I5337" s="31"/>
      <c r="J5337" s="31"/>
    </row>
    <row r="5338" s="4" customFormat="1" ht="14.25" spans="1:10">
      <c r="A5338" s="93"/>
      <c r="B5338" s="95"/>
      <c r="C5338" s="95"/>
      <c r="D5338" s="95"/>
      <c r="E5338" s="60"/>
      <c r="F5338" s="60"/>
      <c r="G5338" s="60"/>
      <c r="H5338" s="31"/>
      <c r="I5338" s="31"/>
      <c r="J5338" s="31"/>
    </row>
    <row r="5339" s="4" customFormat="1" ht="14.25" spans="1:10">
      <c r="A5339" s="93"/>
      <c r="B5339" s="95"/>
      <c r="C5339" s="95"/>
      <c r="D5339" s="95"/>
      <c r="E5339" s="60"/>
      <c r="F5339" s="60"/>
      <c r="G5339" s="60"/>
      <c r="H5339" s="31"/>
      <c r="I5339" s="31"/>
      <c r="J5339" s="31"/>
    </row>
    <row r="5340" s="4" customFormat="1" ht="14.25" spans="1:10">
      <c r="A5340" s="93"/>
      <c r="B5340" s="95"/>
      <c r="C5340" s="95"/>
      <c r="D5340" s="95"/>
      <c r="E5340" s="60"/>
      <c r="F5340" s="60"/>
      <c r="G5340" s="60"/>
      <c r="H5340" s="31"/>
      <c r="I5340" s="31"/>
      <c r="J5340" s="31"/>
    </row>
    <row r="5341" s="4" customFormat="1" ht="14.25" spans="1:10">
      <c r="A5341" s="93"/>
      <c r="B5341" s="95"/>
      <c r="C5341" s="95"/>
      <c r="D5341" s="95"/>
      <c r="E5341" s="60"/>
      <c r="F5341" s="60"/>
      <c r="G5341" s="60"/>
      <c r="H5341" s="31"/>
      <c r="I5341" s="31"/>
      <c r="J5341" s="31"/>
    </row>
    <row r="5342" s="4" customFormat="1" ht="14.25" spans="1:10">
      <c r="A5342" s="93"/>
      <c r="B5342" s="95"/>
      <c r="C5342" s="95"/>
      <c r="D5342" s="95"/>
      <c r="E5342" s="60"/>
      <c r="F5342" s="60"/>
      <c r="G5342" s="60"/>
      <c r="H5342" s="31"/>
      <c r="I5342" s="31"/>
      <c r="J5342" s="31"/>
    </row>
    <row r="5343" s="4" customFormat="1" ht="14.25" spans="1:10">
      <c r="A5343" s="93"/>
      <c r="B5343" s="95"/>
      <c r="C5343" s="95"/>
      <c r="D5343" s="95"/>
      <c r="E5343" s="60"/>
      <c r="F5343" s="60"/>
      <c r="G5343" s="60"/>
      <c r="H5343" s="31"/>
      <c r="I5343" s="31"/>
      <c r="J5343" s="31"/>
    </row>
    <row r="5344" s="4" customFormat="1" ht="14.25" spans="1:10">
      <c r="A5344" s="93"/>
      <c r="B5344" s="95"/>
      <c r="C5344" s="95"/>
      <c r="D5344" s="95"/>
      <c r="E5344" s="60"/>
      <c r="F5344" s="60"/>
      <c r="G5344" s="60"/>
      <c r="H5344" s="31"/>
      <c r="I5344" s="31"/>
      <c r="J5344" s="31"/>
    </row>
    <row r="5345" s="4" customFormat="1" ht="14.25" spans="1:10">
      <c r="A5345" s="93"/>
      <c r="B5345" s="95"/>
      <c r="C5345" s="95"/>
      <c r="D5345" s="95"/>
      <c r="E5345" s="60"/>
      <c r="F5345" s="60"/>
      <c r="G5345" s="60"/>
      <c r="H5345" s="31"/>
      <c r="I5345" s="31"/>
      <c r="J5345" s="31"/>
    </row>
    <row r="5346" s="4" customFormat="1" ht="14.25" spans="1:10">
      <c r="A5346" s="93"/>
      <c r="B5346" s="95"/>
      <c r="C5346" s="95"/>
      <c r="D5346" s="95"/>
      <c r="E5346" s="60"/>
      <c r="F5346" s="60"/>
      <c r="G5346" s="60"/>
      <c r="H5346" s="31"/>
      <c r="I5346" s="31"/>
      <c r="J5346" s="31"/>
    </row>
    <row r="5347" s="4" customFormat="1" ht="14.25" spans="1:10">
      <c r="A5347" s="93"/>
      <c r="B5347" s="95"/>
      <c r="C5347" s="95"/>
      <c r="D5347" s="95"/>
      <c r="E5347" s="60"/>
      <c r="F5347" s="60"/>
      <c r="G5347" s="60"/>
      <c r="H5347" s="31"/>
      <c r="I5347" s="31"/>
      <c r="J5347" s="31"/>
    </row>
    <row r="5348" s="4" customFormat="1" ht="14.25" spans="1:10">
      <c r="A5348" s="93"/>
      <c r="B5348" s="95"/>
      <c r="C5348" s="95"/>
      <c r="D5348" s="95"/>
      <c r="E5348" s="60"/>
      <c r="F5348" s="60"/>
      <c r="G5348" s="60"/>
      <c r="H5348" s="31"/>
      <c r="I5348" s="31"/>
      <c r="J5348" s="31"/>
    </row>
    <row r="5349" s="4" customFormat="1" ht="14.25" spans="1:10">
      <c r="A5349" s="93"/>
      <c r="B5349" s="95"/>
      <c r="C5349" s="95"/>
      <c r="D5349" s="95"/>
      <c r="E5349" s="60"/>
      <c r="F5349" s="60"/>
      <c r="G5349" s="60"/>
      <c r="H5349" s="31"/>
      <c r="I5349" s="31"/>
      <c r="J5349" s="31"/>
    </row>
    <row r="5350" s="4" customFormat="1" ht="14.25" spans="1:10">
      <c r="A5350" s="93"/>
      <c r="B5350" s="95"/>
      <c r="C5350" s="95"/>
      <c r="D5350" s="95"/>
      <c r="E5350" s="60"/>
      <c r="F5350" s="60"/>
      <c r="G5350" s="60"/>
      <c r="H5350" s="31"/>
      <c r="I5350" s="31"/>
      <c r="J5350" s="31"/>
    </row>
    <row r="5351" s="4" customFormat="1" ht="14.25" spans="1:10">
      <c r="A5351" s="93"/>
      <c r="B5351" s="95"/>
      <c r="C5351" s="95"/>
      <c r="D5351" s="95"/>
      <c r="E5351" s="60"/>
      <c r="F5351" s="60"/>
      <c r="G5351" s="60"/>
      <c r="H5351" s="31"/>
      <c r="I5351" s="31"/>
      <c r="J5351" s="31"/>
    </row>
    <row r="5352" s="4" customFormat="1" ht="14.25" spans="1:10">
      <c r="A5352" s="93"/>
      <c r="B5352" s="95"/>
      <c r="C5352" s="95"/>
      <c r="D5352" s="95"/>
      <c r="E5352" s="60"/>
      <c r="F5352" s="60"/>
      <c r="G5352" s="60"/>
      <c r="H5352" s="31"/>
      <c r="I5352" s="31"/>
      <c r="J5352" s="31"/>
    </row>
    <row r="5353" s="4" customFormat="1" ht="14.25" spans="1:10">
      <c r="A5353" s="93"/>
      <c r="B5353" s="95"/>
      <c r="C5353" s="95"/>
      <c r="D5353" s="95"/>
      <c r="E5353" s="60"/>
      <c r="F5353" s="60"/>
      <c r="G5353" s="60"/>
      <c r="H5353" s="31"/>
      <c r="I5353" s="31"/>
      <c r="J5353" s="31"/>
    </row>
    <row r="5354" s="4" customFormat="1" ht="14.25" spans="1:10">
      <c r="A5354" s="93"/>
      <c r="B5354" s="95"/>
      <c r="C5354" s="95"/>
      <c r="D5354" s="95"/>
      <c r="E5354" s="60"/>
      <c r="F5354" s="60"/>
      <c r="G5354" s="60"/>
      <c r="H5354" s="31"/>
      <c r="I5354" s="31"/>
      <c r="J5354" s="31"/>
    </row>
    <row r="5355" s="4" customFormat="1" ht="14.25" spans="1:10">
      <c r="A5355" s="93"/>
      <c r="B5355" s="95"/>
      <c r="C5355" s="95"/>
      <c r="D5355" s="95"/>
      <c r="E5355" s="60"/>
      <c r="F5355" s="60"/>
      <c r="G5355" s="60"/>
      <c r="H5355" s="31"/>
      <c r="I5355" s="31"/>
      <c r="J5355" s="31"/>
    </row>
    <row r="5356" s="4" customFormat="1" ht="14.25" spans="1:10">
      <c r="A5356" s="93"/>
      <c r="B5356" s="95"/>
      <c r="C5356" s="95"/>
      <c r="D5356" s="95"/>
      <c r="E5356" s="60"/>
      <c r="F5356" s="60"/>
      <c r="G5356" s="60"/>
      <c r="H5356" s="31"/>
      <c r="I5356" s="31"/>
      <c r="J5356" s="31"/>
    </row>
    <row r="5357" s="4" customFormat="1" ht="14.25" spans="1:10">
      <c r="A5357" s="93"/>
      <c r="B5357" s="95"/>
      <c r="C5357" s="95"/>
      <c r="D5357" s="95"/>
      <c r="E5357" s="60"/>
      <c r="F5357" s="60"/>
      <c r="G5357" s="60"/>
      <c r="H5357" s="31"/>
      <c r="I5357" s="31"/>
      <c r="J5357" s="31"/>
    </row>
    <row r="5358" s="4" customFormat="1" ht="14.25" spans="1:10">
      <c r="A5358" s="93"/>
      <c r="B5358" s="95"/>
      <c r="C5358" s="95"/>
      <c r="D5358" s="95"/>
      <c r="E5358" s="60"/>
      <c r="F5358" s="60"/>
      <c r="G5358" s="60"/>
      <c r="H5358" s="31"/>
      <c r="I5358" s="31"/>
      <c r="J5358" s="31"/>
    </row>
    <row r="5359" s="4" customFormat="1" ht="14.25" spans="1:10">
      <c r="A5359" s="93"/>
      <c r="B5359" s="95"/>
      <c r="C5359" s="95"/>
      <c r="D5359" s="95"/>
      <c r="E5359" s="60"/>
      <c r="F5359" s="60"/>
      <c r="G5359" s="60"/>
      <c r="H5359" s="31"/>
      <c r="I5359" s="31"/>
      <c r="J5359" s="31"/>
    </row>
    <row r="5360" s="4" customFormat="1" ht="14.25" spans="1:10">
      <c r="A5360" s="93"/>
      <c r="B5360" s="95"/>
      <c r="C5360" s="95"/>
      <c r="D5360" s="95"/>
      <c r="E5360" s="60"/>
      <c r="F5360" s="60"/>
      <c r="G5360" s="60"/>
      <c r="H5360" s="31"/>
      <c r="I5360" s="31"/>
      <c r="J5360" s="31"/>
    </row>
    <row r="5361" s="4" customFormat="1" ht="14.25" spans="1:10">
      <c r="A5361" s="93"/>
      <c r="B5361" s="95"/>
      <c r="C5361" s="95"/>
      <c r="D5361" s="95"/>
      <c r="E5361" s="60"/>
      <c r="F5361" s="60"/>
      <c r="G5361" s="60"/>
      <c r="H5361" s="31"/>
      <c r="I5361" s="31"/>
      <c r="J5361" s="31"/>
    </row>
    <row r="5362" s="4" customFormat="1" ht="14.25" spans="1:10">
      <c r="A5362" s="93"/>
      <c r="B5362" s="95"/>
      <c r="C5362" s="95"/>
      <c r="D5362" s="95"/>
      <c r="E5362" s="60"/>
      <c r="F5362" s="60"/>
      <c r="G5362" s="60"/>
      <c r="H5362" s="31"/>
      <c r="I5362" s="31"/>
      <c r="J5362" s="31"/>
    </row>
    <row r="5363" s="4" customFormat="1" ht="14.25" spans="1:10">
      <c r="A5363" s="93"/>
      <c r="B5363" s="95"/>
      <c r="C5363" s="95"/>
      <c r="D5363" s="95"/>
      <c r="E5363" s="60"/>
      <c r="F5363" s="60"/>
      <c r="G5363" s="60"/>
      <c r="H5363" s="31"/>
      <c r="I5363" s="31"/>
      <c r="J5363" s="31"/>
    </row>
    <row r="5364" s="4" customFormat="1" ht="14.25" spans="1:10">
      <c r="A5364" s="93"/>
      <c r="B5364" s="95"/>
      <c r="C5364" s="95"/>
      <c r="D5364" s="95"/>
      <c r="E5364" s="60"/>
      <c r="F5364" s="60"/>
      <c r="G5364" s="60"/>
      <c r="H5364" s="31"/>
      <c r="I5364" s="31"/>
      <c r="J5364" s="31"/>
    </row>
    <row r="5365" s="4" customFormat="1" ht="14.25" spans="1:10">
      <c r="A5365" s="93"/>
      <c r="B5365" s="95"/>
      <c r="C5365" s="95"/>
      <c r="D5365" s="95"/>
      <c r="E5365" s="60"/>
      <c r="F5365" s="60"/>
      <c r="G5365" s="60"/>
      <c r="H5365" s="31"/>
      <c r="I5365" s="31"/>
      <c r="J5365" s="31"/>
    </row>
    <row r="5366" s="4" customFormat="1" ht="14.25" spans="1:10">
      <c r="A5366" s="93"/>
      <c r="B5366" s="95"/>
      <c r="C5366" s="95"/>
      <c r="D5366" s="95"/>
      <c r="E5366" s="60"/>
      <c r="F5366" s="60"/>
      <c r="G5366" s="60"/>
      <c r="H5366" s="31"/>
      <c r="I5366" s="31"/>
      <c r="J5366" s="31"/>
    </row>
    <row r="5367" s="4" customFormat="1" ht="14.25" spans="1:10">
      <c r="A5367" s="93"/>
      <c r="B5367" s="95"/>
      <c r="C5367" s="95"/>
      <c r="D5367" s="95"/>
      <c r="E5367" s="60"/>
      <c r="F5367" s="60"/>
      <c r="G5367" s="60"/>
      <c r="H5367" s="31"/>
      <c r="I5367" s="31"/>
      <c r="J5367" s="31"/>
    </row>
    <row r="5368" s="4" customFormat="1" ht="14.25" spans="1:10">
      <c r="A5368" s="93"/>
      <c r="B5368" s="95"/>
      <c r="C5368" s="95"/>
      <c r="D5368" s="95"/>
      <c r="E5368" s="60"/>
      <c r="F5368" s="60"/>
      <c r="G5368" s="60"/>
      <c r="H5368" s="31"/>
      <c r="I5368" s="31"/>
      <c r="J5368" s="31"/>
    </row>
    <row r="5369" s="4" customFormat="1" ht="14.25" spans="1:10">
      <c r="A5369" s="93"/>
      <c r="B5369" s="95"/>
      <c r="C5369" s="95"/>
      <c r="D5369" s="95"/>
      <c r="E5369" s="60"/>
      <c r="F5369" s="60"/>
      <c r="G5369" s="60"/>
      <c r="H5369" s="31"/>
      <c r="I5369" s="31"/>
      <c r="J5369" s="31"/>
    </row>
    <row r="5370" s="4" customFormat="1" ht="14.25" spans="1:10">
      <c r="A5370" s="93"/>
      <c r="B5370" s="95"/>
      <c r="C5370" s="95"/>
      <c r="D5370" s="95"/>
      <c r="E5370" s="60"/>
      <c r="F5370" s="60"/>
      <c r="G5370" s="60"/>
      <c r="H5370" s="31"/>
      <c r="I5370" s="31"/>
      <c r="J5370" s="31"/>
    </row>
    <row r="5371" s="4" customFormat="1" ht="14.25" spans="1:10">
      <c r="A5371" s="93"/>
      <c r="B5371" s="95"/>
      <c r="C5371" s="95"/>
      <c r="D5371" s="95"/>
      <c r="E5371" s="60"/>
      <c r="F5371" s="60"/>
      <c r="G5371" s="60"/>
      <c r="H5371" s="31"/>
      <c r="I5371" s="31"/>
      <c r="J5371" s="31"/>
    </row>
    <row r="5372" s="4" customFormat="1" ht="14.25" spans="1:10">
      <c r="A5372" s="93"/>
      <c r="B5372" s="95"/>
      <c r="C5372" s="95"/>
      <c r="D5372" s="95"/>
      <c r="E5372" s="60"/>
      <c r="F5372" s="60"/>
      <c r="G5372" s="60"/>
      <c r="H5372" s="31"/>
      <c r="I5372" s="31"/>
      <c r="J5372" s="31"/>
    </row>
    <row r="5373" s="4" customFormat="1" ht="14.25" spans="1:10">
      <c r="A5373" s="93"/>
      <c r="B5373" s="95"/>
      <c r="C5373" s="95"/>
      <c r="D5373" s="95"/>
      <c r="E5373" s="60"/>
      <c r="F5373" s="60"/>
      <c r="G5373" s="60"/>
      <c r="H5373" s="31"/>
      <c r="I5373" s="31"/>
      <c r="J5373" s="31"/>
    </row>
    <row r="5374" s="4" customFormat="1" ht="14.25" spans="1:10">
      <c r="A5374" s="93"/>
      <c r="B5374" s="95"/>
      <c r="C5374" s="95"/>
      <c r="D5374" s="95"/>
      <c r="E5374" s="60"/>
      <c r="F5374" s="60"/>
      <c r="G5374" s="60"/>
      <c r="H5374" s="31"/>
      <c r="I5374" s="31"/>
      <c r="J5374" s="31"/>
    </row>
    <row r="5375" s="4" customFormat="1" ht="14.25" spans="1:10">
      <c r="A5375" s="93"/>
      <c r="B5375" s="95"/>
      <c r="C5375" s="95"/>
      <c r="D5375" s="95"/>
      <c r="E5375" s="60"/>
      <c r="F5375" s="60"/>
      <c r="G5375" s="60"/>
      <c r="H5375" s="31"/>
      <c r="I5375" s="31"/>
      <c r="J5375" s="31"/>
    </row>
    <row r="5376" s="4" customFormat="1" ht="14.25" spans="1:10">
      <c r="A5376" s="93"/>
      <c r="B5376" s="95"/>
      <c r="C5376" s="95"/>
      <c r="D5376" s="95"/>
      <c r="E5376" s="60"/>
      <c r="F5376" s="60"/>
      <c r="G5376" s="60"/>
      <c r="H5376" s="31"/>
      <c r="I5376" s="31"/>
      <c r="J5376" s="31"/>
    </row>
    <row r="5377" s="4" customFormat="1" ht="14.25" spans="1:10">
      <c r="A5377" s="93"/>
      <c r="B5377" s="95"/>
      <c r="C5377" s="95"/>
      <c r="D5377" s="95"/>
      <c r="E5377" s="60"/>
      <c r="F5377" s="60"/>
      <c r="G5377" s="60"/>
      <c r="H5377" s="31"/>
      <c r="I5377" s="31"/>
      <c r="J5377" s="31"/>
    </row>
    <row r="5378" s="4" customFormat="1" ht="14.25" spans="1:10">
      <c r="A5378" s="93"/>
      <c r="B5378" s="95"/>
      <c r="C5378" s="95"/>
      <c r="D5378" s="95"/>
      <c r="E5378" s="60"/>
      <c r="F5378" s="60"/>
      <c r="G5378" s="60"/>
      <c r="H5378" s="31"/>
      <c r="I5378" s="31"/>
      <c r="J5378" s="31"/>
    </row>
    <row r="5379" s="4" customFormat="1" ht="14.25" spans="1:10">
      <c r="A5379" s="93"/>
      <c r="B5379" s="95"/>
      <c r="C5379" s="95"/>
      <c r="D5379" s="95"/>
      <c r="E5379" s="60"/>
      <c r="F5379" s="60"/>
      <c r="G5379" s="60"/>
      <c r="H5379" s="31"/>
      <c r="I5379" s="31"/>
      <c r="J5379" s="31"/>
    </row>
    <row r="5380" s="4" customFormat="1" ht="14.25" spans="1:10">
      <c r="A5380" s="93"/>
      <c r="B5380" s="95"/>
      <c r="C5380" s="95"/>
      <c r="D5380" s="95"/>
      <c r="E5380" s="60"/>
      <c r="F5380" s="60"/>
      <c r="G5380" s="60"/>
      <c r="H5380" s="31"/>
      <c r="I5380" s="31"/>
      <c r="J5380" s="31"/>
    </row>
    <row r="5381" s="4" customFormat="1" ht="14.25" spans="1:10">
      <c r="A5381" s="93"/>
      <c r="B5381" s="95"/>
      <c r="C5381" s="95"/>
      <c r="D5381" s="95"/>
      <c r="E5381" s="60"/>
      <c r="F5381" s="60"/>
      <c r="G5381" s="60"/>
      <c r="H5381" s="31"/>
      <c r="I5381" s="31"/>
      <c r="J5381" s="31"/>
    </row>
    <row r="5382" s="4" customFormat="1" ht="14.25" spans="1:10">
      <c r="A5382" s="93"/>
      <c r="B5382" s="95"/>
      <c r="C5382" s="95"/>
      <c r="D5382" s="95"/>
      <c r="E5382" s="60"/>
      <c r="F5382" s="60"/>
      <c r="G5382" s="60"/>
      <c r="H5382" s="31"/>
      <c r="I5382" s="31"/>
      <c r="J5382" s="31"/>
    </row>
    <row r="5383" s="4" customFormat="1" ht="14.25" spans="1:10">
      <c r="A5383" s="93"/>
      <c r="B5383" s="95"/>
      <c r="C5383" s="95"/>
      <c r="D5383" s="95"/>
      <c r="E5383" s="60"/>
      <c r="F5383" s="60"/>
      <c r="G5383" s="60"/>
      <c r="H5383" s="31"/>
      <c r="I5383" s="31"/>
      <c r="J5383" s="31"/>
    </row>
    <row r="5384" s="4" customFormat="1" ht="14.25" spans="1:10">
      <c r="A5384" s="93"/>
      <c r="B5384" s="95"/>
      <c r="C5384" s="95"/>
      <c r="D5384" s="95"/>
      <c r="E5384" s="60"/>
      <c r="F5384" s="60"/>
      <c r="G5384" s="60"/>
      <c r="H5384" s="31"/>
      <c r="I5384" s="31"/>
      <c r="J5384" s="31"/>
    </row>
    <row r="5385" s="4" customFormat="1" ht="14.25" spans="1:10">
      <c r="A5385" s="93"/>
      <c r="B5385" s="95"/>
      <c r="C5385" s="95"/>
      <c r="D5385" s="95"/>
      <c r="E5385" s="60"/>
      <c r="F5385" s="60"/>
      <c r="G5385" s="60"/>
      <c r="H5385" s="31"/>
      <c r="I5385" s="31"/>
      <c r="J5385" s="31"/>
    </row>
    <row r="5386" s="4" customFormat="1" ht="14.25" spans="1:10">
      <c r="A5386" s="93"/>
      <c r="B5386" s="95"/>
      <c r="C5386" s="95"/>
      <c r="D5386" s="95"/>
      <c r="E5386" s="60"/>
      <c r="F5386" s="60"/>
      <c r="G5386" s="60"/>
      <c r="H5386" s="31"/>
      <c r="I5386" s="31"/>
      <c r="J5386" s="31"/>
    </row>
    <row r="5387" s="4" customFormat="1" ht="14.25" spans="1:10">
      <c r="A5387" s="93"/>
      <c r="B5387" s="95"/>
      <c r="C5387" s="95"/>
      <c r="D5387" s="95"/>
      <c r="E5387" s="60"/>
      <c r="F5387" s="60"/>
      <c r="G5387" s="60"/>
      <c r="H5387" s="31"/>
      <c r="I5387" s="31"/>
      <c r="J5387" s="31"/>
    </row>
    <row r="5388" s="4" customFormat="1" ht="14.25" spans="1:10">
      <c r="A5388" s="93"/>
      <c r="B5388" s="95"/>
      <c r="C5388" s="95"/>
      <c r="D5388" s="95"/>
      <c r="E5388" s="60"/>
      <c r="F5388" s="60"/>
      <c r="G5388" s="60"/>
      <c r="H5388" s="31"/>
      <c r="I5388" s="31"/>
      <c r="J5388" s="31"/>
    </row>
    <row r="5389" s="4" customFormat="1" ht="14.25" spans="1:10">
      <c r="A5389" s="93"/>
      <c r="B5389" s="95"/>
      <c r="C5389" s="95"/>
      <c r="D5389" s="95"/>
      <c r="E5389" s="60"/>
      <c r="F5389" s="60"/>
      <c r="G5389" s="60"/>
      <c r="H5389" s="31"/>
      <c r="I5389" s="31"/>
      <c r="J5389" s="31"/>
    </row>
    <row r="5390" s="4" customFormat="1" ht="14.25" spans="1:10">
      <c r="A5390" s="93"/>
      <c r="B5390" s="95"/>
      <c r="C5390" s="95"/>
      <c r="D5390" s="95"/>
      <c r="E5390" s="60"/>
      <c r="F5390" s="60"/>
      <c r="G5390" s="60"/>
      <c r="H5390" s="31"/>
      <c r="I5390" s="31"/>
      <c r="J5390" s="31"/>
    </row>
    <row r="5391" s="4" customFormat="1" ht="14.25" spans="1:10">
      <c r="A5391" s="93"/>
      <c r="B5391" s="95"/>
      <c r="C5391" s="95"/>
      <c r="D5391" s="95"/>
      <c r="E5391" s="60"/>
      <c r="F5391" s="60"/>
      <c r="G5391" s="60"/>
      <c r="H5391" s="31"/>
      <c r="I5391" s="31"/>
      <c r="J5391" s="31"/>
    </row>
    <row r="5392" s="4" customFormat="1" ht="14.25" spans="1:10">
      <c r="A5392" s="93"/>
      <c r="B5392" s="95"/>
      <c r="C5392" s="95"/>
      <c r="D5392" s="95"/>
      <c r="E5392" s="60"/>
      <c r="F5392" s="60"/>
      <c r="G5392" s="60"/>
      <c r="H5392" s="31"/>
      <c r="I5392" s="31"/>
      <c r="J5392" s="31"/>
    </row>
    <row r="5393" s="4" customFormat="1" ht="14.25" spans="1:10">
      <c r="A5393" s="93"/>
      <c r="B5393" s="95"/>
      <c r="C5393" s="95"/>
      <c r="D5393" s="95"/>
      <c r="E5393" s="60"/>
      <c r="F5393" s="60"/>
      <c r="G5393" s="60"/>
      <c r="H5393" s="31"/>
      <c r="I5393" s="31"/>
      <c r="J5393" s="31"/>
    </row>
    <row r="5394" s="4" customFormat="1" ht="14.25" spans="1:10">
      <c r="A5394" s="93"/>
      <c r="B5394" s="95"/>
      <c r="C5394" s="95"/>
      <c r="D5394" s="95"/>
      <c r="E5394" s="60"/>
      <c r="F5394" s="60"/>
      <c r="G5394" s="60"/>
      <c r="H5394" s="31"/>
      <c r="I5394" s="31"/>
      <c r="J5394" s="31"/>
    </row>
    <row r="5395" s="4" customFormat="1" ht="14.25" spans="1:10">
      <c r="A5395" s="93"/>
      <c r="B5395" s="95"/>
      <c r="C5395" s="95"/>
      <c r="D5395" s="95"/>
      <c r="E5395" s="60"/>
      <c r="F5395" s="60"/>
      <c r="G5395" s="60"/>
      <c r="H5395" s="31"/>
      <c r="I5395" s="31"/>
      <c r="J5395" s="31"/>
    </row>
    <row r="5396" s="4" customFormat="1" ht="14.25" spans="1:10">
      <c r="A5396" s="93"/>
      <c r="B5396" s="95"/>
      <c r="C5396" s="95"/>
      <c r="D5396" s="95"/>
      <c r="E5396" s="60"/>
      <c r="F5396" s="60"/>
      <c r="G5396" s="60"/>
      <c r="H5396" s="31"/>
      <c r="I5396" s="31"/>
      <c r="J5396" s="31"/>
    </row>
    <row r="5397" s="4" customFormat="1" ht="14.25" spans="1:10">
      <c r="A5397" s="93"/>
      <c r="B5397" s="95"/>
      <c r="C5397" s="95"/>
      <c r="D5397" s="95"/>
      <c r="E5397" s="60"/>
      <c r="F5397" s="60"/>
      <c r="G5397" s="60"/>
      <c r="H5397" s="31"/>
      <c r="I5397" s="31"/>
      <c r="J5397" s="31"/>
    </row>
    <row r="5398" s="4" customFormat="1" ht="14.25" spans="1:10">
      <c r="A5398" s="93"/>
      <c r="B5398" s="95"/>
      <c r="C5398" s="95"/>
      <c r="D5398" s="95"/>
      <c r="E5398" s="60"/>
      <c r="F5398" s="60"/>
      <c r="G5398" s="60"/>
      <c r="H5398" s="31"/>
      <c r="I5398" s="31"/>
      <c r="J5398" s="31"/>
    </row>
    <row r="5399" s="4" customFormat="1" ht="14.25" spans="1:10">
      <c r="A5399" s="93"/>
      <c r="B5399" s="95"/>
      <c r="C5399" s="95"/>
      <c r="D5399" s="95"/>
      <c r="E5399" s="60"/>
      <c r="F5399" s="60"/>
      <c r="G5399" s="60"/>
      <c r="H5399" s="31"/>
      <c r="I5399" s="31"/>
      <c r="J5399" s="31"/>
    </row>
    <row r="5400" s="4" customFormat="1" ht="14.25" spans="1:10">
      <c r="A5400" s="93"/>
      <c r="B5400" s="95"/>
      <c r="C5400" s="95"/>
      <c r="D5400" s="95"/>
      <c r="E5400" s="60"/>
      <c r="F5400" s="60"/>
      <c r="G5400" s="60"/>
      <c r="H5400" s="31"/>
      <c r="I5400" s="31"/>
      <c r="J5400" s="31"/>
    </row>
    <row r="5401" s="4" customFormat="1" ht="14.25" spans="1:10">
      <c r="A5401" s="93"/>
      <c r="B5401" s="95"/>
      <c r="C5401" s="95"/>
      <c r="D5401" s="95"/>
      <c r="E5401" s="60"/>
      <c r="F5401" s="60"/>
      <c r="G5401" s="60"/>
      <c r="H5401" s="31"/>
      <c r="I5401" s="31"/>
      <c r="J5401" s="31"/>
    </row>
    <row r="5402" s="4" customFormat="1" ht="14.25" spans="1:10">
      <c r="A5402" s="93"/>
      <c r="B5402" s="95"/>
      <c r="C5402" s="95"/>
      <c r="D5402" s="95"/>
      <c r="E5402" s="60"/>
      <c r="F5402" s="60"/>
      <c r="G5402" s="60"/>
      <c r="H5402" s="31"/>
      <c r="I5402" s="31"/>
      <c r="J5402" s="31"/>
    </row>
    <row r="5403" s="4" customFormat="1" ht="14.25" spans="1:10">
      <c r="A5403" s="93"/>
      <c r="B5403" s="95"/>
      <c r="C5403" s="95"/>
      <c r="D5403" s="95"/>
      <c r="E5403" s="60"/>
      <c r="F5403" s="60"/>
      <c r="G5403" s="60"/>
      <c r="H5403" s="31"/>
      <c r="I5403" s="31"/>
      <c r="J5403" s="31"/>
    </row>
    <row r="5404" s="4" customFormat="1" ht="14.25" spans="1:10">
      <c r="A5404" s="93"/>
      <c r="B5404" s="95"/>
      <c r="C5404" s="95"/>
      <c r="D5404" s="95"/>
      <c r="E5404" s="60"/>
      <c r="F5404" s="60"/>
      <c r="G5404" s="60"/>
      <c r="H5404" s="31"/>
      <c r="I5404" s="31"/>
      <c r="J5404" s="31"/>
    </row>
    <row r="5405" s="4" customFormat="1" ht="14.25" spans="1:10">
      <c r="A5405" s="93"/>
      <c r="B5405" s="95"/>
      <c r="C5405" s="95"/>
      <c r="D5405" s="95"/>
      <c r="E5405" s="60"/>
      <c r="F5405" s="60"/>
      <c r="G5405" s="60"/>
      <c r="H5405" s="31"/>
      <c r="I5405" s="31"/>
      <c r="J5405" s="31"/>
    </row>
    <row r="5406" s="4" customFormat="1" ht="14.25" spans="1:10">
      <c r="A5406" s="93"/>
      <c r="B5406" s="95"/>
      <c r="C5406" s="95"/>
      <c r="D5406" s="95"/>
      <c r="E5406" s="60"/>
      <c r="F5406" s="60"/>
      <c r="G5406" s="60"/>
      <c r="H5406" s="31"/>
      <c r="I5406" s="31"/>
      <c r="J5406" s="31"/>
    </row>
    <row r="5407" s="4" customFormat="1" ht="14.25" spans="1:10">
      <c r="A5407" s="93"/>
      <c r="B5407" s="95"/>
      <c r="C5407" s="95"/>
      <c r="D5407" s="95"/>
      <c r="E5407" s="60"/>
      <c r="F5407" s="60"/>
      <c r="G5407" s="60"/>
      <c r="H5407" s="31"/>
      <c r="I5407" s="31"/>
      <c r="J5407" s="31"/>
    </row>
    <row r="5408" s="4" customFormat="1" ht="14.25" spans="1:10">
      <c r="A5408" s="93"/>
      <c r="B5408" s="95"/>
      <c r="C5408" s="95"/>
      <c r="D5408" s="95"/>
      <c r="E5408" s="60"/>
      <c r="F5408" s="60"/>
      <c r="G5408" s="60"/>
      <c r="H5408" s="31"/>
      <c r="I5408" s="31"/>
      <c r="J5408" s="31"/>
    </row>
    <row r="5409" s="4" customFormat="1" ht="14.25" spans="1:10">
      <c r="A5409" s="93"/>
      <c r="B5409" s="95"/>
      <c r="C5409" s="95"/>
      <c r="D5409" s="95"/>
      <c r="E5409" s="60"/>
      <c r="F5409" s="60"/>
      <c r="G5409" s="60"/>
      <c r="H5409" s="31"/>
      <c r="I5409" s="31"/>
      <c r="J5409" s="31"/>
    </row>
    <row r="5410" s="4" customFormat="1" ht="14.25" spans="1:10">
      <c r="A5410" s="93"/>
      <c r="B5410" s="95"/>
      <c r="C5410" s="95"/>
      <c r="D5410" s="95"/>
      <c r="E5410" s="60"/>
      <c r="F5410" s="60"/>
      <c r="G5410" s="60"/>
      <c r="H5410" s="31"/>
      <c r="I5410" s="31"/>
      <c r="J5410" s="31"/>
    </row>
    <row r="5411" s="4" customFormat="1" ht="14.25" spans="1:10">
      <c r="A5411" s="93"/>
      <c r="B5411" s="95"/>
      <c r="C5411" s="95"/>
      <c r="D5411" s="95"/>
      <c r="E5411" s="60"/>
      <c r="F5411" s="60"/>
      <c r="G5411" s="60"/>
      <c r="H5411" s="31"/>
      <c r="I5411" s="31"/>
      <c r="J5411" s="31"/>
    </row>
    <row r="5412" s="4" customFormat="1" ht="14.25" spans="1:10">
      <c r="A5412" s="93"/>
      <c r="B5412" s="95"/>
      <c r="C5412" s="95"/>
      <c r="D5412" s="95"/>
      <c r="E5412" s="60"/>
      <c r="F5412" s="60"/>
      <c r="G5412" s="60"/>
      <c r="H5412" s="31"/>
      <c r="I5412" s="31"/>
      <c r="J5412" s="31"/>
    </row>
    <row r="5413" s="4" customFormat="1" ht="14.25" spans="1:10">
      <c r="A5413" s="93"/>
      <c r="B5413" s="95"/>
      <c r="C5413" s="95"/>
      <c r="D5413" s="95"/>
      <c r="E5413" s="60"/>
      <c r="F5413" s="60"/>
      <c r="G5413" s="60"/>
      <c r="H5413" s="31"/>
      <c r="I5413" s="31"/>
      <c r="J5413" s="31"/>
    </row>
    <row r="5414" s="4" customFormat="1" ht="14.25" spans="1:10">
      <c r="A5414" s="93"/>
      <c r="B5414" s="95"/>
      <c r="C5414" s="95"/>
      <c r="D5414" s="95"/>
      <c r="E5414" s="60"/>
      <c r="F5414" s="60"/>
      <c r="G5414" s="60"/>
      <c r="H5414" s="31"/>
      <c r="I5414" s="31"/>
      <c r="J5414" s="31"/>
    </row>
    <row r="5415" s="4" customFormat="1" ht="14.25" spans="1:10">
      <c r="A5415" s="93"/>
      <c r="B5415" s="95"/>
      <c r="C5415" s="95"/>
      <c r="D5415" s="95"/>
      <c r="E5415" s="60"/>
      <c r="F5415" s="60"/>
      <c r="G5415" s="60"/>
      <c r="H5415" s="31"/>
      <c r="I5415" s="31"/>
      <c r="J5415" s="31"/>
    </row>
    <row r="5416" s="4" customFormat="1" ht="14.25" spans="1:10">
      <c r="A5416" s="93"/>
      <c r="B5416" s="95"/>
      <c r="C5416" s="95"/>
      <c r="D5416" s="95"/>
      <c r="E5416" s="60"/>
      <c r="F5416" s="60"/>
      <c r="G5416" s="60"/>
      <c r="H5416" s="31"/>
      <c r="I5416" s="31"/>
      <c r="J5416" s="31"/>
    </row>
    <row r="5417" s="4" customFormat="1" ht="14.25" spans="1:10">
      <c r="A5417" s="93"/>
      <c r="B5417" s="95"/>
      <c r="C5417" s="95"/>
      <c r="D5417" s="95"/>
      <c r="E5417" s="60"/>
      <c r="F5417" s="60"/>
      <c r="G5417" s="60"/>
      <c r="H5417" s="31"/>
      <c r="I5417" s="31"/>
      <c r="J5417" s="31"/>
    </row>
    <row r="5418" s="4" customFormat="1" ht="14.25" spans="1:10">
      <c r="A5418" s="93"/>
      <c r="B5418" s="95"/>
      <c r="C5418" s="95"/>
      <c r="D5418" s="95"/>
      <c r="E5418" s="60"/>
      <c r="F5418" s="60"/>
      <c r="G5418" s="60"/>
      <c r="H5418" s="31"/>
      <c r="I5418" s="31"/>
      <c r="J5418" s="31"/>
    </row>
    <row r="5419" s="4" customFormat="1" ht="14.25" spans="1:10">
      <c r="A5419" s="93"/>
      <c r="B5419" s="95"/>
      <c r="C5419" s="95"/>
      <c r="D5419" s="95"/>
      <c r="E5419" s="60"/>
      <c r="F5419" s="60"/>
      <c r="G5419" s="60"/>
      <c r="H5419" s="31"/>
      <c r="I5419" s="31"/>
      <c r="J5419" s="31"/>
    </row>
    <row r="5420" s="4" customFormat="1" ht="14.25" spans="1:10">
      <c r="A5420" s="93"/>
      <c r="B5420" s="95"/>
      <c r="C5420" s="95"/>
      <c r="D5420" s="95"/>
      <c r="E5420" s="60"/>
      <c r="F5420" s="60"/>
      <c r="G5420" s="60"/>
      <c r="H5420" s="31"/>
      <c r="I5420" s="31"/>
      <c r="J5420" s="31"/>
    </row>
    <row r="5421" s="4" customFormat="1" ht="14.25" spans="1:10">
      <c r="A5421" s="93"/>
      <c r="B5421" s="95"/>
      <c r="C5421" s="95"/>
      <c r="D5421" s="95"/>
      <c r="E5421" s="60"/>
      <c r="F5421" s="60"/>
      <c r="G5421" s="60"/>
      <c r="H5421" s="31"/>
      <c r="I5421" s="31"/>
      <c r="J5421" s="31"/>
    </row>
    <row r="5422" s="4" customFormat="1" ht="14.25" spans="1:10">
      <c r="A5422" s="93"/>
      <c r="B5422" s="95"/>
      <c r="C5422" s="95"/>
      <c r="D5422" s="95"/>
      <c r="E5422" s="60"/>
      <c r="F5422" s="60"/>
      <c r="G5422" s="60"/>
      <c r="H5422" s="31"/>
      <c r="I5422" s="31"/>
      <c r="J5422" s="31"/>
    </row>
    <row r="5423" s="4" customFormat="1" ht="14.25" spans="1:10">
      <c r="A5423" s="93"/>
      <c r="B5423" s="95"/>
      <c r="C5423" s="95"/>
      <c r="D5423" s="95"/>
      <c r="E5423" s="60"/>
      <c r="F5423" s="60"/>
      <c r="G5423" s="60"/>
      <c r="H5423" s="31"/>
      <c r="I5423" s="31"/>
      <c r="J5423" s="31"/>
    </row>
    <row r="5424" s="4" customFormat="1" ht="14.25" spans="1:10">
      <c r="A5424" s="93"/>
      <c r="B5424" s="95"/>
      <c r="C5424" s="95"/>
      <c r="D5424" s="95"/>
      <c r="E5424" s="60"/>
      <c r="F5424" s="60"/>
      <c r="G5424" s="60"/>
      <c r="H5424" s="31"/>
      <c r="I5424" s="31"/>
      <c r="J5424" s="31"/>
    </row>
    <row r="5425" s="4" customFormat="1" ht="14.25" spans="1:10">
      <c r="A5425" s="93"/>
      <c r="B5425" s="95"/>
      <c r="C5425" s="95"/>
      <c r="D5425" s="95"/>
      <c r="E5425" s="60"/>
      <c r="F5425" s="60"/>
      <c r="G5425" s="60"/>
      <c r="H5425" s="31"/>
      <c r="I5425" s="31"/>
      <c r="J5425" s="31"/>
    </row>
    <row r="5426" s="4" customFormat="1" ht="14.25" spans="1:10">
      <c r="A5426" s="93"/>
      <c r="B5426" s="95"/>
      <c r="C5426" s="95"/>
      <c r="D5426" s="95"/>
      <c r="E5426" s="60"/>
      <c r="F5426" s="60"/>
      <c r="G5426" s="60"/>
      <c r="H5426" s="31"/>
      <c r="I5426" s="31"/>
      <c r="J5426" s="31"/>
    </row>
    <row r="5427" s="4" customFormat="1" ht="14.25" spans="1:10">
      <c r="A5427" s="93"/>
      <c r="B5427" s="95"/>
      <c r="C5427" s="95"/>
      <c r="D5427" s="95"/>
      <c r="E5427" s="60"/>
      <c r="F5427" s="60"/>
      <c r="G5427" s="60"/>
      <c r="H5427" s="31"/>
      <c r="I5427" s="31"/>
      <c r="J5427" s="31"/>
    </row>
    <row r="5428" s="4" customFormat="1" ht="14.25" spans="1:10">
      <c r="A5428" s="93"/>
      <c r="B5428" s="95"/>
      <c r="C5428" s="95"/>
      <c r="D5428" s="95"/>
      <c r="E5428" s="60"/>
      <c r="F5428" s="60"/>
      <c r="G5428" s="60"/>
      <c r="H5428" s="31"/>
      <c r="I5428" s="31"/>
      <c r="J5428" s="31"/>
    </row>
    <row r="5429" s="4" customFormat="1" ht="14.25" spans="1:10">
      <c r="A5429" s="93"/>
      <c r="B5429" s="95"/>
      <c r="C5429" s="95"/>
      <c r="D5429" s="95"/>
      <c r="E5429" s="60"/>
      <c r="F5429" s="60"/>
      <c r="G5429" s="60"/>
      <c r="H5429" s="31"/>
      <c r="I5429" s="31"/>
      <c r="J5429" s="31"/>
    </row>
    <row r="5430" s="4" customFormat="1" ht="14.25" spans="1:10">
      <c r="A5430" s="93"/>
      <c r="B5430" s="95"/>
      <c r="C5430" s="95"/>
      <c r="D5430" s="95"/>
      <c r="E5430" s="60"/>
      <c r="F5430" s="60"/>
      <c r="G5430" s="60"/>
      <c r="H5430" s="31"/>
      <c r="I5430" s="31"/>
      <c r="J5430" s="31"/>
    </row>
    <row r="5431" s="4" customFormat="1" ht="14.25" spans="1:10">
      <c r="A5431" s="93"/>
      <c r="B5431" s="95"/>
      <c r="C5431" s="95"/>
      <c r="D5431" s="95"/>
      <c r="E5431" s="60"/>
      <c r="F5431" s="60"/>
      <c r="G5431" s="60"/>
      <c r="H5431" s="31"/>
      <c r="I5431" s="31"/>
      <c r="J5431" s="31"/>
    </row>
    <row r="5432" s="4" customFormat="1" ht="14.25" spans="1:10">
      <c r="A5432" s="93"/>
      <c r="B5432" s="95"/>
      <c r="C5432" s="95"/>
      <c r="D5432" s="95"/>
      <c r="E5432" s="60"/>
      <c r="F5432" s="60"/>
      <c r="G5432" s="60"/>
      <c r="H5432" s="31"/>
      <c r="I5432" s="31"/>
      <c r="J5432" s="31"/>
    </row>
    <row r="5433" s="4" customFormat="1" ht="14.25" spans="1:10">
      <c r="A5433" s="93"/>
      <c r="B5433" s="95"/>
      <c r="C5433" s="95"/>
      <c r="D5433" s="95"/>
      <c r="E5433" s="60"/>
      <c r="F5433" s="60"/>
      <c r="G5433" s="60"/>
      <c r="H5433" s="31"/>
      <c r="I5433" s="31"/>
      <c r="J5433" s="31"/>
    </row>
    <row r="5434" s="4" customFormat="1" ht="14.25" spans="1:10">
      <c r="A5434" s="93"/>
      <c r="B5434" s="95"/>
      <c r="C5434" s="95"/>
      <c r="D5434" s="95"/>
      <c r="E5434" s="60"/>
      <c r="F5434" s="60"/>
      <c r="G5434" s="60"/>
      <c r="H5434" s="31"/>
      <c r="I5434" s="31"/>
      <c r="J5434" s="31"/>
    </row>
    <row r="5435" s="4" customFormat="1" ht="14.25" spans="1:10">
      <c r="A5435" s="93"/>
      <c r="B5435" s="95"/>
      <c r="C5435" s="95"/>
      <c r="D5435" s="95"/>
      <c r="E5435" s="60"/>
      <c r="F5435" s="60"/>
      <c r="G5435" s="60"/>
      <c r="H5435" s="31"/>
      <c r="I5435" s="31"/>
      <c r="J5435" s="31"/>
    </row>
    <row r="5436" s="4" customFormat="1" ht="14.25" spans="1:10">
      <c r="A5436" s="93"/>
      <c r="B5436" s="95"/>
      <c r="C5436" s="95"/>
      <c r="D5436" s="95"/>
      <c r="E5436" s="60"/>
      <c r="F5436" s="60"/>
      <c r="G5436" s="60"/>
      <c r="H5436" s="31"/>
      <c r="I5436" s="31"/>
      <c r="J5436" s="31"/>
    </row>
    <row r="5437" s="4" customFormat="1" ht="14.25" spans="1:10">
      <c r="A5437" s="93"/>
      <c r="B5437" s="95"/>
      <c r="C5437" s="95"/>
      <c r="D5437" s="95"/>
      <c r="E5437" s="60"/>
      <c r="F5437" s="60"/>
      <c r="G5437" s="60"/>
      <c r="H5437" s="31"/>
      <c r="I5437" s="31"/>
      <c r="J5437" s="31"/>
    </row>
    <row r="5438" s="4" customFormat="1" ht="14.25" spans="1:10">
      <c r="A5438" s="93"/>
      <c r="B5438" s="95"/>
      <c r="C5438" s="95"/>
      <c r="D5438" s="95"/>
      <c r="E5438" s="60"/>
      <c r="F5438" s="60"/>
      <c r="G5438" s="60"/>
      <c r="H5438" s="31"/>
      <c r="I5438" s="31"/>
      <c r="J5438" s="31"/>
    </row>
    <row r="5439" s="4" customFormat="1" ht="14.25" spans="1:10">
      <c r="A5439" s="93"/>
      <c r="B5439" s="95"/>
      <c r="C5439" s="95"/>
      <c r="D5439" s="95"/>
      <c r="E5439" s="60"/>
      <c r="F5439" s="60"/>
      <c r="G5439" s="60"/>
      <c r="H5439" s="31"/>
      <c r="I5439" s="31"/>
      <c r="J5439" s="31"/>
    </row>
    <row r="5440" s="4" customFormat="1" ht="14.25" spans="1:10">
      <c r="A5440" s="93"/>
      <c r="B5440" s="95"/>
      <c r="C5440" s="95"/>
      <c r="D5440" s="95"/>
      <c r="E5440" s="60"/>
      <c r="F5440" s="60"/>
      <c r="G5440" s="60"/>
      <c r="H5440" s="31"/>
      <c r="I5440" s="31"/>
      <c r="J5440" s="31"/>
    </row>
    <row r="5441" s="4" customFormat="1" ht="14.25" spans="1:10">
      <c r="A5441" s="93"/>
      <c r="B5441" s="95"/>
      <c r="C5441" s="95"/>
      <c r="D5441" s="95"/>
      <c r="E5441" s="60"/>
      <c r="F5441" s="60"/>
      <c r="G5441" s="60"/>
      <c r="H5441" s="31"/>
      <c r="I5441" s="31"/>
      <c r="J5441" s="31"/>
    </row>
    <row r="5442" s="4" customFormat="1" ht="14.25" spans="1:10">
      <c r="A5442" s="93"/>
      <c r="B5442" s="95"/>
      <c r="C5442" s="95"/>
      <c r="D5442" s="95"/>
      <c r="E5442" s="60"/>
      <c r="F5442" s="60"/>
      <c r="G5442" s="60"/>
      <c r="H5442" s="31"/>
      <c r="I5442" s="31"/>
      <c r="J5442" s="31"/>
    </row>
    <row r="5443" s="4" customFormat="1" ht="14.25" spans="1:10">
      <c r="A5443" s="93"/>
      <c r="B5443" s="95"/>
      <c r="C5443" s="95"/>
      <c r="D5443" s="95"/>
      <c r="E5443" s="60"/>
      <c r="F5443" s="60"/>
      <c r="G5443" s="60"/>
      <c r="H5443" s="31"/>
      <c r="I5443" s="31"/>
      <c r="J5443" s="31"/>
    </row>
    <row r="5444" s="4" customFormat="1" ht="14.25" spans="1:10">
      <c r="A5444" s="93"/>
      <c r="B5444" s="95"/>
      <c r="C5444" s="95"/>
      <c r="D5444" s="95"/>
      <c r="E5444" s="60"/>
      <c r="F5444" s="60"/>
      <c r="G5444" s="60"/>
      <c r="H5444" s="31"/>
      <c r="I5444" s="31"/>
      <c r="J5444" s="31"/>
    </row>
    <row r="5445" s="4" customFormat="1" ht="14.25" spans="1:10">
      <c r="A5445" s="93"/>
      <c r="B5445" s="95"/>
      <c r="C5445" s="95"/>
      <c r="D5445" s="95"/>
      <c r="E5445" s="60"/>
      <c r="F5445" s="60"/>
      <c r="G5445" s="60"/>
      <c r="H5445" s="31"/>
      <c r="I5445" s="31"/>
      <c r="J5445" s="31"/>
    </row>
    <row r="5446" s="4" customFormat="1" ht="14.25" spans="1:10">
      <c r="A5446" s="93"/>
      <c r="B5446" s="95"/>
      <c r="C5446" s="95"/>
      <c r="D5446" s="95"/>
      <c r="E5446" s="60"/>
      <c r="F5446" s="60"/>
      <c r="G5446" s="60"/>
      <c r="H5446" s="31"/>
      <c r="I5446" s="31"/>
      <c r="J5446" s="31"/>
    </row>
    <row r="5447" s="4" customFormat="1" ht="14.25" spans="1:10">
      <c r="A5447" s="93"/>
      <c r="B5447" s="95"/>
      <c r="C5447" s="95"/>
      <c r="D5447" s="95"/>
      <c r="E5447" s="60"/>
      <c r="F5447" s="60"/>
      <c r="G5447" s="60"/>
      <c r="H5447" s="31"/>
      <c r="I5447" s="31"/>
      <c r="J5447" s="31"/>
    </row>
    <row r="5448" s="4" customFormat="1" ht="14.25" spans="1:10">
      <c r="A5448" s="93"/>
      <c r="B5448" s="95"/>
      <c r="C5448" s="95"/>
      <c r="D5448" s="95"/>
      <c r="E5448" s="60"/>
      <c r="F5448" s="60"/>
      <c r="G5448" s="60"/>
      <c r="H5448" s="31"/>
      <c r="I5448" s="31"/>
      <c r="J5448" s="31"/>
    </row>
    <row r="5449" s="4" customFormat="1" ht="14.25" spans="1:10">
      <c r="A5449" s="93"/>
      <c r="B5449" s="95"/>
      <c r="C5449" s="95"/>
      <c r="D5449" s="95"/>
      <c r="E5449" s="60"/>
      <c r="F5449" s="60"/>
      <c r="G5449" s="60"/>
      <c r="H5449" s="31"/>
      <c r="I5449" s="31"/>
      <c r="J5449" s="31"/>
    </row>
    <row r="5450" s="4" customFormat="1" ht="14.25" spans="1:10">
      <c r="A5450" s="93"/>
      <c r="B5450" s="95"/>
      <c r="C5450" s="95"/>
      <c r="D5450" s="95"/>
      <c r="E5450" s="60"/>
      <c r="F5450" s="60"/>
      <c r="G5450" s="60"/>
      <c r="H5450" s="31"/>
      <c r="I5450" s="31"/>
      <c r="J5450" s="31"/>
    </row>
    <row r="5451" s="4" customFormat="1" ht="14.25" spans="1:10">
      <c r="A5451" s="93"/>
      <c r="B5451" s="95"/>
      <c r="C5451" s="95"/>
      <c r="D5451" s="95"/>
      <c r="E5451" s="60"/>
      <c r="F5451" s="60"/>
      <c r="G5451" s="60"/>
      <c r="H5451" s="31"/>
      <c r="I5451" s="31"/>
      <c r="J5451" s="31"/>
    </row>
    <row r="5452" s="4" customFormat="1" ht="14.25" spans="1:10">
      <c r="A5452" s="93"/>
      <c r="B5452" s="95"/>
      <c r="C5452" s="95"/>
      <c r="D5452" s="95"/>
      <c r="E5452" s="60"/>
      <c r="F5452" s="60"/>
      <c r="G5452" s="60"/>
      <c r="H5452" s="31"/>
      <c r="I5452" s="31"/>
      <c r="J5452" s="31"/>
    </row>
    <row r="5453" s="4" customFormat="1" ht="14.25" spans="1:10">
      <c r="A5453" s="93"/>
      <c r="B5453" s="95"/>
      <c r="C5453" s="95"/>
      <c r="D5453" s="95"/>
      <c r="E5453" s="60"/>
      <c r="F5453" s="60"/>
      <c r="G5453" s="60"/>
      <c r="H5453" s="31"/>
      <c r="I5453" s="31"/>
      <c r="J5453" s="31"/>
    </row>
    <row r="5454" s="4" customFormat="1" ht="14.25" spans="1:10">
      <c r="A5454" s="93"/>
      <c r="B5454" s="95"/>
      <c r="C5454" s="95"/>
      <c r="D5454" s="95"/>
      <c r="E5454" s="60"/>
      <c r="F5454" s="60"/>
      <c r="G5454" s="60"/>
      <c r="H5454" s="31"/>
      <c r="I5454" s="31"/>
      <c r="J5454" s="31"/>
    </row>
    <row r="5455" s="4" customFormat="1" ht="14.25" spans="1:10">
      <c r="A5455" s="93"/>
      <c r="B5455" s="95"/>
      <c r="C5455" s="95"/>
      <c r="D5455" s="95"/>
      <c r="E5455" s="60"/>
      <c r="F5455" s="60"/>
      <c r="G5455" s="60"/>
      <c r="H5455" s="31"/>
      <c r="I5455" s="31"/>
      <c r="J5455" s="31"/>
    </row>
    <row r="5456" s="4" customFormat="1" ht="14.25" spans="1:10">
      <c r="A5456" s="93"/>
      <c r="B5456" s="95"/>
      <c r="C5456" s="95"/>
      <c r="D5456" s="95"/>
      <c r="E5456" s="60"/>
      <c r="F5456" s="60"/>
      <c r="G5456" s="60"/>
      <c r="H5456" s="31"/>
      <c r="I5456" s="31"/>
      <c r="J5456" s="31"/>
    </row>
    <row r="5457" s="4" customFormat="1" ht="14.25" spans="1:10">
      <c r="A5457" s="93"/>
      <c r="B5457" s="95"/>
      <c r="C5457" s="95"/>
      <c r="D5457" s="95"/>
      <c r="E5457" s="60"/>
      <c r="F5457" s="60"/>
      <c r="G5457" s="60"/>
      <c r="H5457" s="31"/>
      <c r="I5457" s="31"/>
      <c r="J5457" s="31"/>
    </row>
    <row r="5458" s="4" customFormat="1" ht="14.25" spans="1:10">
      <c r="A5458" s="93"/>
      <c r="B5458" s="95"/>
      <c r="C5458" s="95"/>
      <c r="D5458" s="95"/>
      <c r="E5458" s="60"/>
      <c r="F5458" s="60"/>
      <c r="G5458" s="60"/>
      <c r="H5458" s="31"/>
      <c r="I5458" s="31"/>
      <c r="J5458" s="31"/>
    </row>
    <row r="5459" s="4" customFormat="1" ht="14.25" spans="1:10">
      <c r="A5459" s="93"/>
      <c r="B5459" s="95"/>
      <c r="C5459" s="95"/>
      <c r="D5459" s="95"/>
      <c r="E5459" s="60"/>
      <c r="F5459" s="60"/>
      <c r="G5459" s="60"/>
      <c r="H5459" s="31"/>
      <c r="I5459" s="31"/>
      <c r="J5459" s="31"/>
    </row>
    <row r="5460" s="4" customFormat="1" ht="14.25" spans="1:10">
      <c r="A5460" s="93"/>
      <c r="B5460" s="95"/>
      <c r="C5460" s="95"/>
      <c r="D5460" s="95"/>
      <c r="E5460" s="60"/>
      <c r="F5460" s="60"/>
      <c r="G5460" s="60"/>
      <c r="H5460" s="31"/>
      <c r="I5460" s="31"/>
      <c r="J5460" s="31"/>
    </row>
    <row r="5461" s="4" customFormat="1" ht="14.25" spans="1:10">
      <c r="A5461" s="93"/>
      <c r="B5461" s="95"/>
      <c r="C5461" s="95"/>
      <c r="D5461" s="95"/>
      <c r="E5461" s="60"/>
      <c r="F5461" s="60"/>
      <c r="G5461" s="60"/>
      <c r="H5461" s="31"/>
      <c r="I5461" s="31"/>
      <c r="J5461" s="31"/>
    </row>
    <row r="5462" s="4" customFormat="1" ht="14.25" spans="1:10">
      <c r="A5462" s="93"/>
      <c r="B5462" s="95"/>
      <c r="C5462" s="95"/>
      <c r="D5462" s="95"/>
      <c r="E5462" s="60"/>
      <c r="F5462" s="60"/>
      <c r="G5462" s="60"/>
      <c r="H5462" s="31"/>
      <c r="I5462" s="31"/>
      <c r="J5462" s="31"/>
    </row>
    <row r="5463" s="4" customFormat="1" ht="14.25" spans="1:10">
      <c r="A5463" s="93"/>
      <c r="B5463" s="95"/>
      <c r="C5463" s="95"/>
      <c r="D5463" s="95"/>
      <c r="E5463" s="60"/>
      <c r="F5463" s="60"/>
      <c r="G5463" s="60"/>
      <c r="H5463" s="31"/>
      <c r="I5463" s="31"/>
      <c r="J5463" s="31"/>
    </row>
    <row r="5464" s="4" customFormat="1" ht="14.25" spans="1:10">
      <c r="A5464" s="93"/>
      <c r="B5464" s="95"/>
      <c r="C5464" s="95"/>
      <c r="D5464" s="95"/>
      <c r="E5464" s="60"/>
      <c r="F5464" s="60"/>
      <c r="G5464" s="60"/>
      <c r="H5464" s="31"/>
      <c r="I5464" s="31"/>
      <c r="J5464" s="31"/>
    </row>
    <row r="5465" s="4" customFormat="1" ht="14.25" spans="1:10">
      <c r="A5465" s="93"/>
      <c r="B5465" s="95"/>
      <c r="C5465" s="95"/>
      <c r="D5465" s="95"/>
      <c r="E5465" s="60"/>
      <c r="F5465" s="60"/>
      <c r="G5465" s="60"/>
      <c r="H5465" s="31"/>
      <c r="I5465" s="31"/>
      <c r="J5465" s="31"/>
    </row>
    <row r="5466" s="4" customFormat="1" ht="14.25" spans="1:10">
      <c r="A5466" s="93"/>
      <c r="B5466" s="95"/>
      <c r="C5466" s="95"/>
      <c r="D5466" s="95"/>
      <c r="E5466" s="60"/>
      <c r="F5466" s="60"/>
      <c r="G5466" s="60"/>
      <c r="H5466" s="31"/>
      <c r="I5466" s="31"/>
      <c r="J5466" s="31"/>
    </row>
    <row r="5467" s="4" customFormat="1" ht="14.25" spans="1:10">
      <c r="A5467" s="93"/>
      <c r="B5467" s="95"/>
      <c r="C5467" s="95"/>
      <c r="D5467" s="95"/>
      <c r="E5467" s="60"/>
      <c r="F5467" s="60"/>
      <c r="G5467" s="60"/>
      <c r="H5467" s="31"/>
      <c r="I5467" s="31"/>
      <c r="J5467" s="31"/>
    </row>
    <row r="5468" s="4" customFormat="1" ht="14.25" spans="1:10">
      <c r="A5468" s="93"/>
      <c r="B5468" s="95"/>
      <c r="C5468" s="95"/>
      <c r="D5468" s="95"/>
      <c r="E5468" s="60"/>
      <c r="F5468" s="60"/>
      <c r="G5468" s="60"/>
      <c r="H5468" s="31"/>
      <c r="I5468" s="31"/>
      <c r="J5468" s="31"/>
    </row>
    <row r="5469" s="4" customFormat="1" ht="14.25" spans="1:10">
      <c r="A5469" s="93"/>
      <c r="B5469" s="95"/>
      <c r="C5469" s="95"/>
      <c r="D5469" s="95"/>
      <c r="E5469" s="60"/>
      <c r="F5469" s="60"/>
      <c r="G5469" s="60"/>
      <c r="H5469" s="31"/>
      <c r="I5469" s="31"/>
      <c r="J5469" s="31"/>
    </row>
    <row r="5470" s="4" customFormat="1" ht="14.25" spans="1:10">
      <c r="A5470" s="93"/>
      <c r="B5470" s="95"/>
      <c r="C5470" s="95"/>
      <c r="D5470" s="95"/>
      <c r="E5470" s="60"/>
      <c r="F5470" s="60"/>
      <c r="G5470" s="60"/>
      <c r="H5470" s="31"/>
      <c r="I5470" s="31"/>
      <c r="J5470" s="31"/>
    </row>
    <row r="5471" s="4" customFormat="1" ht="14.25" spans="1:10">
      <c r="A5471" s="93"/>
      <c r="B5471" s="95"/>
      <c r="C5471" s="95"/>
      <c r="D5471" s="95"/>
      <c r="E5471" s="60"/>
      <c r="F5471" s="60"/>
      <c r="G5471" s="60"/>
      <c r="H5471" s="31"/>
      <c r="I5471" s="31"/>
      <c r="J5471" s="31"/>
    </row>
    <row r="5472" s="4" customFormat="1" ht="14.25" spans="1:10">
      <c r="A5472" s="93"/>
      <c r="B5472" s="95"/>
      <c r="C5472" s="95"/>
      <c r="D5472" s="95"/>
      <c r="E5472" s="60"/>
      <c r="F5472" s="60"/>
      <c r="G5472" s="60"/>
      <c r="H5472" s="31"/>
      <c r="I5472" s="31"/>
      <c r="J5472" s="31"/>
    </row>
    <row r="5473" s="4" customFormat="1" ht="14.25" spans="1:10">
      <c r="A5473" s="93"/>
      <c r="B5473" s="95"/>
      <c r="C5473" s="95"/>
      <c r="D5473" s="95"/>
      <c r="E5473" s="60"/>
      <c r="F5473" s="60"/>
      <c r="G5473" s="60"/>
      <c r="H5473" s="31"/>
      <c r="I5473" s="31"/>
      <c r="J5473" s="31"/>
    </row>
    <row r="5474" s="4" customFormat="1" ht="14.25" spans="1:10">
      <c r="A5474" s="93"/>
      <c r="B5474" s="95"/>
      <c r="C5474" s="95"/>
      <c r="D5474" s="95"/>
      <c r="E5474" s="60"/>
      <c r="F5474" s="60"/>
      <c r="G5474" s="60"/>
      <c r="H5474" s="31"/>
      <c r="I5474" s="31"/>
      <c r="J5474" s="31"/>
    </row>
    <row r="5475" s="4" customFormat="1" ht="14.25" spans="1:10">
      <c r="A5475" s="93"/>
      <c r="B5475" s="95"/>
      <c r="C5475" s="95"/>
      <c r="D5475" s="95"/>
      <c r="E5475" s="60"/>
      <c r="F5475" s="60"/>
      <c r="G5475" s="60"/>
      <c r="H5475" s="31"/>
      <c r="I5475" s="31"/>
      <c r="J5475" s="31"/>
    </row>
    <row r="5476" s="4" customFormat="1" ht="14.25" spans="1:10">
      <c r="A5476" s="93"/>
      <c r="B5476" s="95"/>
      <c r="C5476" s="95"/>
      <c r="D5476" s="95"/>
      <c r="E5476" s="60"/>
      <c r="F5476" s="60"/>
      <c r="G5476" s="60"/>
      <c r="H5476" s="31"/>
      <c r="I5476" s="31"/>
      <c r="J5476" s="31"/>
    </row>
    <row r="5477" s="4" customFormat="1" ht="14.25" spans="1:10">
      <c r="A5477" s="93"/>
      <c r="B5477" s="95"/>
      <c r="C5477" s="95"/>
      <c r="D5477" s="95"/>
      <c r="E5477" s="60"/>
      <c r="F5477" s="60"/>
      <c r="G5477" s="60"/>
      <c r="H5477" s="31"/>
      <c r="I5477" s="31"/>
      <c r="J5477" s="31"/>
    </row>
    <row r="5478" s="4" customFormat="1" ht="14.25" spans="1:10">
      <c r="A5478" s="93"/>
      <c r="B5478" s="95"/>
      <c r="C5478" s="95"/>
      <c r="D5478" s="95"/>
      <c r="E5478" s="60"/>
      <c r="F5478" s="60"/>
      <c r="G5478" s="60"/>
      <c r="H5478" s="31"/>
      <c r="I5478" s="31"/>
      <c r="J5478" s="31"/>
    </row>
    <row r="5479" s="4" customFormat="1" ht="14.25" spans="1:10">
      <c r="A5479" s="93"/>
      <c r="B5479" s="95"/>
      <c r="C5479" s="95"/>
      <c r="D5479" s="95"/>
      <c r="E5479" s="60"/>
      <c r="F5479" s="60"/>
      <c r="G5479" s="60"/>
      <c r="H5479" s="31"/>
      <c r="I5479" s="31"/>
      <c r="J5479" s="31"/>
    </row>
    <row r="5480" s="4" customFormat="1" ht="14.25" spans="1:10">
      <c r="A5480" s="93"/>
      <c r="B5480" s="95"/>
      <c r="C5480" s="95"/>
      <c r="D5480" s="95"/>
      <c r="E5480" s="60"/>
      <c r="F5480" s="60"/>
      <c r="G5480" s="60"/>
      <c r="H5480" s="31"/>
      <c r="I5480" s="31"/>
      <c r="J5480" s="31"/>
    </row>
    <row r="5481" s="4" customFormat="1" ht="14.25" spans="1:10">
      <c r="A5481" s="93"/>
      <c r="B5481" s="95"/>
      <c r="C5481" s="95"/>
      <c r="D5481" s="95"/>
      <c r="E5481" s="60"/>
      <c r="F5481" s="60"/>
      <c r="G5481" s="60"/>
      <c r="H5481" s="31"/>
      <c r="I5481" s="31"/>
      <c r="J5481" s="31"/>
    </row>
    <row r="5482" s="4" customFormat="1" ht="14.25" spans="1:10">
      <c r="A5482" s="93"/>
      <c r="B5482" s="95"/>
      <c r="C5482" s="95"/>
      <c r="D5482" s="95"/>
      <c r="E5482" s="60"/>
      <c r="F5482" s="60"/>
      <c r="G5482" s="60"/>
      <c r="H5482" s="31"/>
      <c r="I5482" s="31"/>
      <c r="J5482" s="31"/>
    </row>
    <row r="5483" s="4" customFormat="1" ht="14.25" spans="1:10">
      <c r="A5483" s="93"/>
      <c r="B5483" s="95"/>
      <c r="C5483" s="95"/>
      <c r="D5483" s="95"/>
      <c r="E5483" s="60"/>
      <c r="F5483" s="60"/>
      <c r="G5483" s="60"/>
      <c r="H5483" s="31"/>
      <c r="I5483" s="31"/>
      <c r="J5483" s="31"/>
    </row>
    <row r="5484" s="4" customFormat="1" ht="14.25" spans="1:10">
      <c r="A5484" s="93"/>
      <c r="B5484" s="95"/>
      <c r="C5484" s="95"/>
      <c r="D5484" s="95"/>
      <c r="E5484" s="60"/>
      <c r="F5484" s="60"/>
      <c r="G5484" s="60"/>
      <c r="H5484" s="31"/>
      <c r="I5484" s="31"/>
      <c r="J5484" s="31"/>
    </row>
    <row r="5485" s="4" customFormat="1" ht="14.25" spans="1:10">
      <c r="A5485" s="93"/>
      <c r="B5485" s="95"/>
      <c r="C5485" s="95"/>
      <c r="D5485" s="95"/>
      <c r="E5485" s="60"/>
      <c r="F5485" s="60"/>
      <c r="G5485" s="60"/>
      <c r="H5485" s="31"/>
      <c r="I5485" s="31"/>
      <c r="J5485" s="31"/>
    </row>
    <row r="5486" s="4" customFormat="1" ht="14.25" spans="1:10">
      <c r="A5486" s="93"/>
      <c r="B5486" s="95"/>
      <c r="C5486" s="95"/>
      <c r="D5486" s="95"/>
      <c r="E5486" s="60"/>
      <c r="F5486" s="60"/>
      <c r="G5486" s="60"/>
      <c r="H5486" s="31"/>
      <c r="I5486" s="31"/>
      <c r="J5486" s="31"/>
    </row>
    <row r="5487" s="4" customFormat="1" ht="14.25" spans="1:10">
      <c r="A5487" s="93"/>
      <c r="B5487" s="95"/>
      <c r="C5487" s="95"/>
      <c r="D5487" s="95"/>
      <c r="E5487" s="60"/>
      <c r="F5487" s="60"/>
      <c r="G5487" s="60"/>
      <c r="H5487" s="31"/>
      <c r="I5487" s="31"/>
      <c r="J5487" s="31"/>
    </row>
    <row r="5488" s="4" customFormat="1" ht="14.25" spans="1:10">
      <c r="A5488" s="93"/>
      <c r="B5488" s="95"/>
      <c r="C5488" s="95"/>
      <c r="D5488" s="95"/>
      <c r="E5488" s="60"/>
      <c r="F5488" s="60"/>
      <c r="G5488" s="60"/>
      <c r="H5488" s="31"/>
      <c r="I5488" s="31"/>
      <c r="J5488" s="31"/>
    </row>
    <row r="5489" s="4" customFormat="1" ht="14.25" spans="1:10">
      <c r="A5489" s="93"/>
      <c r="B5489" s="95"/>
      <c r="C5489" s="95"/>
      <c r="D5489" s="95"/>
      <c r="E5489" s="60"/>
      <c r="F5489" s="60"/>
      <c r="G5489" s="60"/>
      <c r="H5489" s="31"/>
      <c r="I5489" s="31"/>
      <c r="J5489" s="31"/>
    </row>
    <row r="5490" s="4" customFormat="1" ht="14.25" spans="1:10">
      <c r="A5490" s="93"/>
      <c r="B5490" s="95"/>
      <c r="C5490" s="95"/>
      <c r="D5490" s="95"/>
      <c r="E5490" s="60"/>
      <c r="F5490" s="60"/>
      <c r="G5490" s="60"/>
      <c r="H5490" s="31"/>
      <c r="I5490" s="31"/>
      <c r="J5490" s="31"/>
    </row>
    <row r="5491" s="4" customFormat="1" ht="14.25" spans="1:10">
      <c r="A5491" s="93"/>
      <c r="B5491" s="95"/>
      <c r="C5491" s="95"/>
      <c r="D5491" s="95"/>
      <c r="E5491" s="60"/>
      <c r="F5491" s="60"/>
      <c r="G5491" s="60"/>
      <c r="H5491" s="31"/>
      <c r="I5491" s="31"/>
      <c r="J5491" s="31"/>
    </row>
    <row r="5492" s="4" customFormat="1" ht="14.25" spans="1:10">
      <c r="A5492" s="93"/>
      <c r="B5492" s="95"/>
      <c r="C5492" s="95"/>
      <c r="D5492" s="95"/>
      <c r="E5492" s="60"/>
      <c r="F5492" s="60"/>
      <c r="G5492" s="60"/>
      <c r="H5492" s="31"/>
      <c r="I5492" s="31"/>
      <c r="J5492" s="31"/>
    </row>
    <row r="5493" s="4" customFormat="1" ht="14.25" spans="1:10">
      <c r="A5493" s="93"/>
      <c r="B5493" s="95"/>
      <c r="C5493" s="95"/>
      <c r="D5493" s="95"/>
      <c r="E5493" s="60"/>
      <c r="F5493" s="60"/>
      <c r="G5493" s="60"/>
      <c r="H5493" s="31"/>
      <c r="I5493" s="31"/>
      <c r="J5493" s="31"/>
    </row>
    <row r="5494" s="4" customFormat="1" ht="14.25" spans="1:10">
      <c r="A5494" s="93"/>
      <c r="B5494" s="95"/>
      <c r="C5494" s="95"/>
      <c r="D5494" s="95"/>
      <c r="E5494" s="60"/>
      <c r="F5494" s="60"/>
      <c r="G5494" s="60"/>
      <c r="H5494" s="31"/>
      <c r="I5494" s="31"/>
      <c r="J5494" s="31"/>
    </row>
    <row r="5495" s="4" customFormat="1" ht="14.25" spans="1:10">
      <c r="A5495" s="93"/>
      <c r="B5495" s="95"/>
      <c r="C5495" s="95"/>
      <c r="D5495" s="95"/>
      <c r="E5495" s="60"/>
      <c r="F5495" s="60"/>
      <c r="G5495" s="60"/>
      <c r="H5495" s="31"/>
      <c r="I5495" s="31"/>
      <c r="J5495" s="31"/>
    </row>
    <row r="5496" s="4" customFormat="1" ht="14.25" spans="1:10">
      <c r="A5496" s="93"/>
      <c r="B5496" s="95"/>
      <c r="C5496" s="95"/>
      <c r="D5496" s="95"/>
      <c r="E5496" s="60"/>
      <c r="F5496" s="60"/>
      <c r="G5496" s="60"/>
      <c r="H5496" s="31"/>
      <c r="I5496" s="31"/>
      <c r="J5496" s="31"/>
    </row>
    <row r="5497" s="4" customFormat="1" ht="14.25" spans="1:10">
      <c r="A5497" s="93"/>
      <c r="B5497" s="95"/>
      <c r="C5497" s="95"/>
      <c r="D5497" s="95"/>
      <c r="E5497" s="60"/>
      <c r="F5497" s="60"/>
      <c r="G5497" s="60"/>
      <c r="H5497" s="31"/>
      <c r="I5497" s="31"/>
      <c r="J5497" s="31"/>
    </row>
    <row r="5498" s="4" customFormat="1" ht="14.25" spans="1:10">
      <c r="A5498" s="93"/>
      <c r="B5498" s="95"/>
      <c r="C5498" s="95"/>
      <c r="D5498" s="95"/>
      <c r="E5498" s="60"/>
      <c r="F5498" s="60"/>
      <c r="G5498" s="60"/>
      <c r="H5498" s="31"/>
      <c r="I5498" s="31"/>
      <c r="J5498" s="31"/>
    </row>
    <row r="5499" s="4" customFormat="1" ht="14.25" spans="1:10">
      <c r="A5499" s="93"/>
      <c r="B5499" s="95"/>
      <c r="C5499" s="95"/>
      <c r="D5499" s="95"/>
      <c r="E5499" s="60"/>
      <c r="F5499" s="60"/>
      <c r="G5499" s="60"/>
      <c r="H5499" s="31"/>
      <c r="I5499" s="31"/>
      <c r="J5499" s="31"/>
    </row>
    <row r="5500" s="4" customFormat="1" ht="14.25" spans="1:10">
      <c r="A5500" s="93"/>
      <c r="B5500" s="95"/>
      <c r="C5500" s="95"/>
      <c r="D5500" s="95"/>
      <c r="E5500" s="60"/>
      <c r="F5500" s="60"/>
      <c r="G5500" s="60"/>
      <c r="H5500" s="31"/>
      <c r="I5500" s="31"/>
      <c r="J5500" s="31"/>
    </row>
    <row r="5501" s="4" customFormat="1" ht="14.25" spans="1:10">
      <c r="A5501" s="93"/>
      <c r="B5501" s="95"/>
      <c r="C5501" s="95"/>
      <c r="D5501" s="95"/>
      <c r="E5501" s="60"/>
      <c r="F5501" s="60"/>
      <c r="G5501" s="60"/>
      <c r="H5501" s="31"/>
      <c r="I5501" s="31"/>
      <c r="J5501" s="31"/>
    </row>
    <row r="5502" s="4" customFormat="1" ht="14.25" spans="1:10">
      <c r="A5502" s="93"/>
      <c r="B5502" s="95"/>
      <c r="C5502" s="95"/>
      <c r="D5502" s="95"/>
      <c r="E5502" s="60"/>
      <c r="F5502" s="60"/>
      <c r="G5502" s="60"/>
      <c r="H5502" s="31"/>
      <c r="I5502" s="31"/>
      <c r="J5502" s="31"/>
    </row>
    <row r="5503" s="4" customFormat="1" ht="14.25" spans="1:10">
      <c r="A5503" s="93"/>
      <c r="B5503" s="95"/>
      <c r="C5503" s="95"/>
      <c r="D5503" s="95"/>
      <c r="E5503" s="60"/>
      <c r="F5503" s="60"/>
      <c r="G5503" s="60"/>
      <c r="H5503" s="31"/>
      <c r="I5503" s="31"/>
      <c r="J5503" s="31"/>
    </row>
    <row r="5504" s="4" customFormat="1" ht="14.25" spans="1:10">
      <c r="A5504" s="93"/>
      <c r="B5504" s="95"/>
      <c r="C5504" s="95"/>
      <c r="D5504" s="95"/>
      <c r="E5504" s="60"/>
      <c r="F5504" s="60"/>
      <c r="G5504" s="60"/>
      <c r="H5504" s="31"/>
      <c r="I5504" s="31"/>
      <c r="J5504" s="31"/>
    </row>
    <row r="5505" s="4" customFormat="1" ht="14.25" spans="1:10">
      <c r="A5505" s="93"/>
      <c r="B5505" s="95"/>
      <c r="C5505" s="95"/>
      <c r="D5505" s="95"/>
      <c r="E5505" s="60"/>
      <c r="F5505" s="60"/>
      <c r="G5505" s="60"/>
      <c r="H5505" s="31"/>
      <c r="I5505" s="31"/>
      <c r="J5505" s="31"/>
    </row>
    <row r="5506" s="4" customFormat="1" ht="14.25" spans="1:10">
      <c r="A5506" s="93"/>
      <c r="B5506" s="95"/>
      <c r="C5506" s="95"/>
      <c r="D5506" s="95"/>
      <c r="E5506" s="60"/>
      <c r="F5506" s="60"/>
      <c r="G5506" s="60"/>
      <c r="H5506" s="31"/>
      <c r="I5506" s="31"/>
      <c r="J5506" s="31"/>
    </row>
    <row r="5507" s="4" customFormat="1" ht="14.25" spans="1:10">
      <c r="A5507" s="93"/>
      <c r="B5507" s="95"/>
      <c r="C5507" s="95"/>
      <c r="D5507" s="95"/>
      <c r="E5507" s="60"/>
      <c r="F5507" s="60"/>
      <c r="G5507" s="60"/>
      <c r="H5507" s="31"/>
      <c r="I5507" s="31"/>
      <c r="J5507" s="31"/>
    </row>
    <row r="5508" s="4" customFormat="1" ht="14.25" spans="1:10">
      <c r="A5508" s="93"/>
      <c r="B5508" s="95"/>
      <c r="C5508" s="95"/>
      <c r="D5508" s="95"/>
      <c r="E5508" s="60"/>
      <c r="F5508" s="60"/>
      <c r="G5508" s="60"/>
      <c r="H5508" s="31"/>
      <c r="I5508" s="31"/>
      <c r="J5508" s="31"/>
    </row>
    <row r="5509" s="4" customFormat="1" ht="14.25" spans="1:10">
      <c r="A5509" s="93"/>
      <c r="B5509" s="95"/>
      <c r="C5509" s="95"/>
      <c r="D5509" s="95"/>
      <c r="E5509" s="60"/>
      <c r="F5509" s="60"/>
      <c r="G5509" s="60"/>
      <c r="H5509" s="31"/>
      <c r="I5509" s="31"/>
      <c r="J5509" s="31"/>
    </row>
    <row r="5510" s="4" customFormat="1" ht="14.25" spans="1:10">
      <c r="A5510" s="93"/>
      <c r="B5510" s="95"/>
      <c r="C5510" s="95"/>
      <c r="D5510" s="95"/>
      <c r="E5510" s="60"/>
      <c r="F5510" s="60"/>
      <c r="G5510" s="60"/>
      <c r="H5510" s="31"/>
      <c r="I5510" s="31"/>
      <c r="J5510" s="31"/>
    </row>
    <row r="5511" s="4" customFormat="1" ht="14.25" spans="1:10">
      <c r="A5511" s="93"/>
      <c r="B5511" s="95"/>
      <c r="C5511" s="95"/>
      <c r="D5511" s="95"/>
      <c r="E5511" s="60"/>
      <c r="F5511" s="60"/>
      <c r="G5511" s="60"/>
      <c r="H5511" s="31"/>
      <c r="I5511" s="31"/>
      <c r="J5511" s="31"/>
    </row>
    <row r="5512" s="4" customFormat="1" ht="14.25" spans="1:10">
      <c r="A5512" s="93"/>
      <c r="B5512" s="95"/>
      <c r="C5512" s="95"/>
      <c r="D5512" s="95"/>
      <c r="E5512" s="60"/>
      <c r="F5512" s="60"/>
      <c r="G5512" s="60"/>
      <c r="H5512" s="31"/>
      <c r="I5512" s="31"/>
      <c r="J5512" s="31"/>
    </row>
    <row r="5513" s="4" customFormat="1" ht="14.25" spans="1:10">
      <c r="A5513" s="93"/>
      <c r="B5513" s="95"/>
      <c r="C5513" s="95"/>
      <c r="D5513" s="95"/>
      <c r="E5513" s="60"/>
      <c r="F5513" s="60"/>
      <c r="G5513" s="60"/>
      <c r="H5513" s="31"/>
      <c r="I5513" s="31"/>
      <c r="J5513" s="31"/>
    </row>
    <row r="5514" s="4" customFormat="1" ht="14.25" spans="1:10">
      <c r="A5514" s="93"/>
      <c r="B5514" s="95"/>
      <c r="C5514" s="95"/>
      <c r="D5514" s="95"/>
      <c r="E5514" s="60"/>
      <c r="F5514" s="60"/>
      <c r="G5514" s="60"/>
      <c r="H5514" s="31"/>
      <c r="I5514" s="31"/>
      <c r="J5514" s="31"/>
    </row>
    <row r="5515" s="4" customFormat="1" ht="14.25" spans="1:10">
      <c r="A5515" s="93"/>
      <c r="B5515" s="95"/>
      <c r="C5515" s="95"/>
      <c r="D5515" s="95"/>
      <c r="E5515" s="60"/>
      <c r="F5515" s="60"/>
      <c r="G5515" s="60"/>
      <c r="H5515" s="31"/>
      <c r="I5515" s="31"/>
      <c r="J5515" s="31"/>
    </row>
    <row r="5516" s="4" customFormat="1" ht="14.25" spans="1:10">
      <c r="A5516" s="93"/>
      <c r="B5516" s="95"/>
      <c r="C5516" s="95"/>
      <c r="D5516" s="95"/>
      <c r="E5516" s="60"/>
      <c r="F5516" s="60"/>
      <c r="G5516" s="60"/>
      <c r="H5516" s="31"/>
      <c r="I5516" s="31"/>
      <c r="J5516" s="31"/>
    </row>
    <row r="5517" s="4" customFormat="1" ht="14.25" spans="1:10">
      <c r="A5517" s="93"/>
      <c r="B5517" s="95"/>
      <c r="C5517" s="95"/>
      <c r="D5517" s="95"/>
      <c r="E5517" s="60"/>
      <c r="F5517" s="60"/>
      <c r="G5517" s="60"/>
      <c r="H5517" s="31"/>
      <c r="I5517" s="31"/>
      <c r="J5517" s="31"/>
    </row>
    <row r="5518" s="4" customFormat="1" ht="14.25" spans="1:10">
      <c r="A5518" s="93"/>
      <c r="B5518" s="95"/>
      <c r="C5518" s="95"/>
      <c r="D5518" s="95"/>
      <c r="E5518" s="60"/>
      <c r="F5518" s="60"/>
      <c r="G5518" s="60"/>
      <c r="H5518" s="31"/>
      <c r="I5518" s="31"/>
      <c r="J5518" s="31"/>
    </row>
    <row r="5519" s="4" customFormat="1" ht="14.25" spans="1:10">
      <c r="A5519" s="93"/>
      <c r="B5519" s="95"/>
      <c r="C5519" s="95"/>
      <c r="D5519" s="95"/>
      <c r="E5519" s="60"/>
      <c r="F5519" s="60"/>
      <c r="G5519" s="60"/>
      <c r="H5519" s="31"/>
      <c r="I5519" s="31"/>
      <c r="J5519" s="31"/>
    </row>
    <row r="5520" s="4" customFormat="1" ht="14.25" spans="1:10">
      <c r="A5520" s="93"/>
      <c r="B5520" s="95"/>
      <c r="C5520" s="95"/>
      <c r="D5520" s="95"/>
      <c r="E5520" s="60"/>
      <c r="F5520" s="60"/>
      <c r="G5520" s="60"/>
      <c r="H5520" s="31"/>
      <c r="I5520" s="31"/>
      <c r="J5520" s="31"/>
    </row>
    <row r="5521" s="4" customFormat="1" ht="14.25" spans="1:10">
      <c r="A5521" s="93"/>
      <c r="B5521" s="95"/>
      <c r="C5521" s="95"/>
      <c r="D5521" s="95"/>
      <c r="E5521" s="60"/>
      <c r="F5521" s="60"/>
      <c r="G5521" s="60"/>
      <c r="H5521" s="31"/>
      <c r="I5521" s="31"/>
      <c r="J5521" s="31"/>
    </row>
    <row r="5522" s="4" customFormat="1" ht="14.25" spans="1:10">
      <c r="A5522" s="93"/>
      <c r="B5522" s="95"/>
      <c r="C5522" s="95"/>
      <c r="D5522" s="95"/>
      <c r="E5522" s="60"/>
      <c r="F5522" s="60"/>
      <c r="G5522" s="60"/>
      <c r="H5522" s="31"/>
      <c r="I5522" s="31"/>
      <c r="J5522" s="31"/>
    </row>
    <row r="5523" s="4" customFormat="1" ht="14.25" spans="1:10">
      <c r="A5523" s="93"/>
      <c r="B5523" s="95"/>
      <c r="C5523" s="95"/>
      <c r="D5523" s="95"/>
      <c r="E5523" s="60"/>
      <c r="F5523" s="60"/>
      <c r="G5523" s="60"/>
      <c r="H5523" s="31"/>
      <c r="I5523" s="31"/>
      <c r="J5523" s="31"/>
    </row>
    <row r="5524" s="4" customFormat="1" ht="14.25" spans="1:10">
      <c r="A5524" s="93"/>
      <c r="B5524" s="95"/>
      <c r="C5524" s="95"/>
      <c r="D5524" s="95"/>
      <c r="E5524" s="60"/>
      <c r="F5524" s="60"/>
      <c r="G5524" s="60"/>
      <c r="H5524" s="31"/>
      <c r="I5524" s="31"/>
      <c r="J5524" s="31"/>
    </row>
    <row r="5525" s="4" customFormat="1" ht="14.25" spans="1:10">
      <c r="A5525" s="93"/>
      <c r="B5525" s="95"/>
      <c r="C5525" s="95"/>
      <c r="D5525" s="95"/>
      <c r="E5525" s="60"/>
      <c r="F5525" s="60"/>
      <c r="G5525" s="60"/>
      <c r="H5525" s="31"/>
      <c r="I5525" s="31"/>
      <c r="J5525" s="31"/>
    </row>
    <row r="5526" s="4" customFormat="1" ht="14.25" spans="1:10">
      <c r="A5526" s="93"/>
      <c r="B5526" s="95"/>
      <c r="C5526" s="95"/>
      <c r="D5526" s="95"/>
      <c r="E5526" s="60"/>
      <c r="F5526" s="60"/>
      <c r="G5526" s="60"/>
      <c r="H5526" s="31"/>
      <c r="I5526" s="31"/>
      <c r="J5526" s="31"/>
    </row>
    <row r="5527" s="4" customFormat="1" ht="14.25" spans="1:10">
      <c r="A5527" s="93"/>
      <c r="B5527" s="95"/>
      <c r="C5527" s="95"/>
      <c r="D5527" s="95"/>
      <c r="E5527" s="60"/>
      <c r="F5527" s="60"/>
      <c r="G5527" s="60"/>
      <c r="H5527" s="31"/>
      <c r="I5527" s="31"/>
      <c r="J5527" s="31"/>
    </row>
    <row r="5528" s="4" customFormat="1" ht="14.25" spans="1:10">
      <c r="A5528" s="93"/>
      <c r="B5528" s="95"/>
      <c r="C5528" s="95"/>
      <c r="D5528" s="95"/>
      <c r="E5528" s="60"/>
      <c r="F5528" s="60"/>
      <c r="G5528" s="60"/>
      <c r="H5528" s="31"/>
      <c r="I5528" s="31"/>
      <c r="J5528" s="31"/>
    </row>
    <row r="5529" s="4" customFormat="1" ht="14.25" spans="1:10">
      <c r="A5529" s="93"/>
      <c r="B5529" s="95"/>
      <c r="C5529" s="95"/>
      <c r="D5529" s="95"/>
      <c r="E5529" s="60"/>
      <c r="F5529" s="60"/>
      <c r="G5529" s="60"/>
      <c r="H5529" s="31"/>
      <c r="I5529" s="31"/>
      <c r="J5529" s="31"/>
    </row>
    <row r="5530" s="4" customFormat="1" ht="14.25" spans="1:10">
      <c r="A5530" s="93"/>
      <c r="B5530" s="95"/>
      <c r="C5530" s="95"/>
      <c r="D5530" s="95"/>
      <c r="E5530" s="60"/>
      <c r="F5530" s="60"/>
      <c r="G5530" s="60"/>
      <c r="H5530" s="31"/>
      <c r="I5530" s="31"/>
      <c r="J5530" s="31"/>
    </row>
    <row r="5531" s="4" customFormat="1" ht="14.25" spans="1:10">
      <c r="A5531" s="93"/>
      <c r="B5531" s="95"/>
      <c r="C5531" s="95"/>
      <c r="D5531" s="95"/>
      <c r="E5531" s="60"/>
      <c r="F5531" s="60"/>
      <c r="G5531" s="60"/>
      <c r="H5531" s="31"/>
      <c r="I5531" s="31"/>
      <c r="J5531" s="31"/>
    </row>
    <row r="5532" s="4" customFormat="1" ht="14.25" spans="1:10">
      <c r="A5532" s="93"/>
      <c r="B5532" s="95"/>
      <c r="C5532" s="95"/>
      <c r="D5532" s="95"/>
      <c r="E5532" s="60"/>
      <c r="F5532" s="60"/>
      <c r="G5532" s="60"/>
      <c r="H5532" s="31"/>
      <c r="I5532" s="31"/>
      <c r="J5532" s="31"/>
    </row>
    <row r="5533" s="4" customFormat="1" ht="14.25" spans="1:10">
      <c r="A5533" s="93"/>
      <c r="B5533" s="95"/>
      <c r="C5533" s="95"/>
      <c r="D5533" s="95"/>
      <c r="E5533" s="60"/>
      <c r="F5533" s="60"/>
      <c r="G5533" s="60"/>
      <c r="H5533" s="31"/>
      <c r="I5533" s="31"/>
      <c r="J5533" s="31"/>
    </row>
    <row r="5534" s="4" customFormat="1" ht="14.25" spans="1:10">
      <c r="A5534" s="93"/>
      <c r="B5534" s="95"/>
      <c r="C5534" s="95"/>
      <c r="D5534" s="95"/>
      <c r="E5534" s="60"/>
      <c r="F5534" s="60"/>
      <c r="G5534" s="60"/>
      <c r="H5534" s="31"/>
      <c r="I5534" s="31"/>
      <c r="J5534" s="31"/>
    </row>
    <row r="5535" s="4" customFormat="1" ht="14.25" spans="1:10">
      <c r="A5535" s="93"/>
      <c r="B5535" s="95"/>
      <c r="C5535" s="95"/>
      <c r="D5535" s="95"/>
      <c r="E5535" s="60"/>
      <c r="F5535" s="60"/>
      <c r="G5535" s="60"/>
      <c r="H5535" s="31"/>
      <c r="I5535" s="31"/>
      <c r="J5535" s="31"/>
    </row>
    <row r="5536" s="4" customFormat="1" ht="14.25" spans="1:10">
      <c r="A5536" s="93"/>
      <c r="B5536" s="95"/>
      <c r="C5536" s="95"/>
      <c r="D5536" s="95"/>
      <c r="E5536" s="60"/>
      <c r="F5536" s="60"/>
      <c r="G5536" s="60"/>
      <c r="H5536" s="31"/>
      <c r="I5536" s="31"/>
      <c r="J5536" s="31"/>
    </row>
    <row r="5537" s="4" customFormat="1" ht="14.25" spans="1:10">
      <c r="A5537" s="93"/>
      <c r="B5537" s="95"/>
      <c r="C5537" s="95"/>
      <c r="D5537" s="95"/>
      <c r="E5537" s="60"/>
      <c r="F5537" s="60"/>
      <c r="G5537" s="60"/>
      <c r="H5537" s="31"/>
      <c r="I5537" s="31"/>
      <c r="J5537" s="31"/>
    </row>
    <row r="5538" s="4" customFormat="1" ht="14.25" spans="1:10">
      <c r="A5538" s="93"/>
      <c r="B5538" s="95"/>
      <c r="C5538" s="95"/>
      <c r="D5538" s="95"/>
      <c r="E5538" s="60"/>
      <c r="F5538" s="60"/>
      <c r="G5538" s="60"/>
      <c r="H5538" s="31"/>
      <c r="I5538" s="31"/>
      <c r="J5538" s="31"/>
    </row>
    <row r="5539" s="4" customFormat="1" ht="14.25" spans="1:10">
      <c r="A5539" s="93"/>
      <c r="B5539" s="95"/>
      <c r="C5539" s="95"/>
      <c r="D5539" s="95"/>
      <c r="E5539" s="60"/>
      <c r="F5539" s="60"/>
      <c r="G5539" s="60"/>
      <c r="H5539" s="31"/>
      <c r="I5539" s="31"/>
      <c r="J5539" s="31"/>
    </row>
    <row r="5540" s="4" customFormat="1" ht="14.25" spans="1:10">
      <c r="A5540" s="93"/>
      <c r="B5540" s="95"/>
      <c r="C5540" s="95"/>
      <c r="D5540" s="95"/>
      <c r="E5540" s="60"/>
      <c r="F5540" s="60"/>
      <c r="G5540" s="60"/>
      <c r="H5540" s="31"/>
      <c r="I5540" s="31"/>
      <c r="J5540" s="31"/>
    </row>
    <row r="5541" s="4" customFormat="1" ht="14.25" spans="1:10">
      <c r="A5541" s="93"/>
      <c r="B5541" s="95"/>
      <c r="C5541" s="95"/>
      <c r="D5541" s="95"/>
      <c r="E5541" s="60"/>
      <c r="F5541" s="60"/>
      <c r="G5541" s="60"/>
      <c r="H5541" s="31"/>
      <c r="I5541" s="31"/>
      <c r="J5541" s="31"/>
    </row>
    <row r="5542" s="4" customFormat="1" ht="14.25" spans="1:10">
      <c r="A5542" s="93"/>
      <c r="B5542" s="95"/>
      <c r="C5542" s="95"/>
      <c r="D5542" s="95"/>
      <c r="E5542" s="60"/>
      <c r="F5542" s="60"/>
      <c r="G5542" s="60"/>
      <c r="H5542" s="31"/>
      <c r="I5542" s="31"/>
      <c r="J5542" s="31"/>
    </row>
    <row r="5543" s="4" customFormat="1" ht="14.25" spans="1:10">
      <c r="A5543" s="93"/>
      <c r="B5543" s="95"/>
      <c r="C5543" s="95"/>
      <c r="D5543" s="95"/>
      <c r="E5543" s="60"/>
      <c r="F5543" s="60"/>
      <c r="G5543" s="60"/>
      <c r="H5543" s="31"/>
      <c r="I5543" s="31"/>
      <c r="J5543" s="31"/>
    </row>
    <row r="5544" s="4" customFormat="1" ht="14.25" spans="1:10">
      <c r="A5544" s="93"/>
      <c r="B5544" s="95"/>
      <c r="C5544" s="95"/>
      <c r="D5544" s="95"/>
      <c r="E5544" s="60"/>
      <c r="F5544" s="60"/>
      <c r="G5544" s="60"/>
      <c r="H5544" s="31"/>
      <c r="I5544" s="31"/>
      <c r="J5544" s="31"/>
    </row>
    <row r="5545" s="4" customFormat="1" ht="14.25" spans="1:10">
      <c r="A5545" s="93"/>
      <c r="B5545" s="95"/>
      <c r="C5545" s="95"/>
      <c r="D5545" s="95"/>
      <c r="E5545" s="60"/>
      <c r="F5545" s="60"/>
      <c r="G5545" s="60"/>
      <c r="H5545" s="31"/>
      <c r="I5545" s="31"/>
      <c r="J5545" s="31"/>
    </row>
    <row r="5546" s="4" customFormat="1" ht="14.25" spans="1:10">
      <c r="A5546" s="93"/>
      <c r="B5546" s="95"/>
      <c r="C5546" s="95"/>
      <c r="D5546" s="95"/>
      <c r="E5546" s="60"/>
      <c r="F5546" s="60"/>
      <c r="G5546" s="60"/>
      <c r="H5546" s="31"/>
      <c r="I5546" s="31"/>
      <c r="J5546" s="31"/>
    </row>
    <row r="5547" s="4" customFormat="1" ht="14.25" spans="1:10">
      <c r="A5547" s="93"/>
      <c r="B5547" s="95"/>
      <c r="C5547" s="95"/>
      <c r="D5547" s="95"/>
      <c r="E5547" s="60"/>
      <c r="F5547" s="60"/>
      <c r="G5547" s="60"/>
      <c r="H5547" s="31"/>
      <c r="I5547" s="31"/>
      <c r="J5547" s="31"/>
    </row>
    <row r="5548" s="4" customFormat="1" ht="14.25" spans="1:10">
      <c r="A5548" s="93"/>
      <c r="B5548" s="95"/>
      <c r="C5548" s="95"/>
      <c r="D5548" s="95"/>
      <c r="E5548" s="60"/>
      <c r="F5548" s="60"/>
      <c r="G5548" s="60"/>
      <c r="H5548" s="31"/>
      <c r="I5548" s="31"/>
      <c r="J5548" s="31"/>
    </row>
    <row r="5549" s="4" customFormat="1" ht="14.25" spans="1:10">
      <c r="A5549" s="93"/>
      <c r="B5549" s="95"/>
      <c r="C5549" s="95"/>
      <c r="D5549" s="95"/>
      <c r="E5549" s="60"/>
      <c r="F5549" s="60"/>
      <c r="G5549" s="60"/>
      <c r="H5549" s="31"/>
      <c r="I5549" s="31"/>
      <c r="J5549" s="31"/>
    </row>
    <row r="5550" s="4" customFormat="1" ht="14.25" spans="1:10">
      <c r="A5550" s="93"/>
      <c r="B5550" s="95"/>
      <c r="C5550" s="95"/>
      <c r="D5550" s="95"/>
      <c r="E5550" s="60"/>
      <c r="F5550" s="60"/>
      <c r="G5550" s="60"/>
      <c r="H5550" s="31"/>
      <c r="I5550" s="31"/>
      <c r="J5550" s="31"/>
    </row>
    <row r="5551" s="4" customFormat="1" ht="14.25" spans="1:10">
      <c r="A5551" s="93"/>
      <c r="B5551" s="95"/>
      <c r="C5551" s="95"/>
      <c r="D5551" s="95"/>
      <c r="E5551" s="60"/>
      <c r="F5551" s="60"/>
      <c r="G5551" s="60"/>
      <c r="H5551" s="31"/>
      <c r="I5551" s="31"/>
      <c r="J5551" s="31"/>
    </row>
    <row r="5552" s="4" customFormat="1" ht="14.25" spans="1:10">
      <c r="A5552" s="93"/>
      <c r="B5552" s="95"/>
      <c r="C5552" s="95"/>
      <c r="D5552" s="95"/>
      <c r="E5552" s="60"/>
      <c r="F5552" s="60"/>
      <c r="G5552" s="60"/>
      <c r="H5552" s="31"/>
      <c r="I5552" s="31"/>
      <c r="J5552" s="31"/>
    </row>
    <row r="5553" s="4" customFormat="1" ht="14.25" spans="1:10">
      <c r="A5553" s="93"/>
      <c r="B5553" s="95"/>
      <c r="C5553" s="95"/>
      <c r="D5553" s="95"/>
      <c r="E5553" s="60"/>
      <c r="F5553" s="60"/>
      <c r="G5553" s="60"/>
      <c r="H5553" s="31"/>
      <c r="I5553" s="31"/>
      <c r="J5553" s="31"/>
    </row>
    <row r="5554" s="4" customFormat="1" ht="14.25" spans="1:10">
      <c r="A5554" s="93"/>
      <c r="B5554" s="95"/>
      <c r="C5554" s="95"/>
      <c r="D5554" s="95"/>
      <c r="E5554" s="60"/>
      <c r="F5554" s="60"/>
      <c r="G5554" s="60"/>
      <c r="H5554" s="31"/>
      <c r="I5554" s="31"/>
      <c r="J5554" s="31"/>
    </row>
    <row r="5555" s="4" customFormat="1" ht="14.25" spans="1:10">
      <c r="A5555" s="93"/>
      <c r="B5555" s="95"/>
      <c r="C5555" s="95"/>
      <c r="D5555" s="95"/>
      <c r="E5555" s="60"/>
      <c r="F5555" s="60"/>
      <c r="G5555" s="60"/>
      <c r="H5555" s="31"/>
      <c r="I5555" s="31"/>
      <c r="J5555" s="31"/>
    </row>
    <row r="5556" s="4" customFormat="1" ht="14.25" spans="1:10">
      <c r="A5556" s="93"/>
      <c r="B5556" s="95"/>
      <c r="C5556" s="95"/>
      <c r="D5556" s="95"/>
      <c r="E5556" s="60"/>
      <c r="F5556" s="60"/>
      <c r="G5556" s="60"/>
      <c r="H5556" s="31"/>
      <c r="I5556" s="31"/>
      <c r="J5556" s="31"/>
    </row>
    <row r="5557" s="4" customFormat="1" ht="14.25" spans="1:10">
      <c r="A5557" s="93"/>
      <c r="B5557" s="95"/>
      <c r="C5557" s="95"/>
      <c r="D5557" s="95"/>
      <c r="E5557" s="60"/>
      <c r="F5557" s="60"/>
      <c r="G5557" s="60"/>
      <c r="H5557" s="31"/>
      <c r="I5557" s="31"/>
      <c r="J5557" s="31"/>
    </row>
    <row r="5558" s="4" customFormat="1" ht="14.25" spans="1:10">
      <c r="A5558" s="93"/>
      <c r="B5558" s="95"/>
      <c r="C5558" s="95"/>
      <c r="D5558" s="95"/>
      <c r="E5558" s="60"/>
      <c r="F5558" s="60"/>
      <c r="G5558" s="60"/>
      <c r="H5558" s="31"/>
      <c r="I5558" s="31"/>
      <c r="J5558" s="31"/>
    </row>
    <row r="5559" s="4" customFormat="1" ht="14.25" spans="1:10">
      <c r="A5559" s="93"/>
      <c r="B5559" s="95"/>
      <c r="C5559" s="95"/>
      <c r="D5559" s="95"/>
      <c r="E5559" s="60"/>
      <c r="F5559" s="60"/>
      <c r="G5559" s="60"/>
      <c r="H5559" s="31"/>
      <c r="I5559" s="31"/>
      <c r="J5559" s="31"/>
    </row>
    <row r="5560" s="4" customFormat="1" ht="14.25" spans="1:10">
      <c r="A5560" s="93"/>
      <c r="B5560" s="95"/>
      <c r="C5560" s="95"/>
      <c r="D5560" s="95"/>
      <c r="E5560" s="60"/>
      <c r="F5560" s="60"/>
      <c r="G5560" s="60"/>
      <c r="H5560" s="31"/>
      <c r="I5560" s="31"/>
      <c r="J5560" s="31"/>
    </row>
    <row r="5561" s="4" customFormat="1" ht="14.25" spans="1:10">
      <c r="A5561" s="93"/>
      <c r="B5561" s="95"/>
      <c r="C5561" s="95"/>
      <c r="D5561" s="95"/>
      <c r="E5561" s="60"/>
      <c r="F5561" s="60"/>
      <c r="G5561" s="60"/>
      <c r="H5561" s="31"/>
      <c r="I5561" s="31"/>
      <c r="J5561" s="31"/>
    </row>
    <row r="5562" s="4" customFormat="1" ht="14.25" spans="1:10">
      <c r="A5562" s="93"/>
      <c r="B5562" s="95"/>
      <c r="C5562" s="95"/>
      <c r="D5562" s="95"/>
      <c r="E5562" s="60"/>
      <c r="F5562" s="60"/>
      <c r="G5562" s="60"/>
      <c r="H5562" s="31"/>
      <c r="I5562" s="31"/>
      <c r="J5562" s="31"/>
    </row>
    <row r="5563" s="4" customFormat="1" ht="14.25" spans="1:10">
      <c r="A5563" s="93"/>
      <c r="B5563" s="95"/>
      <c r="C5563" s="95"/>
      <c r="D5563" s="95"/>
      <c r="E5563" s="60"/>
      <c r="F5563" s="60"/>
      <c r="G5563" s="60"/>
      <c r="H5563" s="31"/>
      <c r="I5563" s="31"/>
      <c r="J5563" s="31"/>
    </row>
    <row r="5564" s="4" customFormat="1" ht="14.25" spans="1:10">
      <c r="A5564" s="93"/>
      <c r="B5564" s="95"/>
      <c r="C5564" s="95"/>
      <c r="D5564" s="95"/>
      <c r="E5564" s="60"/>
      <c r="F5564" s="60"/>
      <c r="G5564" s="60"/>
      <c r="H5564" s="31"/>
      <c r="I5564" s="31"/>
      <c r="J5564" s="31"/>
    </row>
    <row r="5565" s="4" customFormat="1" ht="14.25" spans="1:10">
      <c r="A5565" s="93"/>
      <c r="B5565" s="95"/>
      <c r="C5565" s="95"/>
      <c r="D5565" s="95"/>
      <c r="E5565" s="60"/>
      <c r="F5565" s="60"/>
      <c r="G5565" s="60"/>
      <c r="H5565" s="31"/>
      <c r="I5565" s="31"/>
      <c r="J5565" s="31"/>
    </row>
    <row r="5566" s="4" customFormat="1" ht="14.25" spans="1:10">
      <c r="A5566" s="93"/>
      <c r="B5566" s="95"/>
      <c r="C5566" s="95"/>
      <c r="D5566" s="95"/>
      <c r="E5566" s="60"/>
      <c r="F5566" s="60"/>
      <c r="G5566" s="60"/>
      <c r="H5566" s="31"/>
      <c r="I5566" s="31"/>
      <c r="J5566" s="31"/>
    </row>
    <row r="5567" s="4" customFormat="1" ht="14.25" spans="1:10">
      <c r="A5567" s="93"/>
      <c r="B5567" s="95"/>
      <c r="C5567" s="95"/>
      <c r="D5567" s="95"/>
      <c r="E5567" s="60"/>
      <c r="F5567" s="60"/>
      <c r="G5567" s="60"/>
      <c r="H5567" s="31"/>
      <c r="I5567" s="31"/>
      <c r="J5567" s="31"/>
    </row>
    <row r="5568" s="4" customFormat="1" ht="14.25" spans="1:10">
      <c r="A5568" s="93"/>
      <c r="B5568" s="95"/>
      <c r="C5568" s="95"/>
      <c r="D5568" s="95"/>
      <c r="E5568" s="60"/>
      <c r="F5568" s="60"/>
      <c r="G5568" s="60"/>
      <c r="H5568" s="31"/>
      <c r="I5568" s="31"/>
      <c r="J5568" s="31"/>
    </row>
    <row r="5569" s="4" customFormat="1" ht="14.25" spans="1:10">
      <c r="A5569" s="93"/>
      <c r="B5569" s="95"/>
      <c r="C5569" s="95"/>
      <c r="D5569" s="95"/>
      <c r="E5569" s="60"/>
      <c r="F5569" s="60"/>
      <c r="G5569" s="60"/>
      <c r="H5569" s="31"/>
      <c r="I5569" s="31"/>
      <c r="J5569" s="31"/>
    </row>
    <row r="5570" s="4" customFormat="1" ht="14.25" spans="1:10">
      <c r="A5570" s="93"/>
      <c r="B5570" s="95"/>
      <c r="C5570" s="95"/>
      <c r="D5570" s="95"/>
      <c r="E5570" s="60"/>
      <c r="F5570" s="60"/>
      <c r="G5570" s="60"/>
      <c r="H5570" s="31"/>
      <c r="I5570" s="31"/>
      <c r="J5570" s="31"/>
    </row>
    <row r="5571" s="4" customFormat="1" ht="14.25" spans="1:10">
      <c r="A5571" s="93"/>
      <c r="B5571" s="95"/>
      <c r="C5571" s="95"/>
      <c r="D5571" s="95"/>
      <c r="E5571" s="60"/>
      <c r="F5571" s="60"/>
      <c r="G5571" s="60"/>
      <c r="H5571" s="31"/>
      <c r="I5571" s="31"/>
      <c r="J5571" s="31"/>
    </row>
    <row r="5572" s="4" customFormat="1" ht="14.25" spans="1:10">
      <c r="A5572" s="93"/>
      <c r="B5572" s="95"/>
      <c r="C5572" s="95"/>
      <c r="D5572" s="95"/>
      <c r="E5572" s="60"/>
      <c r="F5572" s="60"/>
      <c r="G5572" s="60"/>
      <c r="H5572" s="31"/>
      <c r="I5572" s="31"/>
      <c r="J5572" s="31"/>
    </row>
    <row r="5573" s="4" customFormat="1" ht="14.25" spans="1:10">
      <c r="A5573" s="93"/>
      <c r="B5573" s="95"/>
      <c r="C5573" s="95"/>
      <c r="D5573" s="95"/>
      <c r="E5573" s="60"/>
      <c r="F5573" s="60"/>
      <c r="G5573" s="60"/>
      <c r="H5573" s="31"/>
      <c r="I5573" s="31"/>
      <c r="J5573" s="31"/>
    </row>
    <row r="5574" s="4" customFormat="1" ht="14.25" spans="1:10">
      <c r="A5574" s="93"/>
      <c r="B5574" s="95"/>
      <c r="C5574" s="95"/>
      <c r="D5574" s="95"/>
      <c r="E5574" s="60"/>
      <c r="F5574" s="60"/>
      <c r="G5574" s="60"/>
      <c r="H5574" s="31"/>
      <c r="I5574" s="31"/>
      <c r="J5574" s="31"/>
    </row>
    <row r="5575" s="4" customFormat="1" ht="14.25" spans="1:10">
      <c r="A5575" s="93"/>
      <c r="B5575" s="95"/>
      <c r="C5575" s="95"/>
      <c r="D5575" s="95"/>
      <c r="E5575" s="60"/>
      <c r="F5575" s="60"/>
      <c r="G5575" s="60"/>
      <c r="H5575" s="31"/>
      <c r="I5575" s="31"/>
      <c r="J5575" s="31"/>
    </row>
    <row r="5576" s="4" customFormat="1" ht="14.25" spans="1:10">
      <c r="A5576" s="93"/>
      <c r="B5576" s="95"/>
      <c r="C5576" s="95"/>
      <c r="D5576" s="95"/>
      <c r="E5576" s="60"/>
      <c r="F5576" s="60"/>
      <c r="G5576" s="60"/>
      <c r="H5576" s="31"/>
      <c r="I5576" s="31"/>
      <c r="J5576" s="31"/>
    </row>
    <row r="5577" s="4" customFormat="1" ht="14.25" spans="1:10">
      <c r="A5577" s="93"/>
      <c r="B5577" s="95"/>
      <c r="C5577" s="95"/>
      <c r="D5577" s="95"/>
      <c r="E5577" s="60"/>
      <c r="F5577" s="60"/>
      <c r="G5577" s="60"/>
      <c r="H5577" s="31"/>
      <c r="I5577" s="31"/>
      <c r="J5577" s="31"/>
    </row>
    <row r="5578" s="4" customFormat="1" ht="14.25" spans="1:10">
      <c r="A5578" s="93"/>
      <c r="B5578" s="95"/>
      <c r="C5578" s="95"/>
      <c r="D5578" s="95"/>
      <c r="E5578" s="60"/>
      <c r="F5578" s="60"/>
      <c r="G5578" s="60"/>
      <c r="H5578" s="31"/>
      <c r="I5578" s="31"/>
      <c r="J5578" s="31"/>
    </row>
    <row r="5579" s="4" customFormat="1" ht="14.25" spans="1:10">
      <c r="A5579" s="93"/>
      <c r="B5579" s="95"/>
      <c r="C5579" s="95"/>
      <c r="D5579" s="95"/>
      <c r="E5579" s="60"/>
      <c r="F5579" s="60"/>
      <c r="G5579" s="60"/>
      <c r="H5579" s="31"/>
      <c r="I5579" s="31"/>
      <c r="J5579" s="31"/>
    </row>
    <row r="5580" s="4" customFormat="1" ht="14.25" spans="1:10">
      <c r="A5580" s="93"/>
      <c r="B5580" s="95"/>
      <c r="C5580" s="95"/>
      <c r="D5580" s="95"/>
      <c r="E5580" s="60"/>
      <c r="F5580" s="60"/>
      <c r="G5580" s="60"/>
      <c r="H5580" s="31"/>
      <c r="I5580" s="31"/>
      <c r="J5580" s="31"/>
    </row>
    <row r="5581" s="4" customFormat="1" ht="14.25" spans="1:10">
      <c r="A5581" s="93"/>
      <c r="B5581" s="95"/>
      <c r="C5581" s="95"/>
      <c r="D5581" s="95"/>
      <c r="E5581" s="60"/>
      <c r="F5581" s="60"/>
      <c r="G5581" s="60"/>
      <c r="H5581" s="31"/>
      <c r="I5581" s="31"/>
      <c r="J5581" s="31"/>
    </row>
    <row r="5582" s="4" customFormat="1" ht="14.25" spans="1:10">
      <c r="A5582" s="93"/>
      <c r="B5582" s="95"/>
      <c r="C5582" s="95"/>
      <c r="D5582" s="95"/>
      <c r="E5582" s="60"/>
      <c r="F5582" s="60"/>
      <c r="G5582" s="60"/>
      <c r="H5582" s="31"/>
      <c r="I5582" s="31"/>
      <c r="J5582" s="31"/>
    </row>
    <row r="5583" s="4" customFormat="1" ht="14.25" spans="1:10">
      <c r="A5583" s="60"/>
      <c r="B5583" s="60"/>
      <c r="C5583" s="60"/>
      <c r="D5583" s="94"/>
      <c r="E5583" s="60"/>
      <c r="F5583" s="60"/>
      <c r="G5583" s="60"/>
      <c r="H5583" s="31"/>
      <c r="I5583" s="31"/>
      <c r="J5583" s="31"/>
    </row>
    <row r="5584" s="4" customFormat="1" ht="14.25" spans="1:10">
      <c r="A5584" s="60"/>
      <c r="B5584" s="60"/>
      <c r="C5584" s="60"/>
      <c r="D5584" s="94"/>
      <c r="E5584" s="60"/>
      <c r="F5584" s="60"/>
      <c r="G5584" s="60"/>
      <c r="H5584" s="31"/>
      <c r="I5584" s="31"/>
      <c r="J5584" s="31"/>
    </row>
    <row r="5585" s="4" customFormat="1" ht="14.25" spans="1:10">
      <c r="A5585" s="93"/>
      <c r="B5585" s="95"/>
      <c r="C5585" s="95"/>
      <c r="D5585" s="95"/>
      <c r="E5585" s="60"/>
      <c r="F5585" s="60"/>
      <c r="G5585" s="60"/>
      <c r="H5585" s="31"/>
      <c r="I5585" s="31"/>
      <c r="J5585" s="31"/>
    </row>
    <row r="5586" s="4" customFormat="1" ht="14.25" spans="1:10">
      <c r="A5586" s="93"/>
      <c r="B5586" s="95"/>
      <c r="C5586" s="95"/>
      <c r="D5586" s="95"/>
      <c r="E5586" s="60"/>
      <c r="F5586" s="60"/>
      <c r="G5586" s="60"/>
      <c r="H5586" s="31"/>
      <c r="I5586" s="31"/>
      <c r="J5586" s="31"/>
    </row>
    <row r="5587" s="4" customFormat="1" ht="14.25" spans="1:10">
      <c r="A5587" s="93"/>
      <c r="B5587" s="95"/>
      <c r="C5587" s="95"/>
      <c r="D5587" s="95"/>
      <c r="E5587" s="60"/>
      <c r="F5587" s="60"/>
      <c r="G5587" s="60"/>
      <c r="H5587" s="31"/>
      <c r="I5587" s="31"/>
      <c r="J5587" s="31"/>
    </row>
    <row r="5588" s="4" customFormat="1" ht="14.25" spans="1:10">
      <c r="A5588" s="93"/>
      <c r="B5588" s="95"/>
      <c r="C5588" s="95"/>
      <c r="D5588" s="95"/>
      <c r="E5588" s="60"/>
      <c r="F5588" s="60"/>
      <c r="G5588" s="60"/>
      <c r="H5588" s="31"/>
      <c r="I5588" s="31"/>
      <c r="J5588" s="31"/>
    </row>
    <row r="5589" s="4" customFormat="1" ht="14.25" spans="1:10">
      <c r="A5589" s="93"/>
      <c r="B5589" s="95"/>
      <c r="C5589" s="95"/>
      <c r="D5589" s="95"/>
      <c r="E5589" s="60"/>
      <c r="F5589" s="60"/>
      <c r="G5589" s="60"/>
      <c r="H5589" s="31"/>
      <c r="I5589" s="31"/>
      <c r="J5589" s="31"/>
    </row>
    <row r="5590" s="4" customFormat="1" ht="14.25" spans="1:10">
      <c r="A5590" s="93"/>
      <c r="B5590" s="95"/>
      <c r="C5590" s="95"/>
      <c r="D5590" s="95"/>
      <c r="E5590" s="60"/>
      <c r="F5590" s="60"/>
      <c r="G5590" s="60"/>
      <c r="H5590" s="31"/>
      <c r="I5590" s="31"/>
      <c r="J5590" s="31"/>
    </row>
    <row r="5591" s="4" customFormat="1" ht="14.25" spans="1:10">
      <c r="A5591" s="93"/>
      <c r="B5591" s="95"/>
      <c r="C5591" s="95"/>
      <c r="D5591" s="95"/>
      <c r="E5591" s="60"/>
      <c r="F5591" s="60"/>
      <c r="G5591" s="60"/>
      <c r="H5591" s="31"/>
      <c r="I5591" s="31"/>
      <c r="J5591" s="31"/>
    </row>
    <row r="5592" s="4" customFormat="1" ht="14.25" spans="1:10">
      <c r="A5592" s="93"/>
      <c r="B5592" s="95"/>
      <c r="C5592" s="95"/>
      <c r="D5592" s="95"/>
      <c r="E5592" s="60"/>
      <c r="F5592" s="60"/>
      <c r="G5592" s="60"/>
      <c r="H5592" s="31"/>
      <c r="I5592" s="31"/>
      <c r="J5592" s="31"/>
    </row>
    <row r="5593" s="4" customFormat="1" ht="14.25" spans="1:10">
      <c r="A5593" s="93"/>
      <c r="B5593" s="95"/>
      <c r="C5593" s="95"/>
      <c r="D5593" s="95"/>
      <c r="E5593" s="60"/>
      <c r="F5593" s="60"/>
      <c r="G5593" s="60"/>
      <c r="H5593" s="31"/>
      <c r="I5593" s="31"/>
      <c r="J5593" s="31"/>
    </row>
    <row r="5594" s="4" customFormat="1" ht="14.25" spans="1:10">
      <c r="A5594" s="93"/>
      <c r="B5594" s="95"/>
      <c r="C5594" s="95"/>
      <c r="D5594" s="95"/>
      <c r="E5594" s="60"/>
      <c r="F5594" s="60"/>
      <c r="G5594" s="60"/>
      <c r="H5594" s="31"/>
      <c r="I5594" s="31"/>
      <c r="J5594" s="31"/>
    </row>
    <row r="5595" s="4" customFormat="1" ht="14.25" spans="1:10">
      <c r="A5595" s="93"/>
      <c r="B5595" s="95"/>
      <c r="C5595" s="95"/>
      <c r="D5595" s="95"/>
      <c r="E5595" s="60"/>
      <c r="F5595" s="60"/>
      <c r="G5595" s="60"/>
      <c r="H5595" s="31"/>
      <c r="I5595" s="31"/>
      <c r="J5595" s="31"/>
    </row>
    <row r="5596" s="4" customFormat="1" ht="14.25" spans="1:10">
      <c r="A5596" s="93"/>
      <c r="B5596" s="95"/>
      <c r="C5596" s="95"/>
      <c r="D5596" s="95"/>
      <c r="E5596" s="60"/>
      <c r="F5596" s="60"/>
      <c r="G5596" s="60"/>
      <c r="H5596" s="31"/>
      <c r="I5596" s="31"/>
      <c r="J5596" s="31"/>
    </row>
    <row r="5597" s="4" customFormat="1" ht="14.25" spans="1:10">
      <c r="A5597" s="93"/>
      <c r="B5597" s="95"/>
      <c r="C5597" s="95"/>
      <c r="D5597" s="95"/>
      <c r="E5597" s="60"/>
      <c r="F5597" s="60"/>
      <c r="G5597" s="60"/>
      <c r="H5597" s="31"/>
      <c r="I5597" s="31"/>
      <c r="J5597" s="31"/>
    </row>
    <row r="5598" s="4" customFormat="1" ht="14.25" spans="1:10">
      <c r="A5598" s="93"/>
      <c r="B5598" s="95"/>
      <c r="C5598" s="95"/>
      <c r="D5598" s="95"/>
      <c r="E5598" s="60"/>
      <c r="F5598" s="60"/>
      <c r="G5598" s="60"/>
      <c r="H5598" s="31"/>
      <c r="I5598" s="31"/>
      <c r="J5598" s="31"/>
    </row>
    <row r="5599" s="4" customFormat="1" ht="14.25" spans="1:10">
      <c r="A5599" s="93"/>
      <c r="B5599" s="95"/>
      <c r="C5599" s="95"/>
      <c r="D5599" s="95"/>
      <c r="E5599" s="60"/>
      <c r="F5599" s="60"/>
      <c r="G5599" s="60"/>
      <c r="H5599" s="31"/>
      <c r="I5599" s="31"/>
      <c r="J5599" s="31"/>
    </row>
    <row r="5600" s="4" customFormat="1" ht="14.25" spans="1:10">
      <c r="A5600" s="93"/>
      <c r="B5600" s="95"/>
      <c r="C5600" s="95"/>
      <c r="D5600" s="95"/>
      <c r="E5600" s="60"/>
      <c r="F5600" s="60"/>
      <c r="G5600" s="60"/>
      <c r="H5600" s="31"/>
      <c r="I5600" s="31"/>
      <c r="J5600" s="31"/>
    </row>
    <row r="5601" s="4" customFormat="1" ht="14.25" spans="1:10">
      <c r="A5601" s="93"/>
      <c r="B5601" s="95"/>
      <c r="C5601" s="95"/>
      <c r="D5601" s="95"/>
      <c r="E5601" s="60"/>
      <c r="F5601" s="60"/>
      <c r="G5601" s="60"/>
      <c r="H5601" s="31"/>
      <c r="I5601" s="31"/>
      <c r="J5601" s="31"/>
    </row>
    <row r="5602" s="4" customFormat="1" ht="14.25" spans="1:10">
      <c r="A5602" s="93"/>
      <c r="B5602" s="95"/>
      <c r="C5602" s="95"/>
      <c r="D5602" s="95"/>
      <c r="E5602" s="60"/>
      <c r="F5602" s="60"/>
      <c r="G5602" s="60"/>
      <c r="H5602" s="31"/>
      <c r="I5602" s="31"/>
      <c r="J5602" s="31"/>
    </row>
    <row r="5603" s="4" customFormat="1" ht="14.25" spans="1:10">
      <c r="A5603" s="93"/>
      <c r="B5603" s="95"/>
      <c r="C5603" s="95"/>
      <c r="D5603" s="95"/>
      <c r="E5603" s="60"/>
      <c r="F5603" s="60"/>
      <c r="G5603" s="60"/>
      <c r="H5603" s="31"/>
      <c r="I5603" s="31"/>
      <c r="J5603" s="31"/>
    </row>
    <row r="5604" s="4" customFormat="1" ht="14.25" spans="1:10">
      <c r="A5604" s="93"/>
      <c r="B5604" s="95"/>
      <c r="C5604" s="95"/>
      <c r="D5604" s="95"/>
      <c r="E5604" s="60"/>
      <c r="F5604" s="60"/>
      <c r="G5604" s="60"/>
      <c r="H5604" s="31"/>
      <c r="I5604" s="31"/>
      <c r="J5604" s="31"/>
    </row>
    <row r="5605" s="4" customFormat="1" ht="14.25" spans="1:10">
      <c r="A5605" s="93"/>
      <c r="B5605" s="95"/>
      <c r="C5605" s="95"/>
      <c r="D5605" s="95"/>
      <c r="E5605" s="60"/>
      <c r="F5605" s="60"/>
      <c r="G5605" s="60"/>
      <c r="H5605" s="31"/>
      <c r="I5605" s="31"/>
      <c r="J5605" s="31"/>
    </row>
    <row r="5606" s="4" customFormat="1" ht="14.25" spans="1:10">
      <c r="A5606" s="93"/>
      <c r="B5606" s="95"/>
      <c r="C5606" s="95"/>
      <c r="D5606" s="95"/>
      <c r="E5606" s="60"/>
      <c r="F5606" s="60"/>
      <c r="G5606" s="60"/>
      <c r="H5606" s="31"/>
      <c r="I5606" s="31"/>
      <c r="J5606" s="31"/>
    </row>
    <row r="5607" s="4" customFormat="1" ht="14.25" spans="1:10">
      <c r="A5607" s="93"/>
      <c r="B5607" s="95"/>
      <c r="C5607" s="95"/>
      <c r="D5607" s="95"/>
      <c r="E5607" s="60"/>
      <c r="F5607" s="60"/>
      <c r="G5607" s="60"/>
      <c r="H5607" s="31"/>
      <c r="I5607" s="31"/>
      <c r="J5607" s="31"/>
    </row>
    <row r="5608" s="4" customFormat="1" ht="14.25" spans="1:10">
      <c r="A5608" s="93"/>
      <c r="B5608" s="95"/>
      <c r="C5608" s="95"/>
      <c r="D5608" s="95"/>
      <c r="E5608" s="60"/>
      <c r="F5608" s="60"/>
      <c r="G5608" s="60"/>
      <c r="H5608" s="31"/>
      <c r="I5608" s="31"/>
      <c r="J5608" s="31"/>
    </row>
    <row r="5609" s="4" customFormat="1" ht="14.25" spans="1:10">
      <c r="A5609" s="93"/>
      <c r="B5609" s="95"/>
      <c r="C5609" s="95"/>
      <c r="D5609" s="95"/>
      <c r="E5609" s="60"/>
      <c r="F5609" s="60"/>
      <c r="G5609" s="60"/>
      <c r="H5609" s="31"/>
      <c r="I5609" s="31"/>
      <c r="J5609" s="31"/>
    </row>
    <row r="5610" s="4" customFormat="1" ht="14.25" spans="1:10">
      <c r="A5610" s="93"/>
      <c r="B5610" s="95"/>
      <c r="C5610" s="95"/>
      <c r="D5610" s="95"/>
      <c r="E5610" s="60"/>
      <c r="F5610" s="60"/>
      <c r="G5610" s="60"/>
      <c r="H5610" s="31"/>
      <c r="I5610" s="31"/>
      <c r="J5610" s="31"/>
    </row>
    <row r="5611" s="4" customFormat="1" ht="14.25" spans="1:10">
      <c r="A5611" s="93"/>
      <c r="B5611" s="95"/>
      <c r="C5611" s="95"/>
      <c r="D5611" s="95"/>
      <c r="E5611" s="60"/>
      <c r="F5611" s="60"/>
      <c r="G5611" s="60"/>
      <c r="H5611" s="31"/>
      <c r="I5611" s="31"/>
      <c r="J5611" s="31"/>
    </row>
    <row r="5612" s="4" customFormat="1" ht="14.25" spans="1:10">
      <c r="A5612" s="93"/>
      <c r="B5612" s="95"/>
      <c r="C5612" s="95"/>
      <c r="D5612" s="95"/>
      <c r="E5612" s="60"/>
      <c r="F5612" s="60"/>
      <c r="G5612" s="60"/>
      <c r="H5612" s="31"/>
      <c r="I5612" s="31"/>
      <c r="J5612" s="31"/>
    </row>
    <row r="5613" s="4" customFormat="1" ht="14.25" spans="1:10">
      <c r="A5613" s="93"/>
      <c r="B5613" s="95"/>
      <c r="C5613" s="95"/>
      <c r="D5613" s="95"/>
      <c r="E5613" s="60"/>
      <c r="F5613" s="60"/>
      <c r="G5613" s="60"/>
      <c r="H5613" s="31"/>
      <c r="I5613" s="31"/>
      <c r="J5613" s="31"/>
    </row>
    <row r="5614" s="4" customFormat="1" ht="14.25" spans="1:10">
      <c r="A5614" s="93"/>
      <c r="B5614" s="95"/>
      <c r="C5614" s="95"/>
      <c r="D5614" s="95"/>
      <c r="E5614" s="60"/>
      <c r="F5614" s="60"/>
      <c r="G5614" s="60"/>
      <c r="H5614" s="31"/>
      <c r="I5614" s="31"/>
      <c r="J5614" s="31"/>
    </row>
    <row r="5615" s="4" customFormat="1" ht="14.25" spans="1:10">
      <c r="A5615" s="93"/>
      <c r="B5615" s="95"/>
      <c r="C5615" s="95"/>
      <c r="D5615" s="95"/>
      <c r="E5615" s="60"/>
      <c r="F5615" s="60"/>
      <c r="G5615" s="60"/>
      <c r="H5615" s="31"/>
      <c r="I5615" s="31"/>
      <c r="J5615" s="31"/>
    </row>
    <row r="5616" s="4" customFormat="1" ht="14.25" spans="1:10">
      <c r="A5616" s="93"/>
      <c r="B5616" s="95"/>
      <c r="C5616" s="95"/>
      <c r="D5616" s="95"/>
      <c r="E5616" s="60"/>
      <c r="F5616" s="60"/>
      <c r="G5616" s="60"/>
      <c r="H5616" s="31"/>
      <c r="I5616" s="31"/>
      <c r="J5616" s="31"/>
    </row>
    <row r="5617" s="4" customFormat="1" ht="14.25" spans="1:10">
      <c r="A5617" s="93"/>
      <c r="B5617" s="95"/>
      <c r="C5617" s="95"/>
      <c r="D5617" s="95"/>
      <c r="E5617" s="60"/>
      <c r="F5617" s="60"/>
      <c r="G5617" s="60"/>
      <c r="H5617" s="31"/>
      <c r="I5617" s="31"/>
      <c r="J5617" s="31"/>
    </row>
    <row r="5618" s="4" customFormat="1" ht="14.25" spans="1:10">
      <c r="A5618" s="93"/>
      <c r="B5618" s="95"/>
      <c r="C5618" s="95"/>
      <c r="D5618" s="95"/>
      <c r="E5618" s="60"/>
      <c r="F5618" s="60"/>
      <c r="G5618" s="60"/>
      <c r="H5618" s="31"/>
      <c r="I5618" s="31"/>
      <c r="J5618" s="31"/>
    </row>
    <row r="5619" s="4" customFormat="1" ht="14.25" spans="1:10">
      <c r="A5619" s="93"/>
      <c r="B5619" s="95"/>
      <c r="C5619" s="95"/>
      <c r="D5619" s="95"/>
      <c r="E5619" s="60"/>
      <c r="F5619" s="60"/>
      <c r="G5619" s="60"/>
      <c r="H5619" s="31"/>
      <c r="I5619" s="31"/>
      <c r="J5619" s="31"/>
    </row>
    <row r="5620" s="4" customFormat="1" ht="14.25" spans="1:10">
      <c r="A5620" s="93"/>
      <c r="B5620" s="95"/>
      <c r="C5620" s="95"/>
      <c r="D5620" s="95"/>
      <c r="E5620" s="60"/>
      <c r="F5620" s="60"/>
      <c r="G5620" s="60"/>
      <c r="H5620" s="31"/>
      <c r="I5620" s="31"/>
      <c r="J5620" s="31"/>
    </row>
    <row r="5621" s="4" customFormat="1" ht="14.25" spans="1:10">
      <c r="A5621" s="93"/>
      <c r="B5621" s="95"/>
      <c r="C5621" s="95"/>
      <c r="D5621" s="95"/>
      <c r="E5621" s="60"/>
      <c r="F5621" s="60"/>
      <c r="G5621" s="60"/>
      <c r="H5621" s="31"/>
      <c r="I5621" s="31"/>
      <c r="J5621" s="31"/>
    </row>
    <row r="5622" s="4" customFormat="1" ht="14.25" spans="1:10">
      <c r="A5622" s="93"/>
      <c r="B5622" s="95"/>
      <c r="C5622" s="95"/>
      <c r="D5622" s="95"/>
      <c r="E5622" s="60"/>
      <c r="F5622" s="60"/>
      <c r="G5622" s="60"/>
      <c r="H5622" s="31"/>
      <c r="I5622" s="31"/>
      <c r="J5622" s="31"/>
    </row>
    <row r="5623" s="4" customFormat="1" ht="14.25" spans="1:10">
      <c r="A5623" s="93"/>
      <c r="B5623" s="95"/>
      <c r="C5623" s="95"/>
      <c r="D5623" s="95"/>
      <c r="E5623" s="60"/>
      <c r="F5623" s="60"/>
      <c r="G5623" s="60"/>
      <c r="H5623" s="31"/>
      <c r="I5623" s="31"/>
      <c r="J5623" s="31"/>
    </row>
    <row r="5624" s="4" customFormat="1" ht="14.25" spans="1:10">
      <c r="A5624" s="93"/>
      <c r="B5624" s="95"/>
      <c r="C5624" s="95"/>
      <c r="D5624" s="95"/>
      <c r="E5624" s="60"/>
      <c r="F5624" s="60"/>
      <c r="G5624" s="60"/>
      <c r="H5624" s="31"/>
      <c r="I5624" s="31"/>
      <c r="J5624" s="31"/>
    </row>
    <row r="5625" s="4" customFormat="1" ht="14.25" spans="1:10">
      <c r="A5625" s="93"/>
      <c r="B5625" s="95"/>
      <c r="C5625" s="95"/>
      <c r="D5625" s="95"/>
      <c r="E5625" s="60"/>
      <c r="F5625" s="60"/>
      <c r="G5625" s="60"/>
      <c r="H5625" s="31"/>
      <c r="I5625" s="31"/>
      <c r="J5625" s="31"/>
    </row>
    <row r="5626" s="4" customFormat="1" ht="14.25" spans="1:10">
      <c r="A5626" s="93"/>
      <c r="B5626" s="95"/>
      <c r="C5626" s="95"/>
      <c r="D5626" s="95"/>
      <c r="E5626" s="60"/>
      <c r="F5626" s="60"/>
      <c r="G5626" s="60"/>
      <c r="H5626" s="31"/>
      <c r="I5626" s="31"/>
      <c r="J5626" s="31"/>
    </row>
    <row r="5627" s="4" customFormat="1" ht="14.25" spans="1:10">
      <c r="A5627" s="93"/>
      <c r="B5627" s="95"/>
      <c r="C5627" s="95"/>
      <c r="D5627" s="95"/>
      <c r="E5627" s="60"/>
      <c r="F5627" s="60"/>
      <c r="G5627" s="60"/>
      <c r="H5627" s="31"/>
      <c r="I5627" s="31"/>
      <c r="J5627" s="31"/>
    </row>
    <row r="5628" s="4" customFormat="1" ht="14.25" spans="1:10">
      <c r="A5628" s="93"/>
      <c r="B5628" s="95"/>
      <c r="C5628" s="95"/>
      <c r="D5628" s="95"/>
      <c r="E5628" s="60"/>
      <c r="F5628" s="60"/>
      <c r="G5628" s="60"/>
      <c r="H5628" s="31"/>
      <c r="I5628" s="31"/>
      <c r="J5628" s="31"/>
    </row>
    <row r="5629" s="4" customFormat="1" ht="14.25" spans="1:10">
      <c r="A5629" s="93"/>
      <c r="B5629" s="95"/>
      <c r="C5629" s="95"/>
      <c r="D5629" s="95"/>
      <c r="E5629" s="60"/>
      <c r="F5629" s="60"/>
      <c r="G5629" s="60"/>
      <c r="H5629" s="31"/>
      <c r="I5629" s="31"/>
      <c r="J5629" s="31"/>
    </row>
    <row r="5630" s="4" customFormat="1" ht="14.25" spans="1:10">
      <c r="A5630" s="93"/>
      <c r="B5630" s="95"/>
      <c r="C5630" s="95"/>
      <c r="D5630" s="95"/>
      <c r="E5630" s="60"/>
      <c r="F5630" s="60"/>
      <c r="G5630" s="60"/>
      <c r="H5630" s="31"/>
      <c r="I5630" s="31"/>
      <c r="J5630" s="31"/>
    </row>
    <row r="5631" s="4" customFormat="1" ht="14.25" spans="1:10">
      <c r="A5631" s="93"/>
      <c r="B5631" s="95"/>
      <c r="C5631" s="95"/>
      <c r="D5631" s="95"/>
      <c r="E5631" s="60"/>
      <c r="F5631" s="60"/>
      <c r="G5631" s="60"/>
      <c r="H5631" s="31"/>
      <c r="I5631" s="31"/>
      <c r="J5631" s="31"/>
    </row>
    <row r="5632" s="4" customFormat="1" ht="14.25" spans="1:10">
      <c r="A5632" s="93"/>
      <c r="B5632" s="95"/>
      <c r="C5632" s="95"/>
      <c r="D5632" s="95"/>
      <c r="E5632" s="60"/>
      <c r="F5632" s="60"/>
      <c r="G5632" s="60"/>
      <c r="H5632" s="31"/>
      <c r="I5632" s="31"/>
      <c r="J5632" s="31"/>
    </row>
    <row r="5633" s="4" customFormat="1" ht="14.25" spans="1:10">
      <c r="A5633" s="93"/>
      <c r="B5633" s="95"/>
      <c r="C5633" s="95"/>
      <c r="D5633" s="95"/>
      <c r="E5633" s="60"/>
      <c r="F5633" s="60"/>
      <c r="G5633" s="60"/>
      <c r="H5633" s="31"/>
      <c r="I5633" s="31"/>
      <c r="J5633" s="31"/>
    </row>
    <row r="5634" s="4" customFormat="1" ht="14.25" spans="1:10">
      <c r="A5634" s="93"/>
      <c r="B5634" s="95"/>
      <c r="C5634" s="95"/>
      <c r="D5634" s="95"/>
      <c r="E5634" s="60"/>
      <c r="F5634" s="60"/>
      <c r="G5634" s="60"/>
      <c r="H5634" s="31"/>
      <c r="I5634" s="31"/>
      <c r="J5634" s="31"/>
    </row>
    <row r="5635" s="4" customFormat="1" ht="14.25" spans="1:10">
      <c r="A5635" s="93"/>
      <c r="B5635" s="95"/>
      <c r="C5635" s="95"/>
      <c r="D5635" s="95"/>
      <c r="E5635" s="60"/>
      <c r="F5635" s="60"/>
      <c r="G5635" s="60"/>
      <c r="H5635" s="31"/>
      <c r="I5635" s="31"/>
      <c r="J5635" s="31"/>
    </row>
    <row r="5636" s="4" customFormat="1" ht="14.25" spans="1:10">
      <c r="A5636" s="93"/>
      <c r="B5636" s="95"/>
      <c r="C5636" s="95"/>
      <c r="D5636" s="95"/>
      <c r="E5636" s="60"/>
      <c r="F5636" s="60"/>
      <c r="G5636" s="60"/>
      <c r="H5636" s="31"/>
      <c r="I5636" s="31"/>
      <c r="J5636" s="31"/>
    </row>
    <row r="5637" s="4" customFormat="1" ht="14.25" spans="1:10">
      <c r="A5637" s="93"/>
      <c r="B5637" s="95"/>
      <c r="C5637" s="95"/>
      <c r="D5637" s="95"/>
      <c r="E5637" s="60"/>
      <c r="F5637" s="60"/>
      <c r="G5637" s="60"/>
      <c r="H5637" s="31"/>
      <c r="I5637" s="31"/>
      <c r="J5637" s="31"/>
    </row>
    <row r="5638" s="4" customFormat="1" ht="14.25" spans="1:10">
      <c r="A5638" s="93"/>
      <c r="B5638" s="95"/>
      <c r="C5638" s="95"/>
      <c r="D5638" s="95"/>
      <c r="E5638" s="60"/>
      <c r="F5638" s="60"/>
      <c r="G5638" s="60"/>
      <c r="H5638" s="31"/>
      <c r="I5638" s="31"/>
      <c r="J5638" s="31"/>
    </row>
    <row r="5639" s="4" customFormat="1" ht="14.25" spans="1:10">
      <c r="A5639" s="93"/>
      <c r="B5639" s="95"/>
      <c r="C5639" s="95"/>
      <c r="D5639" s="95"/>
      <c r="E5639" s="60"/>
      <c r="F5639" s="60"/>
      <c r="G5639" s="60"/>
      <c r="H5639" s="31"/>
      <c r="I5639" s="31"/>
      <c r="J5639" s="31"/>
    </row>
    <row r="5640" s="4" customFormat="1" ht="14.25" spans="1:10">
      <c r="A5640" s="93"/>
      <c r="B5640" s="95"/>
      <c r="C5640" s="95"/>
      <c r="D5640" s="95"/>
      <c r="E5640" s="60"/>
      <c r="F5640" s="60"/>
      <c r="G5640" s="60"/>
      <c r="H5640" s="31"/>
      <c r="I5640" s="31"/>
      <c r="J5640" s="31"/>
    </row>
    <row r="5641" s="4" customFormat="1" ht="14.25" spans="1:10">
      <c r="A5641" s="93"/>
      <c r="B5641" s="95"/>
      <c r="C5641" s="95"/>
      <c r="D5641" s="95"/>
      <c r="E5641" s="60"/>
      <c r="F5641" s="60"/>
      <c r="G5641" s="60"/>
      <c r="H5641" s="31"/>
      <c r="I5641" s="31"/>
      <c r="J5641" s="31"/>
    </row>
    <row r="5642" s="4" customFormat="1" ht="14.25" spans="1:10">
      <c r="A5642" s="93"/>
      <c r="B5642" s="95"/>
      <c r="C5642" s="95"/>
      <c r="D5642" s="95"/>
      <c r="E5642" s="60"/>
      <c r="F5642" s="60"/>
      <c r="G5642" s="60"/>
      <c r="H5642" s="31"/>
      <c r="I5642" s="31"/>
      <c r="J5642" s="31"/>
    </row>
    <row r="5643" s="4" customFormat="1" ht="14.25" spans="1:10">
      <c r="A5643" s="93"/>
      <c r="B5643" s="95"/>
      <c r="C5643" s="95"/>
      <c r="D5643" s="95"/>
      <c r="E5643" s="60"/>
      <c r="F5643" s="60"/>
      <c r="G5643" s="60"/>
      <c r="H5643" s="31"/>
      <c r="I5643" s="31"/>
      <c r="J5643" s="31"/>
    </row>
    <row r="5644" s="4" customFormat="1" ht="14.25" spans="1:10">
      <c r="A5644" s="93"/>
      <c r="B5644" s="95"/>
      <c r="C5644" s="95"/>
      <c r="D5644" s="95"/>
      <c r="E5644" s="60"/>
      <c r="F5644" s="60"/>
      <c r="G5644" s="60"/>
      <c r="H5644" s="31"/>
      <c r="I5644" s="31"/>
      <c r="J5644" s="31"/>
    </row>
    <row r="5645" s="4" customFormat="1" ht="14.25" spans="1:10">
      <c r="A5645" s="93"/>
      <c r="B5645" s="95"/>
      <c r="C5645" s="95"/>
      <c r="D5645" s="95"/>
      <c r="E5645" s="60"/>
      <c r="F5645" s="60"/>
      <c r="G5645" s="60"/>
      <c r="H5645" s="31"/>
      <c r="I5645" s="31"/>
      <c r="J5645" s="31"/>
    </row>
    <row r="5646" s="4" customFormat="1" ht="14.25" spans="1:10">
      <c r="A5646" s="93"/>
      <c r="B5646" s="95"/>
      <c r="C5646" s="95"/>
      <c r="D5646" s="95"/>
      <c r="E5646" s="60"/>
      <c r="F5646" s="60"/>
      <c r="G5646" s="60"/>
      <c r="H5646" s="31"/>
      <c r="I5646" s="31"/>
      <c r="J5646" s="31"/>
    </row>
    <row r="5647" s="4" customFormat="1" ht="14.25" spans="1:10">
      <c r="A5647" s="93"/>
      <c r="B5647" s="95"/>
      <c r="C5647" s="95"/>
      <c r="D5647" s="95"/>
      <c r="E5647" s="60"/>
      <c r="F5647" s="60"/>
      <c r="G5647" s="60"/>
      <c r="H5647" s="31"/>
      <c r="I5647" s="31"/>
      <c r="J5647" s="31"/>
    </row>
    <row r="5648" s="4" customFormat="1" ht="14.25" spans="1:10">
      <c r="A5648" s="93"/>
      <c r="B5648" s="95"/>
      <c r="C5648" s="95"/>
      <c r="D5648" s="95"/>
      <c r="E5648" s="60"/>
      <c r="F5648" s="60"/>
      <c r="G5648" s="60"/>
      <c r="H5648" s="31"/>
      <c r="I5648" s="31"/>
      <c r="J5648" s="31"/>
    </row>
    <row r="5649" s="4" customFormat="1" ht="14.25" spans="1:10">
      <c r="A5649" s="93"/>
      <c r="B5649" s="95"/>
      <c r="C5649" s="95"/>
      <c r="D5649" s="95"/>
      <c r="E5649" s="60"/>
      <c r="F5649" s="60"/>
      <c r="G5649" s="60"/>
      <c r="H5649" s="31"/>
      <c r="I5649" s="31"/>
      <c r="J5649" s="31"/>
    </row>
    <row r="5650" s="4" customFormat="1" ht="14.25" spans="1:10">
      <c r="A5650" s="93"/>
      <c r="B5650" s="95"/>
      <c r="C5650" s="95"/>
      <c r="D5650" s="95"/>
      <c r="E5650" s="60"/>
      <c r="F5650" s="60"/>
      <c r="G5650" s="60"/>
      <c r="H5650" s="31"/>
      <c r="I5650" s="31"/>
      <c r="J5650" s="31"/>
    </row>
    <row r="5651" s="4" customFormat="1" ht="14.25" spans="1:10">
      <c r="A5651" s="93"/>
      <c r="B5651" s="95"/>
      <c r="C5651" s="95"/>
      <c r="D5651" s="95"/>
      <c r="E5651" s="60"/>
      <c r="F5651" s="60"/>
      <c r="G5651" s="60"/>
      <c r="H5651" s="31"/>
      <c r="I5651" s="31"/>
      <c r="J5651" s="31"/>
    </row>
    <row r="5652" s="4" customFormat="1" ht="14.25" spans="1:10">
      <c r="A5652" s="93"/>
      <c r="B5652" s="95"/>
      <c r="C5652" s="95"/>
      <c r="D5652" s="95"/>
      <c r="E5652" s="60"/>
      <c r="F5652" s="60"/>
      <c r="G5652" s="60"/>
      <c r="H5652" s="31"/>
      <c r="I5652" s="31"/>
      <c r="J5652" s="31"/>
    </row>
    <row r="5653" s="4" customFormat="1" ht="14.25" spans="1:10">
      <c r="A5653" s="93"/>
      <c r="B5653" s="95"/>
      <c r="C5653" s="95"/>
      <c r="D5653" s="95"/>
      <c r="E5653" s="60"/>
      <c r="F5653" s="60"/>
      <c r="G5653" s="60"/>
      <c r="H5653" s="31"/>
      <c r="I5653" s="31"/>
      <c r="J5653" s="31"/>
    </row>
    <row r="5654" s="4" customFormat="1" ht="14.25" spans="1:10">
      <c r="A5654" s="93"/>
      <c r="B5654" s="95"/>
      <c r="C5654" s="95"/>
      <c r="D5654" s="95"/>
      <c r="E5654" s="60"/>
      <c r="F5654" s="60"/>
      <c r="G5654" s="60"/>
      <c r="H5654" s="31"/>
      <c r="I5654" s="31"/>
      <c r="J5654" s="31"/>
    </row>
    <row r="5655" s="4" customFormat="1" ht="14.25" spans="1:10">
      <c r="A5655" s="93"/>
      <c r="B5655" s="95"/>
      <c r="C5655" s="95"/>
      <c r="D5655" s="95"/>
      <c r="E5655" s="60"/>
      <c r="F5655" s="60"/>
      <c r="G5655" s="60"/>
      <c r="H5655" s="31"/>
      <c r="I5655" s="31"/>
      <c r="J5655" s="31"/>
    </row>
    <row r="5656" s="4" customFormat="1" ht="14.25" spans="1:10">
      <c r="A5656" s="93"/>
      <c r="B5656" s="95"/>
      <c r="C5656" s="95"/>
      <c r="D5656" s="95"/>
      <c r="E5656" s="60"/>
      <c r="F5656" s="60"/>
      <c r="G5656" s="60"/>
      <c r="H5656" s="31"/>
      <c r="I5656" s="31"/>
      <c r="J5656" s="31"/>
    </row>
    <row r="5657" s="4" customFormat="1" ht="14.25" spans="1:10">
      <c r="A5657" s="93"/>
      <c r="B5657" s="95"/>
      <c r="C5657" s="95"/>
      <c r="D5657" s="95"/>
      <c r="E5657" s="60"/>
      <c r="F5657" s="60"/>
      <c r="G5657" s="60"/>
      <c r="H5657" s="31"/>
      <c r="I5657" s="31"/>
      <c r="J5657" s="31"/>
    </row>
    <row r="5658" s="4" customFormat="1" ht="14.25" spans="1:10">
      <c r="A5658" s="93"/>
      <c r="B5658" s="95"/>
      <c r="C5658" s="95"/>
      <c r="D5658" s="95"/>
      <c r="E5658" s="60"/>
      <c r="F5658" s="60"/>
      <c r="G5658" s="60"/>
      <c r="H5658" s="31"/>
      <c r="I5658" s="31"/>
      <c r="J5658" s="31"/>
    </row>
    <row r="5659" s="4" customFormat="1" ht="14.25" spans="1:10">
      <c r="A5659" s="93"/>
      <c r="B5659" s="95"/>
      <c r="C5659" s="95"/>
      <c r="D5659" s="95"/>
      <c r="E5659" s="60"/>
      <c r="F5659" s="60"/>
      <c r="G5659" s="60"/>
      <c r="H5659" s="31"/>
      <c r="I5659" s="31"/>
      <c r="J5659" s="31"/>
    </row>
    <row r="5660" s="4" customFormat="1" ht="14.25" spans="1:10">
      <c r="A5660" s="93"/>
      <c r="B5660" s="95"/>
      <c r="C5660" s="95"/>
      <c r="D5660" s="95"/>
      <c r="E5660" s="60"/>
      <c r="F5660" s="60"/>
      <c r="G5660" s="60"/>
      <c r="H5660" s="31"/>
      <c r="I5660" s="31"/>
      <c r="J5660" s="31"/>
    </row>
    <row r="5661" s="4" customFormat="1" ht="14.25" spans="1:10">
      <c r="A5661" s="93"/>
      <c r="B5661" s="95"/>
      <c r="C5661" s="95"/>
      <c r="D5661" s="95"/>
      <c r="E5661" s="60"/>
      <c r="F5661" s="60"/>
      <c r="G5661" s="60"/>
      <c r="H5661" s="31"/>
      <c r="I5661" s="31"/>
      <c r="J5661" s="31"/>
    </row>
    <row r="5662" s="4" customFormat="1" ht="14.25" spans="1:10">
      <c r="A5662" s="93"/>
      <c r="B5662" s="95"/>
      <c r="C5662" s="95"/>
      <c r="D5662" s="95"/>
      <c r="E5662" s="60"/>
      <c r="F5662" s="60"/>
      <c r="G5662" s="60"/>
      <c r="H5662" s="31"/>
      <c r="I5662" s="31"/>
      <c r="J5662" s="31"/>
    </row>
    <row r="5663" s="4" customFormat="1" ht="14.25" spans="1:10">
      <c r="A5663" s="93"/>
      <c r="B5663" s="95"/>
      <c r="C5663" s="95"/>
      <c r="D5663" s="95"/>
      <c r="E5663" s="60"/>
      <c r="F5663" s="60"/>
      <c r="G5663" s="60"/>
      <c r="H5663" s="31"/>
      <c r="I5663" s="31"/>
      <c r="J5663" s="31"/>
    </row>
    <row r="5664" s="4" customFormat="1" ht="14.25" spans="1:10">
      <c r="A5664" s="93"/>
      <c r="B5664" s="95"/>
      <c r="C5664" s="95"/>
      <c r="D5664" s="95"/>
      <c r="E5664" s="60"/>
      <c r="F5664" s="60"/>
      <c r="G5664" s="60"/>
      <c r="H5664" s="31"/>
      <c r="I5664" s="31"/>
      <c r="J5664" s="31"/>
    </row>
    <row r="5665" s="4" customFormat="1" ht="14.25" spans="1:10">
      <c r="A5665" s="93"/>
      <c r="B5665" s="95"/>
      <c r="C5665" s="95"/>
      <c r="D5665" s="95"/>
      <c r="E5665" s="60"/>
      <c r="F5665" s="60"/>
      <c r="G5665" s="60"/>
      <c r="H5665" s="31"/>
      <c r="I5665" s="31"/>
      <c r="J5665" s="31"/>
    </row>
    <row r="5666" s="4" customFormat="1" ht="14.25" spans="1:10">
      <c r="A5666" s="93"/>
      <c r="B5666" s="95"/>
      <c r="C5666" s="95"/>
      <c r="D5666" s="95"/>
      <c r="E5666" s="60"/>
      <c r="F5666" s="60"/>
      <c r="G5666" s="60"/>
      <c r="H5666" s="31"/>
      <c r="I5666" s="31"/>
      <c r="J5666" s="31"/>
    </row>
    <row r="5667" s="4" customFormat="1" ht="14.25" spans="1:10">
      <c r="A5667" s="93"/>
      <c r="B5667" s="95"/>
      <c r="C5667" s="95"/>
      <c r="D5667" s="95"/>
      <c r="E5667" s="60"/>
      <c r="F5667" s="60"/>
      <c r="G5667" s="60"/>
      <c r="H5667" s="31"/>
      <c r="I5667" s="31"/>
      <c r="J5667" s="31"/>
    </row>
    <row r="5668" s="4" customFormat="1" ht="14.25" spans="1:10">
      <c r="A5668" s="93"/>
      <c r="B5668" s="95"/>
      <c r="C5668" s="95"/>
      <c r="D5668" s="95"/>
      <c r="E5668" s="60"/>
      <c r="F5668" s="60"/>
      <c r="G5668" s="60"/>
      <c r="H5668" s="31"/>
      <c r="I5668" s="31"/>
      <c r="J5668" s="31"/>
    </row>
    <row r="5669" s="4" customFormat="1" ht="14.25" spans="1:10">
      <c r="A5669" s="93"/>
      <c r="B5669" s="95"/>
      <c r="C5669" s="95"/>
      <c r="D5669" s="95"/>
      <c r="E5669" s="60"/>
      <c r="F5669" s="60"/>
      <c r="G5669" s="60"/>
      <c r="H5669" s="31"/>
      <c r="I5669" s="31"/>
      <c r="J5669" s="31"/>
    </row>
    <row r="5670" s="4" customFormat="1" ht="14.25" spans="1:10">
      <c r="A5670" s="93"/>
      <c r="B5670" s="95"/>
      <c r="C5670" s="95"/>
      <c r="D5670" s="95"/>
      <c r="E5670" s="60"/>
      <c r="F5670" s="60"/>
      <c r="G5670" s="60"/>
      <c r="H5670" s="31"/>
      <c r="I5670" s="31"/>
      <c r="J5670" s="31"/>
    </row>
    <row r="5671" s="4" customFormat="1" ht="14.25" spans="1:10">
      <c r="A5671" s="93"/>
      <c r="B5671" s="95"/>
      <c r="C5671" s="95"/>
      <c r="D5671" s="95"/>
      <c r="E5671" s="60"/>
      <c r="F5671" s="60"/>
      <c r="G5671" s="60"/>
      <c r="H5671" s="31"/>
      <c r="I5671" s="31"/>
      <c r="J5671" s="31"/>
    </row>
    <row r="5672" s="4" customFormat="1" ht="14.25" spans="1:10">
      <c r="A5672" s="93"/>
      <c r="B5672" s="95"/>
      <c r="C5672" s="95"/>
      <c r="D5672" s="95"/>
      <c r="E5672" s="60"/>
      <c r="F5672" s="60"/>
      <c r="G5672" s="60"/>
      <c r="H5672" s="31"/>
      <c r="I5672" s="31"/>
      <c r="J5672" s="31"/>
    </row>
    <row r="5673" s="4" customFormat="1" ht="14.25" spans="1:10">
      <c r="A5673" s="93"/>
      <c r="B5673" s="95"/>
      <c r="C5673" s="95"/>
      <c r="D5673" s="95"/>
      <c r="E5673" s="60"/>
      <c r="F5673" s="60"/>
      <c r="G5673" s="60"/>
      <c r="H5673" s="31"/>
      <c r="I5673" s="31"/>
      <c r="J5673" s="31"/>
    </row>
    <row r="5674" s="4" customFormat="1" ht="14.25" spans="1:10">
      <c r="A5674" s="93"/>
      <c r="B5674" s="95"/>
      <c r="C5674" s="95"/>
      <c r="D5674" s="95"/>
      <c r="E5674" s="60"/>
      <c r="F5674" s="60"/>
      <c r="G5674" s="60"/>
      <c r="H5674" s="31"/>
      <c r="I5674" s="31"/>
      <c r="J5674" s="31"/>
    </row>
    <row r="5675" s="4" customFormat="1" spans="1:16382">
      <c r="A5675" s="93"/>
      <c r="B5675" s="95"/>
      <c r="C5675" s="95"/>
      <c r="D5675" s="95"/>
      <c r="E5675" s="60"/>
      <c r="F5675" s="60"/>
      <c r="G5675" s="60"/>
      <c r="H5675" s="31"/>
      <c r="I5675" s="31"/>
      <c r="J5675" s="31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0"/>
      <c r="AB5675" s="10"/>
      <c r="AC5675" s="10"/>
      <c r="AD5675" s="10"/>
      <c r="AE5675" s="10"/>
      <c r="AF5675" s="10"/>
      <c r="AG5675" s="10"/>
      <c r="AH5675" s="10"/>
      <c r="AI5675" s="10"/>
      <c r="AJ5675" s="10"/>
      <c r="AK5675" s="10"/>
      <c r="AL5675" s="10"/>
      <c r="AM5675" s="10"/>
      <c r="AN5675" s="10"/>
      <c r="AO5675" s="10"/>
      <c r="AP5675" s="10"/>
      <c r="AQ5675" s="10"/>
      <c r="AR5675" s="10"/>
      <c r="AS5675" s="10"/>
      <c r="AT5675" s="10"/>
      <c r="AU5675" s="10"/>
      <c r="AV5675" s="10"/>
      <c r="AW5675" s="10"/>
      <c r="AX5675" s="10"/>
      <c r="AY5675" s="10"/>
      <c r="AZ5675" s="10"/>
      <c r="BA5675" s="10"/>
      <c r="BB5675" s="10"/>
      <c r="BC5675" s="10"/>
      <c r="BD5675" s="10"/>
      <c r="BE5675" s="10"/>
      <c r="BF5675" s="10"/>
      <c r="BG5675" s="10"/>
      <c r="BH5675" s="10"/>
      <c r="BI5675" s="10"/>
      <c r="BJ5675" s="10"/>
      <c r="BK5675" s="10"/>
      <c r="BL5675" s="10"/>
      <c r="BM5675" s="10"/>
      <c r="BN5675" s="10"/>
      <c r="BO5675" s="10"/>
      <c r="BP5675" s="10"/>
      <c r="BQ5675" s="10"/>
      <c r="BR5675" s="10"/>
      <c r="BS5675" s="10"/>
      <c r="BT5675" s="10"/>
      <c r="BU5675" s="10"/>
      <c r="BV5675" s="10"/>
      <c r="BW5675" s="10"/>
      <c r="BX5675" s="10"/>
      <c r="BY5675" s="10"/>
      <c r="BZ5675" s="10"/>
      <c r="CA5675" s="10"/>
      <c r="CB5675" s="10"/>
      <c r="CC5675" s="10"/>
      <c r="CD5675" s="10"/>
      <c r="CE5675" s="10"/>
      <c r="CF5675" s="10"/>
      <c r="CG5675" s="10"/>
      <c r="CH5675" s="10"/>
      <c r="CI5675" s="10"/>
      <c r="CJ5675" s="10"/>
      <c r="CK5675" s="10"/>
      <c r="CL5675" s="10"/>
      <c r="CM5675" s="10"/>
      <c r="CN5675" s="10"/>
      <c r="CO5675" s="10"/>
      <c r="CP5675" s="10"/>
      <c r="CQ5675" s="10"/>
      <c r="CR5675" s="10"/>
      <c r="CS5675" s="10"/>
      <c r="CT5675" s="10"/>
      <c r="CU5675" s="10"/>
      <c r="CV5675" s="10"/>
      <c r="CW5675" s="10"/>
      <c r="CX5675" s="10"/>
      <c r="CY5675" s="10"/>
      <c r="CZ5675" s="10"/>
      <c r="DA5675" s="10"/>
      <c r="DB5675" s="10"/>
      <c r="DC5675" s="10"/>
      <c r="DD5675" s="10"/>
      <c r="DE5675" s="10"/>
      <c r="DF5675" s="10"/>
      <c r="DG5675" s="10"/>
      <c r="DH5675" s="10"/>
      <c r="DI5675" s="10"/>
      <c r="DJ5675" s="10"/>
      <c r="DK5675" s="10"/>
      <c r="DL5675" s="10"/>
      <c r="DM5675" s="10"/>
      <c r="DN5675" s="10"/>
      <c r="DO5675" s="10"/>
      <c r="DP5675" s="10"/>
      <c r="DQ5675" s="10"/>
      <c r="DR5675" s="10"/>
      <c r="DS5675" s="10"/>
      <c r="DT5675" s="10"/>
      <c r="DU5675" s="10"/>
      <c r="DV5675" s="10"/>
      <c r="DW5675" s="10"/>
      <c r="DX5675" s="10"/>
      <c r="DY5675" s="10"/>
      <c r="DZ5675" s="10"/>
      <c r="EA5675" s="10"/>
      <c r="EB5675" s="10"/>
      <c r="EC5675" s="10"/>
      <c r="ED5675" s="10"/>
      <c r="EE5675" s="10"/>
      <c r="EF5675" s="10"/>
      <c r="EG5675" s="10"/>
      <c r="EH5675" s="10"/>
      <c r="EI5675" s="10"/>
      <c r="EJ5675" s="10"/>
      <c r="EK5675" s="10"/>
      <c r="EL5675" s="10"/>
      <c r="EM5675" s="10"/>
      <c r="EN5675" s="10"/>
      <c r="EO5675" s="10"/>
      <c r="EP5675" s="10"/>
      <c r="EQ5675" s="10"/>
      <c r="ER5675" s="10"/>
      <c r="ES5675" s="10"/>
      <c r="ET5675" s="10"/>
      <c r="EU5675" s="10"/>
      <c r="EV5675" s="10"/>
      <c r="EW5675" s="10"/>
      <c r="EX5675" s="10"/>
      <c r="EY5675" s="10"/>
      <c r="EZ5675" s="10"/>
      <c r="FA5675" s="10"/>
      <c r="FB5675" s="10"/>
      <c r="FC5675" s="10"/>
      <c r="FD5675" s="10"/>
      <c r="FE5675" s="10"/>
      <c r="FF5675" s="10"/>
      <c r="FG5675" s="10"/>
      <c r="FH5675" s="10"/>
      <c r="FI5675" s="10"/>
      <c r="FJ5675" s="10"/>
      <c r="FK5675" s="10"/>
      <c r="FL5675" s="10"/>
      <c r="FM5675" s="10"/>
      <c r="FN5675" s="10"/>
      <c r="FO5675" s="10"/>
      <c r="FP5675" s="10"/>
      <c r="FQ5675" s="10"/>
      <c r="FR5675" s="10"/>
      <c r="FS5675" s="10"/>
      <c r="FT5675" s="10"/>
      <c r="FU5675" s="10"/>
      <c r="FV5675" s="10"/>
      <c r="FW5675" s="10"/>
      <c r="FX5675" s="10"/>
      <c r="FY5675" s="10"/>
      <c r="FZ5675" s="10"/>
      <c r="GA5675" s="10"/>
      <c r="GB5675" s="10"/>
      <c r="GC5675" s="10"/>
      <c r="GD5675" s="10"/>
      <c r="GE5675" s="10"/>
      <c r="GF5675" s="10"/>
      <c r="GG5675" s="10"/>
      <c r="GH5675" s="10"/>
      <c r="GI5675" s="10"/>
      <c r="GJ5675" s="10"/>
      <c r="GK5675" s="10"/>
      <c r="GL5675" s="10"/>
      <c r="GM5675" s="10"/>
      <c r="GN5675" s="10"/>
      <c r="GO5675" s="10"/>
      <c r="GP5675" s="10"/>
      <c r="GQ5675" s="10"/>
      <c r="GR5675" s="10"/>
      <c r="GS5675" s="10"/>
      <c r="GT5675" s="10"/>
      <c r="GU5675" s="10"/>
      <c r="GV5675" s="10"/>
      <c r="GW5675" s="10"/>
      <c r="GX5675" s="10"/>
      <c r="GY5675" s="10"/>
      <c r="GZ5675" s="10"/>
      <c r="HA5675" s="10"/>
      <c r="HB5675" s="10"/>
      <c r="HC5675" s="10"/>
      <c r="HD5675" s="10"/>
      <c r="HE5675" s="10"/>
      <c r="HF5675" s="10"/>
      <c r="HG5675" s="10"/>
      <c r="HH5675" s="10"/>
      <c r="HI5675" s="10"/>
      <c r="HJ5675" s="10"/>
      <c r="HK5675" s="10"/>
      <c r="HL5675" s="10"/>
      <c r="HM5675" s="10"/>
      <c r="HN5675" s="10"/>
      <c r="HO5675" s="10"/>
      <c r="HP5675" s="10"/>
      <c r="HQ5675" s="10"/>
      <c r="HR5675" s="10"/>
      <c r="HS5675" s="10"/>
      <c r="HT5675" s="10"/>
      <c r="HU5675" s="10"/>
      <c r="HV5675" s="10"/>
      <c r="HW5675" s="10"/>
      <c r="HX5675" s="10"/>
      <c r="HY5675" s="10"/>
      <c r="HZ5675" s="10"/>
      <c r="IA5675" s="10"/>
      <c r="IB5675" s="10"/>
      <c r="IC5675" s="10"/>
      <c r="ID5675" s="10"/>
      <c r="IE5675" s="10"/>
      <c r="IF5675" s="10"/>
      <c r="IG5675" s="10"/>
      <c r="IH5675" s="10"/>
      <c r="II5675" s="10"/>
      <c r="IJ5675" s="10"/>
      <c r="IK5675" s="10"/>
      <c r="IL5675" s="10"/>
      <c r="IM5675" s="10"/>
      <c r="IN5675" s="10"/>
      <c r="IO5675" s="10"/>
      <c r="IP5675" s="10"/>
      <c r="IQ5675" s="10"/>
      <c r="IR5675" s="10"/>
      <c r="IS5675" s="10"/>
      <c r="IT5675" s="10"/>
      <c r="IU5675" s="10"/>
      <c r="IV5675" s="10"/>
      <c r="IW5675" s="10"/>
      <c r="IX5675" s="10"/>
      <c r="IY5675" s="10"/>
      <c r="IZ5675" s="10"/>
      <c r="JA5675" s="10"/>
      <c r="JB5675" s="10"/>
      <c r="JC5675" s="10"/>
      <c r="JD5675" s="10"/>
      <c r="JE5675" s="10"/>
      <c r="JF5675" s="10"/>
      <c r="JG5675" s="10"/>
      <c r="JH5675" s="10"/>
      <c r="JI5675" s="10"/>
      <c r="JJ5675" s="10"/>
      <c r="JK5675" s="10"/>
      <c r="JL5675" s="10"/>
      <c r="JM5675" s="10"/>
      <c r="JN5675" s="10"/>
      <c r="JO5675" s="10"/>
      <c r="JP5675" s="10"/>
      <c r="JQ5675" s="10"/>
      <c r="JR5675" s="10"/>
      <c r="JS5675" s="10"/>
      <c r="JT5675" s="10"/>
      <c r="JU5675" s="10"/>
      <c r="JV5675" s="10"/>
      <c r="JW5675" s="10"/>
      <c r="JX5675" s="10"/>
      <c r="JY5675" s="10"/>
      <c r="JZ5675" s="10"/>
      <c r="KA5675" s="10"/>
      <c r="KB5675" s="10"/>
      <c r="KC5675" s="10"/>
      <c r="KD5675" s="10"/>
      <c r="KE5675" s="10"/>
      <c r="KF5675" s="10"/>
      <c r="KG5675" s="10"/>
      <c r="KH5675" s="10"/>
      <c r="KI5675" s="10"/>
      <c r="KJ5675" s="10"/>
      <c r="KK5675" s="10"/>
      <c r="KL5675" s="10"/>
      <c r="KM5675" s="10"/>
      <c r="KN5675" s="10"/>
      <c r="KO5675" s="10"/>
      <c r="KP5675" s="10"/>
      <c r="KQ5675" s="10"/>
      <c r="KR5675" s="10"/>
      <c r="KS5675" s="10"/>
      <c r="KT5675" s="10"/>
      <c r="KU5675" s="10"/>
      <c r="KV5675" s="10"/>
      <c r="KW5675" s="10"/>
      <c r="KX5675" s="10"/>
      <c r="KY5675" s="10"/>
      <c r="KZ5675" s="10"/>
      <c r="LA5675" s="10"/>
      <c r="LB5675" s="10"/>
      <c r="LC5675" s="10"/>
      <c r="LD5675" s="10"/>
      <c r="LE5675" s="10"/>
      <c r="LF5675" s="10"/>
      <c r="LG5675" s="10"/>
      <c r="LH5675" s="10"/>
      <c r="LI5675" s="10"/>
      <c r="LJ5675" s="10"/>
      <c r="LK5675" s="10"/>
      <c r="LL5675" s="10"/>
      <c r="LM5675" s="10"/>
      <c r="LN5675" s="10"/>
      <c r="LO5675" s="10"/>
      <c r="LP5675" s="10"/>
      <c r="LQ5675" s="10"/>
      <c r="LR5675" s="10"/>
      <c r="LS5675" s="10"/>
      <c r="LT5675" s="10"/>
      <c r="LU5675" s="10"/>
      <c r="LV5675" s="10"/>
      <c r="LW5675" s="10"/>
      <c r="LX5675" s="10"/>
      <c r="LY5675" s="10"/>
      <c r="LZ5675" s="10"/>
      <c r="MA5675" s="10"/>
      <c r="MB5675" s="10"/>
      <c r="MC5675" s="10"/>
      <c r="MD5675" s="10"/>
      <c r="ME5675" s="10"/>
      <c r="MF5675" s="10"/>
      <c r="MG5675" s="10"/>
      <c r="MH5675" s="10"/>
      <c r="MI5675" s="10"/>
      <c r="MJ5675" s="10"/>
      <c r="MK5675" s="10"/>
      <c r="ML5675" s="10"/>
      <c r="MM5675" s="10"/>
      <c r="MN5675" s="10"/>
      <c r="MO5675" s="10"/>
      <c r="MP5675" s="10"/>
      <c r="MQ5675" s="10"/>
      <c r="MR5675" s="10"/>
      <c r="MS5675" s="10"/>
      <c r="MT5675" s="10"/>
      <c r="MU5675" s="10"/>
      <c r="MV5675" s="10"/>
      <c r="MW5675" s="10"/>
      <c r="MX5675" s="10"/>
      <c r="MY5675" s="10"/>
      <c r="MZ5675" s="10"/>
      <c r="NA5675" s="10"/>
      <c r="NB5675" s="10"/>
      <c r="NC5675" s="10"/>
      <c r="ND5675" s="10"/>
      <c r="NE5675" s="10"/>
      <c r="NF5675" s="10"/>
      <c r="NG5675" s="10"/>
      <c r="NH5675" s="10"/>
      <c r="NI5675" s="10"/>
      <c r="NJ5675" s="10"/>
      <c r="NK5675" s="10"/>
      <c r="NL5675" s="10"/>
      <c r="NM5675" s="10"/>
      <c r="NN5675" s="10"/>
      <c r="NO5675" s="10"/>
      <c r="NP5675" s="10"/>
      <c r="NQ5675" s="10"/>
      <c r="NR5675" s="10"/>
      <c r="NS5675" s="10"/>
      <c r="NT5675" s="10"/>
      <c r="NU5675" s="10"/>
      <c r="NV5675" s="10"/>
      <c r="NW5675" s="10"/>
      <c r="NX5675" s="10"/>
      <c r="NY5675" s="10"/>
      <c r="NZ5675" s="10"/>
      <c r="OA5675" s="10"/>
      <c r="OB5675" s="10"/>
      <c r="OC5675" s="10"/>
      <c r="OD5675" s="10"/>
      <c r="OE5675" s="10"/>
      <c r="OF5675" s="10"/>
      <c r="OG5675" s="10"/>
      <c r="OH5675" s="10"/>
      <c r="OI5675" s="10"/>
      <c r="OJ5675" s="10"/>
      <c r="OK5675" s="10"/>
      <c r="OL5675" s="10"/>
      <c r="OM5675" s="10"/>
      <c r="ON5675" s="10"/>
      <c r="OO5675" s="10"/>
      <c r="OP5675" s="10"/>
      <c r="OQ5675" s="10"/>
      <c r="OR5675" s="10"/>
      <c r="OS5675" s="10"/>
      <c r="OT5675" s="10"/>
      <c r="OU5675" s="10"/>
      <c r="OV5675" s="10"/>
      <c r="OW5675" s="10"/>
      <c r="OX5675" s="10"/>
      <c r="OY5675" s="10"/>
      <c r="OZ5675" s="10"/>
      <c r="PA5675" s="10"/>
      <c r="PB5675" s="10"/>
      <c r="PC5675" s="10"/>
      <c r="PD5675" s="10"/>
      <c r="PE5675" s="10"/>
      <c r="PF5675" s="10"/>
      <c r="PG5675" s="10"/>
      <c r="PH5675" s="10"/>
      <c r="PI5675" s="10"/>
      <c r="PJ5675" s="10"/>
      <c r="PK5675" s="10"/>
      <c r="PL5675" s="10"/>
      <c r="PM5675" s="10"/>
      <c r="PN5675" s="10"/>
      <c r="PO5675" s="10"/>
      <c r="PP5675" s="10"/>
      <c r="PQ5675" s="10"/>
      <c r="PR5675" s="10"/>
      <c r="PS5675" s="10"/>
      <c r="PT5675" s="10"/>
      <c r="PU5675" s="10"/>
      <c r="PV5675" s="10"/>
      <c r="PW5675" s="10"/>
      <c r="PX5675" s="10"/>
      <c r="PY5675" s="10"/>
      <c r="PZ5675" s="10"/>
      <c r="QA5675" s="10"/>
      <c r="QB5675" s="10"/>
      <c r="QC5675" s="10"/>
      <c r="QD5675" s="10"/>
      <c r="QE5675" s="10"/>
      <c r="QF5675" s="10"/>
      <c r="QG5675" s="10"/>
      <c r="QH5675" s="10"/>
      <c r="QI5675" s="10"/>
      <c r="QJ5675" s="10"/>
      <c r="QK5675" s="10"/>
      <c r="QL5675" s="10"/>
      <c r="QM5675" s="10"/>
      <c r="QN5675" s="10"/>
      <c r="QO5675" s="10"/>
      <c r="QP5675" s="10"/>
      <c r="QQ5675" s="10"/>
      <c r="QR5675" s="10"/>
      <c r="QS5675" s="10"/>
      <c r="QT5675" s="10"/>
      <c r="QU5675" s="10"/>
      <c r="QV5675" s="10"/>
      <c r="QW5675" s="10"/>
      <c r="QX5675" s="10"/>
      <c r="QY5675" s="10"/>
      <c r="QZ5675" s="10"/>
      <c r="RA5675" s="10"/>
      <c r="RB5675" s="10"/>
      <c r="RC5675" s="10"/>
      <c r="RD5675" s="10"/>
      <c r="RE5675" s="10"/>
      <c r="RF5675" s="10"/>
      <c r="RG5675" s="10"/>
      <c r="RH5675" s="10"/>
      <c r="RI5675" s="10"/>
      <c r="RJ5675" s="10"/>
      <c r="RK5675" s="10"/>
      <c r="RL5675" s="10"/>
      <c r="RM5675" s="10"/>
      <c r="RN5675" s="10"/>
      <c r="RO5675" s="10"/>
      <c r="RP5675" s="10"/>
      <c r="RQ5675" s="10"/>
      <c r="RR5675" s="10"/>
      <c r="RS5675" s="10"/>
      <c r="RT5675" s="10"/>
      <c r="RU5675" s="10"/>
      <c r="RV5675" s="10"/>
      <c r="RW5675" s="10"/>
      <c r="RX5675" s="10"/>
      <c r="RY5675" s="10"/>
      <c r="RZ5675" s="10"/>
      <c r="SA5675" s="10"/>
      <c r="SB5675" s="10"/>
      <c r="SC5675" s="10"/>
      <c r="SD5675" s="10"/>
      <c r="SE5675" s="10"/>
      <c r="SF5675" s="10"/>
      <c r="SG5675" s="10"/>
      <c r="SH5675" s="10"/>
      <c r="SI5675" s="10"/>
      <c r="SJ5675" s="10"/>
      <c r="SK5675" s="10"/>
      <c r="SL5675" s="10"/>
      <c r="SM5675" s="10"/>
      <c r="SN5675" s="10"/>
      <c r="SO5675" s="10"/>
      <c r="SP5675" s="10"/>
      <c r="SQ5675" s="10"/>
      <c r="SR5675" s="10"/>
      <c r="SS5675" s="10"/>
      <c r="ST5675" s="10"/>
      <c r="SU5675" s="10"/>
      <c r="SV5675" s="10"/>
      <c r="SW5675" s="10"/>
      <c r="SX5675" s="10"/>
      <c r="SY5675" s="10"/>
      <c r="SZ5675" s="10"/>
      <c r="TA5675" s="10"/>
      <c r="TB5675" s="10"/>
      <c r="TC5675" s="10"/>
      <c r="TD5675" s="10"/>
      <c r="TE5675" s="10"/>
      <c r="TF5675" s="10"/>
      <c r="TG5675" s="10"/>
      <c r="TH5675" s="10"/>
      <c r="TI5675" s="10"/>
      <c r="TJ5675" s="10"/>
      <c r="TK5675" s="10"/>
      <c r="TL5675" s="10"/>
      <c r="TM5675" s="10"/>
      <c r="TN5675" s="10"/>
      <c r="TO5675" s="10"/>
      <c r="TP5675" s="10"/>
      <c r="TQ5675" s="10"/>
      <c r="TR5675" s="10"/>
      <c r="TS5675" s="10"/>
      <c r="TT5675" s="10"/>
      <c r="TU5675" s="10"/>
      <c r="TV5675" s="10"/>
      <c r="TW5675" s="10"/>
      <c r="TX5675" s="10"/>
      <c r="TY5675" s="10"/>
      <c r="TZ5675" s="10"/>
      <c r="UA5675" s="10"/>
      <c r="UB5675" s="10"/>
      <c r="UC5675" s="10"/>
      <c r="UD5675" s="10"/>
      <c r="UE5675" s="10"/>
      <c r="UF5675" s="10"/>
      <c r="UG5675" s="10"/>
      <c r="UH5675" s="10"/>
      <c r="UI5675" s="10"/>
      <c r="UJ5675" s="10"/>
      <c r="UK5675" s="10"/>
      <c r="UL5675" s="10"/>
      <c r="UM5675" s="10"/>
      <c r="UN5675" s="10"/>
      <c r="UO5675" s="10"/>
      <c r="UP5675" s="10"/>
      <c r="UQ5675" s="10"/>
      <c r="UR5675" s="10"/>
      <c r="US5675" s="10"/>
      <c r="UT5675" s="10"/>
      <c r="UU5675" s="10"/>
      <c r="UV5675" s="10"/>
      <c r="UW5675" s="10"/>
      <c r="UX5675" s="10"/>
      <c r="UY5675" s="10"/>
      <c r="UZ5675" s="10"/>
      <c r="VA5675" s="10"/>
      <c r="VB5675" s="10"/>
      <c r="VC5675" s="10"/>
      <c r="VD5675" s="10"/>
      <c r="VE5675" s="10"/>
      <c r="VF5675" s="10"/>
      <c r="VG5675" s="10"/>
      <c r="VH5675" s="10"/>
      <c r="VI5675" s="10"/>
      <c r="VJ5675" s="10"/>
      <c r="VK5675" s="10"/>
      <c r="VL5675" s="10"/>
      <c r="VM5675" s="10"/>
      <c r="VN5675" s="10"/>
      <c r="VO5675" s="10"/>
      <c r="VP5675" s="10"/>
      <c r="VQ5675" s="10"/>
      <c r="VR5675" s="10"/>
      <c r="VS5675" s="10"/>
      <c r="VT5675" s="10"/>
      <c r="VU5675" s="10"/>
      <c r="VV5675" s="10"/>
      <c r="VW5675" s="10"/>
      <c r="VX5675" s="10"/>
      <c r="VY5675" s="10"/>
      <c r="VZ5675" s="10"/>
      <c r="WA5675" s="10"/>
      <c r="WB5675" s="10"/>
      <c r="WC5675" s="10"/>
      <c r="WD5675" s="10"/>
      <c r="WE5675" s="10"/>
      <c r="WF5675" s="10"/>
      <c r="WG5675" s="10"/>
      <c r="WH5675" s="10"/>
      <c r="WI5675" s="10"/>
      <c r="WJ5675" s="10"/>
      <c r="WK5675" s="10"/>
      <c r="WL5675" s="10"/>
      <c r="WM5675" s="10"/>
      <c r="WN5675" s="10"/>
      <c r="WO5675" s="10"/>
      <c r="WP5675" s="10"/>
      <c r="WQ5675" s="10"/>
      <c r="WR5675" s="10"/>
      <c r="WS5675" s="10"/>
      <c r="WT5675" s="10"/>
      <c r="WU5675" s="10"/>
      <c r="WV5675" s="10"/>
      <c r="WW5675" s="10"/>
      <c r="WX5675" s="10"/>
      <c r="WY5675" s="10"/>
      <c r="WZ5675" s="10"/>
      <c r="XA5675" s="10"/>
      <c r="XB5675" s="10"/>
      <c r="XC5675" s="10"/>
      <c r="XD5675" s="10"/>
      <c r="XE5675" s="10"/>
      <c r="XF5675" s="10"/>
      <c r="XG5675" s="10"/>
      <c r="XH5675" s="10"/>
      <c r="XI5675" s="10"/>
      <c r="XJ5675" s="10"/>
      <c r="XK5675" s="10"/>
      <c r="XL5675" s="10"/>
      <c r="XM5675" s="10"/>
      <c r="XN5675" s="10"/>
      <c r="XO5675" s="10"/>
      <c r="XP5675" s="10"/>
      <c r="XQ5675" s="10"/>
      <c r="XR5675" s="10"/>
      <c r="XS5675" s="10"/>
      <c r="XT5675" s="10"/>
      <c r="XU5675" s="10"/>
      <c r="XV5675" s="10"/>
      <c r="XW5675" s="10"/>
      <c r="XX5675" s="10"/>
      <c r="XY5675" s="10"/>
      <c r="XZ5675" s="10"/>
      <c r="YA5675" s="10"/>
      <c r="YB5675" s="10"/>
      <c r="YC5675" s="10"/>
      <c r="YD5675" s="10"/>
      <c r="YE5675" s="10"/>
      <c r="YF5675" s="10"/>
      <c r="YG5675" s="10"/>
      <c r="YH5675" s="10"/>
      <c r="YI5675" s="10"/>
      <c r="YJ5675" s="10"/>
      <c r="YK5675" s="10"/>
      <c r="YL5675" s="10"/>
      <c r="YM5675" s="10"/>
      <c r="YN5675" s="10"/>
      <c r="YO5675" s="10"/>
      <c r="YP5675" s="10"/>
      <c r="YQ5675" s="10"/>
      <c r="YR5675" s="10"/>
      <c r="YS5675" s="10"/>
      <c r="YT5675" s="10"/>
      <c r="YU5675" s="10"/>
      <c r="YV5675" s="10"/>
      <c r="YW5675" s="10"/>
      <c r="YX5675" s="10"/>
      <c r="YY5675" s="10"/>
      <c r="YZ5675" s="10"/>
      <c r="ZA5675" s="10"/>
      <c r="ZB5675" s="10"/>
      <c r="ZC5675" s="10"/>
      <c r="ZD5675" s="10"/>
      <c r="ZE5675" s="10"/>
      <c r="ZF5675" s="10"/>
      <c r="ZG5675" s="10"/>
      <c r="ZH5675" s="10"/>
      <c r="ZI5675" s="10"/>
      <c r="ZJ5675" s="10"/>
      <c r="ZK5675" s="10"/>
      <c r="ZL5675" s="10"/>
      <c r="ZM5675" s="10"/>
      <c r="ZN5675" s="10"/>
      <c r="ZO5675" s="10"/>
      <c r="ZP5675" s="10"/>
      <c r="ZQ5675" s="10"/>
      <c r="ZR5675" s="10"/>
      <c r="ZS5675" s="10"/>
      <c r="ZT5675" s="10"/>
      <c r="ZU5675" s="10"/>
      <c r="ZV5675" s="10"/>
      <c r="ZW5675" s="10"/>
      <c r="ZX5675" s="10"/>
      <c r="ZY5675" s="10"/>
      <c r="ZZ5675" s="10"/>
      <c r="AAA5675" s="10"/>
      <c r="AAB5675" s="10"/>
      <c r="AAC5675" s="10"/>
      <c r="AAD5675" s="10"/>
      <c r="AAE5675" s="10"/>
      <c r="AAF5675" s="10"/>
      <c r="AAG5675" s="10"/>
      <c r="AAH5675" s="10"/>
      <c r="AAI5675" s="10"/>
      <c r="AAJ5675" s="10"/>
      <c r="AAK5675" s="10"/>
      <c r="AAL5675" s="10"/>
      <c r="AAM5675" s="10"/>
      <c r="AAN5675" s="10"/>
      <c r="AAO5675" s="10"/>
      <c r="AAP5675" s="10"/>
      <c r="AAQ5675" s="10"/>
      <c r="AAR5675" s="10"/>
      <c r="AAS5675" s="10"/>
      <c r="AAT5675" s="10"/>
      <c r="AAU5675" s="10"/>
      <c r="AAV5675" s="10"/>
      <c r="AAW5675" s="10"/>
      <c r="AAX5675" s="10"/>
      <c r="AAY5675" s="10"/>
      <c r="AAZ5675" s="10"/>
      <c r="ABA5675" s="10"/>
      <c r="ABB5675" s="10"/>
      <c r="ABC5675" s="10"/>
      <c r="ABD5675" s="10"/>
      <c r="ABE5675" s="10"/>
      <c r="ABF5675" s="10"/>
      <c r="ABG5675" s="10"/>
      <c r="ABH5675" s="10"/>
      <c r="ABI5675" s="10"/>
      <c r="ABJ5675" s="10"/>
      <c r="ABK5675" s="10"/>
      <c r="ABL5675" s="10"/>
      <c r="ABM5675" s="10"/>
      <c r="ABN5675" s="10"/>
      <c r="ABO5675" s="10"/>
      <c r="ABP5675" s="10"/>
      <c r="ABQ5675" s="10"/>
      <c r="ABR5675" s="10"/>
      <c r="ABS5675" s="10"/>
      <c r="ABT5675" s="10"/>
      <c r="ABU5675" s="10"/>
      <c r="ABV5675" s="10"/>
      <c r="ABW5675" s="10"/>
      <c r="ABX5675" s="10"/>
      <c r="ABY5675" s="10"/>
      <c r="ABZ5675" s="10"/>
      <c r="ACA5675" s="10"/>
      <c r="ACB5675" s="10"/>
      <c r="ACC5675" s="10"/>
      <c r="ACD5675" s="10"/>
      <c r="ACE5675" s="10"/>
      <c r="ACF5675" s="10"/>
      <c r="ACG5675" s="10"/>
      <c r="ACH5675" s="10"/>
      <c r="ACI5675" s="10"/>
      <c r="ACJ5675" s="10"/>
      <c r="ACK5675" s="10"/>
      <c r="ACL5675" s="10"/>
      <c r="ACM5675" s="10"/>
      <c r="ACN5675" s="10"/>
      <c r="ACO5675" s="10"/>
      <c r="ACP5675" s="10"/>
      <c r="ACQ5675" s="10"/>
      <c r="ACR5675" s="10"/>
      <c r="ACS5675" s="10"/>
      <c r="ACT5675" s="10"/>
      <c r="ACU5675" s="10"/>
      <c r="ACV5675" s="10"/>
      <c r="ACW5675" s="10"/>
      <c r="ACX5675" s="10"/>
      <c r="ACY5675" s="10"/>
      <c r="ACZ5675" s="10"/>
      <c r="ADA5675" s="10"/>
      <c r="ADB5675" s="10"/>
      <c r="ADC5675" s="10"/>
      <c r="ADD5675" s="10"/>
      <c r="ADE5675" s="10"/>
      <c r="ADF5675" s="10"/>
      <c r="ADG5675" s="10"/>
      <c r="ADH5675" s="10"/>
      <c r="ADI5675" s="10"/>
      <c r="ADJ5675" s="10"/>
      <c r="ADK5675" s="10"/>
      <c r="ADL5675" s="10"/>
      <c r="ADM5675" s="10"/>
      <c r="ADN5675" s="10"/>
      <c r="ADO5675" s="10"/>
      <c r="ADP5675" s="10"/>
      <c r="ADQ5675" s="10"/>
      <c r="ADR5675" s="10"/>
      <c r="ADS5675" s="10"/>
      <c r="ADT5675" s="10"/>
      <c r="ADU5675" s="10"/>
      <c r="ADV5675" s="10"/>
      <c r="ADW5675" s="10"/>
      <c r="ADX5675" s="10"/>
      <c r="ADY5675" s="10"/>
      <c r="ADZ5675" s="10"/>
      <c r="AEA5675" s="10"/>
      <c r="AEB5675" s="10"/>
      <c r="AEC5675" s="10"/>
      <c r="AED5675" s="10"/>
      <c r="AEE5675" s="10"/>
      <c r="AEF5675" s="10"/>
      <c r="AEG5675" s="10"/>
      <c r="AEH5675" s="10"/>
      <c r="AEI5675" s="10"/>
      <c r="AEJ5675" s="10"/>
      <c r="AEK5675" s="10"/>
      <c r="AEL5675" s="10"/>
      <c r="AEM5675" s="10"/>
      <c r="AEN5675" s="10"/>
      <c r="AEO5675" s="10"/>
      <c r="AEP5675" s="10"/>
      <c r="AEQ5675" s="10"/>
      <c r="AER5675" s="10"/>
      <c r="AES5675" s="10"/>
      <c r="AET5675" s="10"/>
      <c r="AEU5675" s="10"/>
      <c r="AEV5675" s="10"/>
      <c r="AEW5675" s="10"/>
      <c r="AEX5675" s="10"/>
      <c r="AEY5675" s="10"/>
      <c r="AEZ5675" s="10"/>
      <c r="AFA5675" s="10"/>
      <c r="AFB5675" s="10"/>
      <c r="AFC5675" s="10"/>
      <c r="AFD5675" s="10"/>
      <c r="AFE5675" s="10"/>
      <c r="AFF5675" s="10"/>
      <c r="AFG5675" s="10"/>
      <c r="AFH5675" s="10"/>
      <c r="AFI5675" s="10"/>
      <c r="AFJ5675" s="10"/>
      <c r="AFK5675" s="10"/>
      <c r="AFL5675" s="10"/>
      <c r="AFM5675" s="10"/>
      <c r="AFN5675" s="10"/>
      <c r="AFO5675" s="10"/>
      <c r="AFP5675" s="10"/>
      <c r="AFQ5675" s="10"/>
      <c r="AFR5675" s="10"/>
      <c r="AFS5675" s="10"/>
      <c r="AFT5675" s="10"/>
      <c r="AFU5675" s="10"/>
      <c r="AFV5675" s="10"/>
      <c r="AFW5675" s="10"/>
      <c r="AFX5675" s="10"/>
      <c r="AFY5675" s="10"/>
      <c r="AFZ5675" s="10"/>
      <c r="AGA5675" s="10"/>
      <c r="AGB5675" s="10"/>
      <c r="AGC5675" s="10"/>
      <c r="AGD5675" s="10"/>
      <c r="AGE5675" s="10"/>
      <c r="AGF5675" s="10"/>
      <c r="AGG5675" s="10"/>
      <c r="AGH5675" s="10"/>
      <c r="AGI5675" s="10"/>
      <c r="AGJ5675" s="10"/>
      <c r="AGK5675" s="10"/>
      <c r="AGL5675" s="10"/>
      <c r="AGM5675" s="10"/>
      <c r="AGN5675" s="10"/>
      <c r="AGO5675" s="10"/>
      <c r="AGP5675" s="10"/>
      <c r="AGQ5675" s="10"/>
      <c r="AGR5675" s="10"/>
      <c r="AGS5675" s="10"/>
      <c r="AGT5675" s="10"/>
      <c r="AGU5675" s="10"/>
      <c r="AGV5675" s="10"/>
      <c r="AGW5675" s="10"/>
      <c r="AGX5675" s="10"/>
      <c r="AGY5675" s="10"/>
      <c r="AGZ5675" s="10"/>
      <c r="AHA5675" s="10"/>
      <c r="AHB5675" s="10"/>
      <c r="AHC5675" s="10"/>
      <c r="AHD5675" s="10"/>
      <c r="AHE5675" s="10"/>
      <c r="AHF5675" s="10"/>
      <c r="AHG5675" s="10"/>
      <c r="AHH5675" s="10"/>
      <c r="AHI5675" s="10"/>
      <c r="AHJ5675" s="10"/>
      <c r="AHK5675" s="10"/>
      <c r="AHL5675" s="10"/>
      <c r="AHM5675" s="10"/>
      <c r="AHN5675" s="10"/>
      <c r="AHO5675" s="10"/>
      <c r="AHP5675" s="10"/>
      <c r="AHQ5675" s="10"/>
      <c r="AHR5675" s="10"/>
      <c r="AHS5675" s="10"/>
      <c r="AHT5675" s="10"/>
      <c r="AHU5675" s="10"/>
      <c r="AHV5675" s="10"/>
      <c r="AHW5675" s="10"/>
      <c r="AHX5675" s="10"/>
      <c r="AHY5675" s="10"/>
      <c r="AHZ5675" s="10"/>
      <c r="AIA5675" s="10"/>
      <c r="AIB5675" s="10"/>
      <c r="AIC5675" s="10"/>
      <c r="AID5675" s="10"/>
      <c r="AIE5675" s="10"/>
      <c r="AIF5675" s="10"/>
      <c r="AIG5675" s="10"/>
      <c r="AIH5675" s="10"/>
      <c r="AII5675" s="10"/>
      <c r="AIJ5675" s="10"/>
      <c r="AIK5675" s="10"/>
      <c r="AIL5675" s="10"/>
      <c r="AIM5675" s="10"/>
      <c r="AIN5675" s="10"/>
      <c r="AIO5675" s="10"/>
      <c r="AIP5675" s="10"/>
      <c r="AIQ5675" s="10"/>
      <c r="AIR5675" s="10"/>
      <c r="AIS5675" s="10"/>
      <c r="AIT5675" s="10"/>
      <c r="AIU5675" s="10"/>
      <c r="AIV5675" s="10"/>
      <c r="AIW5675" s="10"/>
      <c r="AIX5675" s="10"/>
      <c r="AIY5675" s="10"/>
      <c r="AIZ5675" s="10"/>
      <c r="AJA5675" s="10"/>
      <c r="AJB5675" s="10"/>
      <c r="AJC5675" s="10"/>
      <c r="AJD5675" s="10"/>
      <c r="AJE5675" s="10"/>
      <c r="AJF5675" s="10"/>
      <c r="AJG5675" s="10"/>
      <c r="AJH5675" s="10"/>
      <c r="AJI5675" s="10"/>
      <c r="AJJ5675" s="10"/>
      <c r="AJK5675" s="10"/>
      <c r="AJL5675" s="10"/>
      <c r="AJM5675" s="10"/>
      <c r="AJN5675" s="10"/>
      <c r="AJO5675" s="10"/>
      <c r="AJP5675" s="10"/>
      <c r="AJQ5675" s="10"/>
      <c r="AJR5675" s="10"/>
      <c r="AJS5675" s="10"/>
      <c r="AJT5675" s="10"/>
      <c r="AJU5675" s="10"/>
      <c r="AJV5675" s="10"/>
      <c r="AJW5675" s="10"/>
      <c r="AJX5675" s="10"/>
      <c r="AJY5675" s="10"/>
      <c r="AJZ5675" s="10"/>
      <c r="AKA5675" s="10"/>
      <c r="AKB5675" s="10"/>
      <c r="AKC5675" s="10"/>
      <c r="AKD5675" s="10"/>
      <c r="AKE5675" s="10"/>
      <c r="AKF5675" s="10"/>
      <c r="AKG5675" s="10"/>
      <c r="AKH5675" s="10"/>
      <c r="AKI5675" s="10"/>
      <c r="AKJ5675" s="10"/>
      <c r="AKK5675" s="10"/>
      <c r="AKL5675" s="10"/>
      <c r="AKM5675" s="10"/>
      <c r="AKN5675" s="10"/>
      <c r="AKO5675" s="10"/>
      <c r="AKP5675" s="10"/>
      <c r="AKQ5675" s="10"/>
      <c r="AKR5675" s="10"/>
      <c r="AKS5675" s="10"/>
      <c r="AKT5675" s="10"/>
      <c r="AKU5675" s="10"/>
      <c r="AKV5675" s="10"/>
      <c r="AKW5675" s="10"/>
      <c r="AKX5675" s="10"/>
      <c r="AKY5675" s="10"/>
      <c r="AKZ5675" s="10"/>
      <c r="ALA5675" s="10"/>
      <c r="ALB5675" s="10"/>
      <c r="ALC5675" s="10"/>
      <c r="ALD5675" s="10"/>
      <c r="ALE5675" s="10"/>
      <c r="ALF5675" s="10"/>
      <c r="ALG5675" s="10"/>
      <c r="ALH5675" s="10"/>
      <c r="ALI5675" s="10"/>
      <c r="ALJ5675" s="10"/>
      <c r="ALK5675" s="10"/>
      <c r="ALL5675" s="10"/>
      <c r="ALM5675" s="10"/>
      <c r="ALN5675" s="10"/>
      <c r="ALO5675" s="10"/>
      <c r="ALP5675" s="10"/>
      <c r="ALQ5675" s="10"/>
      <c r="ALR5675" s="10"/>
      <c r="ALS5675" s="10"/>
      <c r="ALT5675" s="10"/>
      <c r="ALU5675" s="10"/>
      <c r="ALV5675" s="10"/>
      <c r="ALW5675" s="10"/>
      <c r="ALX5675" s="10"/>
      <c r="ALY5675" s="10"/>
      <c r="ALZ5675" s="10"/>
      <c r="AMA5675" s="10"/>
      <c r="AMB5675" s="10"/>
      <c r="AMC5675" s="10"/>
      <c r="AMD5675" s="10"/>
      <c r="AME5675" s="10"/>
      <c r="AMF5675" s="10"/>
      <c r="AMG5675" s="10"/>
      <c r="AMH5675" s="10"/>
      <c r="AMI5675" s="10"/>
      <c r="AMJ5675" s="10"/>
      <c r="AMK5675" s="10"/>
      <c r="AML5675" s="10"/>
      <c r="AMM5675" s="10"/>
      <c r="AMN5675" s="10"/>
      <c r="AMO5675" s="10"/>
      <c r="AMP5675" s="10"/>
      <c r="AMQ5675" s="10"/>
      <c r="AMR5675" s="10"/>
      <c r="AMS5675" s="10"/>
      <c r="AMT5675" s="10"/>
      <c r="AMU5675" s="10"/>
      <c r="AMV5675" s="10"/>
      <c r="AMW5675" s="10"/>
      <c r="AMX5675" s="10"/>
      <c r="AMY5675" s="10"/>
      <c r="AMZ5675" s="10"/>
      <c r="ANA5675" s="10"/>
      <c r="ANB5675" s="10"/>
      <c r="ANC5675" s="10"/>
      <c r="AND5675" s="10"/>
      <c r="ANE5675" s="10"/>
      <c r="ANF5675" s="10"/>
      <c r="ANG5675" s="10"/>
      <c r="ANH5675" s="10"/>
      <c r="ANI5675" s="10"/>
      <c r="ANJ5675" s="10"/>
      <c r="ANK5675" s="10"/>
      <c r="ANL5675" s="10"/>
      <c r="ANM5675" s="10"/>
      <c r="ANN5675" s="10"/>
      <c r="ANO5675" s="10"/>
      <c r="ANP5675" s="10"/>
      <c r="ANQ5675" s="10"/>
      <c r="ANR5675" s="10"/>
      <c r="ANS5675" s="10"/>
      <c r="ANT5675" s="10"/>
      <c r="ANU5675" s="10"/>
      <c r="ANV5675" s="10"/>
      <c r="ANW5675" s="10"/>
      <c r="ANX5675" s="10"/>
      <c r="ANY5675" s="10"/>
      <c r="ANZ5675" s="10"/>
      <c r="AOA5675" s="10"/>
      <c r="AOB5675" s="10"/>
      <c r="AOC5675" s="10"/>
      <c r="AOD5675" s="10"/>
      <c r="AOE5675" s="10"/>
      <c r="AOF5675" s="10"/>
      <c r="AOG5675" s="10"/>
      <c r="AOH5675" s="10"/>
      <c r="AOI5675" s="10"/>
      <c r="AOJ5675" s="10"/>
      <c r="AOK5675" s="10"/>
      <c r="AOL5675" s="10"/>
      <c r="AOM5675" s="10"/>
      <c r="AON5675" s="10"/>
      <c r="AOO5675" s="10"/>
      <c r="AOP5675" s="10"/>
      <c r="AOQ5675" s="10"/>
      <c r="AOR5675" s="10"/>
      <c r="AOS5675" s="10"/>
      <c r="AOT5675" s="10"/>
      <c r="AOU5675" s="10"/>
      <c r="AOV5675" s="10"/>
      <c r="AOW5675" s="10"/>
      <c r="AOX5675" s="10"/>
      <c r="AOY5675" s="10"/>
      <c r="AOZ5675" s="10"/>
      <c r="APA5675" s="10"/>
      <c r="APB5675" s="10"/>
      <c r="APC5675" s="10"/>
      <c r="APD5675" s="10"/>
      <c r="APE5675" s="10"/>
      <c r="APF5675" s="10"/>
      <c r="APG5675" s="10"/>
      <c r="APH5675" s="10"/>
      <c r="API5675" s="10"/>
      <c r="APJ5675" s="10"/>
      <c r="APK5675" s="10"/>
      <c r="APL5675" s="10"/>
      <c r="APM5675" s="10"/>
      <c r="APN5675" s="10"/>
      <c r="APO5675" s="10"/>
      <c r="APP5675" s="10"/>
      <c r="APQ5675" s="10"/>
      <c r="APR5675" s="10"/>
      <c r="APS5675" s="10"/>
      <c r="APT5675" s="10"/>
      <c r="APU5675" s="10"/>
      <c r="APV5675" s="10"/>
      <c r="APW5675" s="10"/>
      <c r="APX5675" s="10"/>
      <c r="APY5675" s="10"/>
      <c r="APZ5675" s="10"/>
      <c r="AQA5675" s="10"/>
      <c r="AQB5675" s="10"/>
      <c r="AQC5675" s="10"/>
      <c r="AQD5675" s="10"/>
      <c r="AQE5675" s="10"/>
      <c r="AQF5675" s="10"/>
      <c r="AQG5675" s="10"/>
      <c r="AQH5675" s="10"/>
      <c r="AQI5675" s="10"/>
      <c r="AQJ5675" s="10"/>
      <c r="AQK5675" s="10"/>
      <c r="AQL5675" s="10"/>
      <c r="AQM5675" s="10"/>
      <c r="AQN5675" s="10"/>
      <c r="AQO5675" s="10"/>
      <c r="AQP5675" s="10"/>
      <c r="AQQ5675" s="10"/>
      <c r="AQR5675" s="10"/>
      <c r="AQS5675" s="10"/>
      <c r="AQT5675" s="10"/>
      <c r="AQU5675" s="10"/>
      <c r="AQV5675" s="10"/>
      <c r="AQW5675" s="10"/>
      <c r="AQX5675" s="10"/>
      <c r="AQY5675" s="10"/>
      <c r="AQZ5675" s="10"/>
      <c r="ARA5675" s="10"/>
      <c r="ARB5675" s="10"/>
      <c r="ARC5675" s="10"/>
      <c r="ARD5675" s="10"/>
      <c r="ARE5675" s="10"/>
      <c r="ARF5675" s="10"/>
      <c r="ARG5675" s="10"/>
      <c r="ARH5675" s="10"/>
      <c r="ARI5675" s="10"/>
      <c r="ARJ5675" s="10"/>
      <c r="ARK5675" s="10"/>
      <c r="ARL5675" s="10"/>
      <c r="ARM5675" s="10"/>
      <c r="ARN5675" s="10"/>
      <c r="ARO5675" s="10"/>
      <c r="ARP5675" s="10"/>
      <c r="ARQ5675" s="10"/>
      <c r="ARR5675" s="10"/>
      <c r="ARS5675" s="10"/>
      <c r="ART5675" s="10"/>
      <c r="ARU5675" s="10"/>
      <c r="ARV5675" s="10"/>
      <c r="ARW5675" s="10"/>
      <c r="ARX5675" s="10"/>
      <c r="ARY5675" s="10"/>
      <c r="ARZ5675" s="10"/>
      <c r="ASA5675" s="10"/>
      <c r="ASB5675" s="10"/>
      <c r="ASC5675" s="10"/>
      <c r="ASD5675" s="10"/>
      <c r="ASE5675" s="10"/>
      <c r="ASF5675" s="10"/>
      <c r="ASG5675" s="10"/>
      <c r="ASH5675" s="10"/>
      <c r="ASI5675" s="10"/>
      <c r="ASJ5675" s="10"/>
      <c r="ASK5675" s="10"/>
      <c r="ASL5675" s="10"/>
      <c r="ASM5675" s="10"/>
      <c r="ASN5675" s="10"/>
      <c r="ASO5675" s="10"/>
      <c r="ASP5675" s="10"/>
      <c r="ASQ5675" s="10"/>
      <c r="ASR5675" s="10"/>
      <c r="ASS5675" s="10"/>
      <c r="AST5675" s="10"/>
      <c r="ASU5675" s="10"/>
      <c r="ASV5675" s="10"/>
      <c r="ASW5675" s="10"/>
      <c r="ASX5675" s="10"/>
      <c r="ASY5675" s="10"/>
      <c r="ASZ5675" s="10"/>
      <c r="ATA5675" s="10"/>
      <c r="ATB5675" s="10"/>
      <c r="ATC5675" s="10"/>
      <c r="ATD5675" s="10"/>
      <c r="ATE5675" s="10"/>
      <c r="ATF5675" s="10"/>
      <c r="ATG5675" s="10"/>
      <c r="ATH5675" s="10"/>
      <c r="ATI5675" s="10"/>
      <c r="ATJ5675" s="10"/>
      <c r="ATK5675" s="10"/>
      <c r="ATL5675" s="10"/>
      <c r="ATM5675" s="10"/>
      <c r="ATN5675" s="10"/>
      <c r="ATO5675" s="10"/>
      <c r="ATP5675" s="10"/>
      <c r="ATQ5675" s="10"/>
      <c r="ATR5675" s="10"/>
      <c r="ATS5675" s="10"/>
      <c r="ATT5675" s="10"/>
      <c r="ATU5675" s="10"/>
      <c r="ATV5675" s="10"/>
      <c r="ATW5675" s="10"/>
      <c r="ATX5675" s="10"/>
      <c r="ATY5675" s="10"/>
      <c r="ATZ5675" s="10"/>
      <c r="AUA5675" s="10"/>
      <c r="AUB5675" s="10"/>
      <c r="AUC5675" s="10"/>
      <c r="AUD5675" s="10"/>
      <c r="AUE5675" s="10"/>
      <c r="AUF5675" s="10"/>
      <c r="AUG5675" s="10"/>
      <c r="AUH5675" s="10"/>
      <c r="AUI5675" s="10"/>
      <c r="AUJ5675" s="10"/>
      <c r="AUK5675" s="10"/>
      <c r="AUL5675" s="10"/>
      <c r="AUM5675" s="10"/>
      <c r="AUN5675" s="10"/>
      <c r="AUO5675" s="10"/>
      <c r="AUP5675" s="10"/>
      <c r="AUQ5675" s="10"/>
      <c r="AUR5675" s="10"/>
      <c r="AUS5675" s="10"/>
      <c r="AUT5675" s="10"/>
      <c r="AUU5675" s="10"/>
      <c r="AUV5675" s="10"/>
      <c r="AUW5675" s="10"/>
      <c r="AUX5675" s="10"/>
      <c r="AUY5675" s="10"/>
      <c r="AUZ5675" s="10"/>
      <c r="AVA5675" s="10"/>
      <c r="AVB5675" s="10"/>
      <c r="AVC5675" s="10"/>
      <c r="AVD5675" s="10"/>
      <c r="AVE5675" s="10"/>
      <c r="AVF5675" s="10"/>
      <c r="AVG5675" s="10"/>
      <c r="AVH5675" s="10"/>
      <c r="AVI5675" s="10"/>
      <c r="AVJ5675" s="10"/>
      <c r="AVK5675" s="10"/>
      <c r="AVL5675" s="10"/>
      <c r="AVM5675" s="10"/>
      <c r="AVN5675" s="10"/>
      <c r="AVO5675" s="10"/>
      <c r="AVP5675" s="10"/>
      <c r="AVQ5675" s="10"/>
      <c r="AVR5675" s="10"/>
      <c r="AVS5675" s="10"/>
      <c r="AVT5675" s="10"/>
      <c r="AVU5675" s="10"/>
      <c r="AVV5675" s="10"/>
      <c r="AVW5675" s="10"/>
      <c r="AVX5675" s="10"/>
      <c r="AVY5675" s="10"/>
      <c r="AVZ5675" s="10"/>
      <c r="AWA5675" s="10"/>
      <c r="AWB5675" s="10"/>
      <c r="AWC5675" s="10"/>
      <c r="AWD5675" s="10"/>
      <c r="AWE5675" s="10"/>
      <c r="AWF5675" s="10"/>
      <c r="AWG5675" s="10"/>
      <c r="AWH5675" s="10"/>
      <c r="AWI5675" s="10"/>
      <c r="AWJ5675" s="10"/>
      <c r="AWK5675" s="10"/>
      <c r="AWL5675" s="10"/>
      <c r="AWM5675" s="10"/>
      <c r="AWN5675" s="10"/>
      <c r="AWO5675" s="10"/>
      <c r="AWP5675" s="10"/>
      <c r="AWQ5675" s="10"/>
      <c r="AWR5675" s="10"/>
      <c r="AWS5675" s="10"/>
      <c r="AWT5675" s="10"/>
      <c r="AWU5675" s="10"/>
      <c r="AWV5675" s="10"/>
      <c r="AWW5675" s="10"/>
      <c r="AWX5675" s="10"/>
      <c r="AWY5675" s="10"/>
      <c r="AWZ5675" s="10"/>
      <c r="AXA5675" s="10"/>
      <c r="AXB5675" s="10"/>
      <c r="AXC5675" s="10"/>
      <c r="AXD5675" s="10"/>
      <c r="AXE5675" s="10"/>
      <c r="AXF5675" s="10"/>
      <c r="AXG5675" s="10"/>
      <c r="AXH5675" s="10"/>
      <c r="AXI5675" s="10"/>
      <c r="AXJ5675" s="10"/>
      <c r="AXK5675" s="10"/>
      <c r="AXL5675" s="10"/>
      <c r="AXM5675" s="10"/>
      <c r="AXN5675" s="10"/>
      <c r="AXO5675" s="10"/>
      <c r="AXP5675" s="10"/>
      <c r="AXQ5675" s="10"/>
      <c r="AXR5675" s="10"/>
      <c r="AXS5675" s="10"/>
      <c r="AXT5675" s="10"/>
      <c r="AXU5675" s="10"/>
      <c r="AXV5675" s="10"/>
      <c r="AXW5675" s="10"/>
      <c r="AXX5675" s="10"/>
      <c r="AXY5675" s="10"/>
      <c r="AXZ5675" s="10"/>
      <c r="AYA5675" s="10"/>
      <c r="AYB5675" s="10"/>
      <c r="AYC5675" s="10"/>
      <c r="AYD5675" s="10"/>
      <c r="AYE5675" s="10"/>
      <c r="AYF5675" s="10"/>
      <c r="AYG5675" s="10"/>
      <c r="AYH5675" s="10"/>
      <c r="AYI5675" s="10"/>
      <c r="AYJ5675" s="10"/>
      <c r="AYK5675" s="10"/>
      <c r="AYL5675" s="10"/>
      <c r="AYM5675" s="10"/>
      <c r="AYN5675" s="10"/>
      <c r="AYO5675" s="10"/>
      <c r="AYP5675" s="10"/>
      <c r="AYQ5675" s="10"/>
      <c r="AYR5675" s="10"/>
      <c r="AYS5675" s="10"/>
      <c r="AYT5675" s="10"/>
      <c r="AYU5675" s="10"/>
      <c r="AYV5675" s="10"/>
      <c r="AYW5675" s="10"/>
      <c r="AYX5675" s="10"/>
      <c r="AYY5675" s="10"/>
      <c r="AYZ5675" s="10"/>
      <c r="AZA5675" s="10"/>
      <c r="AZB5675" s="10"/>
      <c r="AZC5675" s="10"/>
      <c r="AZD5675" s="10"/>
      <c r="AZE5675" s="10"/>
      <c r="AZF5675" s="10"/>
      <c r="AZG5675" s="10"/>
      <c r="AZH5675" s="10"/>
      <c r="AZI5675" s="10"/>
      <c r="AZJ5675" s="10"/>
      <c r="AZK5675" s="10"/>
      <c r="AZL5675" s="10"/>
      <c r="AZM5675" s="10"/>
      <c r="AZN5675" s="10"/>
      <c r="AZO5675" s="10"/>
      <c r="AZP5675" s="10"/>
      <c r="AZQ5675" s="10"/>
      <c r="AZR5675" s="10"/>
      <c r="AZS5675" s="10"/>
      <c r="AZT5675" s="10"/>
      <c r="AZU5675" s="10"/>
      <c r="AZV5675" s="10"/>
      <c r="AZW5675" s="10"/>
      <c r="AZX5675" s="10"/>
      <c r="AZY5675" s="10"/>
      <c r="AZZ5675" s="10"/>
      <c r="BAA5675" s="10"/>
      <c r="BAB5675" s="10"/>
      <c r="BAC5675" s="10"/>
      <c r="BAD5675" s="10"/>
      <c r="BAE5675" s="10"/>
      <c r="BAF5675" s="10"/>
      <c r="BAG5675" s="10"/>
      <c r="BAH5675" s="10"/>
      <c r="BAI5675" s="10"/>
      <c r="BAJ5675" s="10"/>
      <c r="BAK5675" s="10"/>
      <c r="BAL5675" s="10"/>
      <c r="BAM5675" s="10"/>
      <c r="BAN5675" s="10"/>
      <c r="BAO5675" s="10"/>
      <c r="BAP5675" s="10"/>
      <c r="BAQ5675" s="10"/>
      <c r="BAR5675" s="10"/>
      <c r="BAS5675" s="10"/>
      <c r="BAT5675" s="10"/>
      <c r="BAU5675" s="10"/>
      <c r="BAV5675" s="10"/>
      <c r="BAW5675" s="10"/>
      <c r="BAX5675" s="10"/>
      <c r="BAY5675" s="10"/>
      <c r="BAZ5675" s="10"/>
      <c r="BBA5675" s="10"/>
      <c r="BBB5675" s="10"/>
      <c r="BBC5675" s="10"/>
      <c r="BBD5675" s="10"/>
      <c r="BBE5675" s="10"/>
      <c r="BBF5675" s="10"/>
      <c r="BBG5675" s="10"/>
      <c r="BBH5675" s="10"/>
      <c r="BBI5675" s="10"/>
      <c r="BBJ5675" s="10"/>
      <c r="BBK5675" s="10"/>
      <c r="BBL5675" s="10"/>
      <c r="BBM5675" s="10"/>
      <c r="BBN5675" s="10"/>
      <c r="BBO5675" s="10"/>
      <c r="BBP5675" s="10"/>
      <c r="BBQ5675" s="10"/>
      <c r="BBR5675" s="10"/>
      <c r="BBS5675" s="10"/>
      <c r="BBT5675" s="10"/>
      <c r="BBU5675" s="10"/>
      <c r="BBV5675" s="10"/>
      <c r="BBW5675" s="10"/>
      <c r="BBX5675" s="10"/>
      <c r="BBY5675" s="10"/>
      <c r="BBZ5675" s="10"/>
      <c r="BCA5675" s="10"/>
      <c r="BCB5675" s="10"/>
      <c r="BCC5675" s="10"/>
      <c r="BCD5675" s="10"/>
      <c r="BCE5675" s="10"/>
      <c r="BCF5675" s="10"/>
      <c r="BCG5675" s="10"/>
      <c r="BCH5675" s="10"/>
      <c r="BCI5675" s="10"/>
      <c r="BCJ5675" s="10"/>
      <c r="BCK5675" s="10"/>
      <c r="BCL5675" s="10"/>
      <c r="BCM5675" s="10"/>
      <c r="BCN5675" s="10"/>
      <c r="BCO5675" s="10"/>
      <c r="BCP5675" s="10"/>
      <c r="BCQ5675" s="10"/>
      <c r="BCR5675" s="10"/>
      <c r="BCS5675" s="10"/>
      <c r="BCT5675" s="10"/>
      <c r="BCU5675" s="10"/>
      <c r="BCV5675" s="10"/>
      <c r="BCW5675" s="10"/>
      <c r="BCX5675" s="10"/>
      <c r="BCY5675" s="10"/>
      <c r="BCZ5675" s="10"/>
      <c r="BDA5675" s="10"/>
      <c r="BDB5675" s="10"/>
      <c r="BDC5675" s="10"/>
      <c r="BDD5675" s="10"/>
      <c r="BDE5675" s="10"/>
      <c r="BDF5675" s="10"/>
      <c r="BDG5675" s="10"/>
      <c r="BDH5675" s="10"/>
      <c r="BDI5675" s="10"/>
      <c r="BDJ5675" s="10"/>
      <c r="BDK5675" s="10"/>
      <c r="BDL5675" s="10"/>
      <c r="BDM5675" s="10"/>
      <c r="BDN5675" s="10"/>
      <c r="BDO5675" s="10"/>
      <c r="BDP5675" s="10"/>
      <c r="BDQ5675" s="10"/>
      <c r="BDR5675" s="10"/>
      <c r="BDS5675" s="10"/>
      <c r="BDT5675" s="10"/>
      <c r="BDU5675" s="10"/>
      <c r="BDV5675" s="10"/>
      <c r="BDW5675" s="10"/>
      <c r="BDX5675" s="10"/>
      <c r="BDY5675" s="10"/>
      <c r="BDZ5675" s="10"/>
      <c r="BEA5675" s="10"/>
      <c r="BEB5675" s="10"/>
      <c r="BEC5675" s="10"/>
      <c r="BED5675" s="10"/>
      <c r="BEE5675" s="10"/>
      <c r="BEF5675" s="10"/>
      <c r="BEG5675" s="10"/>
      <c r="BEH5675" s="10"/>
      <c r="BEI5675" s="10"/>
      <c r="BEJ5675" s="10"/>
      <c r="BEK5675" s="10"/>
      <c r="BEL5675" s="10"/>
      <c r="BEM5675" s="10"/>
      <c r="BEN5675" s="10"/>
      <c r="BEO5675" s="10"/>
      <c r="BEP5675" s="10"/>
      <c r="BEQ5675" s="10"/>
      <c r="BER5675" s="10"/>
      <c r="BES5675" s="10"/>
      <c r="BET5675" s="10"/>
      <c r="BEU5675" s="10"/>
      <c r="BEV5675" s="10"/>
      <c r="BEW5675" s="10"/>
      <c r="BEX5675" s="10"/>
      <c r="BEY5675" s="10"/>
      <c r="BEZ5675" s="10"/>
      <c r="BFA5675" s="10"/>
      <c r="BFB5675" s="10"/>
      <c r="BFC5675" s="10"/>
      <c r="BFD5675" s="10"/>
      <c r="BFE5675" s="10"/>
      <c r="BFF5675" s="10"/>
      <c r="BFG5675" s="10"/>
      <c r="BFH5675" s="10"/>
      <c r="BFI5675" s="10"/>
      <c r="BFJ5675" s="10"/>
      <c r="BFK5675" s="10"/>
      <c r="BFL5675" s="10"/>
      <c r="BFM5675" s="10"/>
      <c r="BFN5675" s="10"/>
      <c r="BFO5675" s="10"/>
      <c r="BFP5675" s="10"/>
      <c r="BFQ5675" s="10"/>
      <c r="BFR5675" s="10"/>
      <c r="BFS5675" s="10"/>
      <c r="BFT5675" s="10"/>
      <c r="BFU5675" s="10"/>
      <c r="BFV5675" s="10"/>
      <c r="BFW5675" s="10"/>
      <c r="BFX5675" s="10"/>
      <c r="BFY5675" s="10"/>
      <c r="BFZ5675" s="10"/>
      <c r="BGA5675" s="10"/>
      <c r="BGB5675" s="10"/>
      <c r="BGC5675" s="10"/>
      <c r="BGD5675" s="10"/>
      <c r="BGE5675" s="10"/>
      <c r="BGF5675" s="10"/>
      <c r="BGG5675" s="10"/>
      <c r="BGH5675" s="10"/>
      <c r="BGI5675" s="10"/>
      <c r="BGJ5675" s="10"/>
      <c r="BGK5675" s="10"/>
      <c r="BGL5675" s="10"/>
      <c r="BGM5675" s="10"/>
      <c r="BGN5675" s="10"/>
      <c r="BGO5675" s="10"/>
      <c r="BGP5675" s="10"/>
      <c r="BGQ5675" s="10"/>
      <c r="BGR5675" s="10"/>
      <c r="BGS5675" s="10"/>
      <c r="BGT5675" s="10"/>
      <c r="BGU5675" s="10"/>
      <c r="BGV5675" s="10"/>
      <c r="BGW5675" s="10"/>
      <c r="BGX5675" s="10"/>
      <c r="BGY5675" s="10"/>
      <c r="BGZ5675" s="10"/>
      <c r="BHA5675" s="10"/>
      <c r="BHB5675" s="10"/>
      <c r="BHC5675" s="10"/>
      <c r="BHD5675" s="10"/>
      <c r="BHE5675" s="10"/>
      <c r="BHF5675" s="10"/>
      <c r="BHG5675" s="10"/>
      <c r="BHH5675" s="10"/>
      <c r="BHI5675" s="10"/>
      <c r="BHJ5675" s="10"/>
      <c r="BHK5675" s="10"/>
      <c r="BHL5675" s="10"/>
      <c r="BHM5675" s="10"/>
      <c r="BHN5675" s="10"/>
      <c r="BHO5675" s="10"/>
      <c r="BHP5675" s="10"/>
      <c r="BHQ5675" s="10"/>
      <c r="BHR5675" s="10"/>
      <c r="BHS5675" s="10"/>
      <c r="BHT5675" s="10"/>
      <c r="BHU5675" s="10"/>
      <c r="BHV5675" s="10"/>
      <c r="BHW5675" s="10"/>
      <c r="BHX5675" s="10"/>
      <c r="BHY5675" s="10"/>
      <c r="BHZ5675" s="10"/>
      <c r="BIA5675" s="10"/>
      <c r="BIB5675" s="10"/>
      <c r="BIC5675" s="10"/>
      <c r="BID5675" s="10"/>
      <c r="BIE5675" s="10"/>
      <c r="BIF5675" s="10"/>
      <c r="BIG5675" s="10"/>
      <c r="BIH5675" s="10"/>
      <c r="BII5675" s="10"/>
      <c r="BIJ5675" s="10"/>
      <c r="BIK5675" s="10"/>
      <c r="BIL5675" s="10"/>
      <c r="BIM5675" s="10"/>
      <c r="BIN5675" s="10"/>
      <c r="BIO5675" s="10"/>
      <c r="BIP5675" s="10"/>
      <c r="BIQ5675" s="10"/>
      <c r="BIR5675" s="10"/>
      <c r="BIS5675" s="10"/>
      <c r="BIT5675" s="10"/>
      <c r="BIU5675" s="10"/>
      <c r="BIV5675" s="10"/>
      <c r="BIW5675" s="10"/>
      <c r="BIX5675" s="10"/>
      <c r="BIY5675" s="10"/>
      <c r="BIZ5675" s="10"/>
      <c r="BJA5675" s="10"/>
      <c r="BJB5675" s="10"/>
      <c r="BJC5675" s="10"/>
      <c r="BJD5675" s="10"/>
      <c r="BJE5675" s="10"/>
      <c r="BJF5675" s="10"/>
      <c r="BJG5675" s="10"/>
      <c r="BJH5675" s="10"/>
      <c r="BJI5675" s="10"/>
      <c r="BJJ5675" s="10"/>
      <c r="BJK5675" s="10"/>
      <c r="BJL5675" s="10"/>
      <c r="BJM5675" s="10"/>
      <c r="BJN5675" s="10"/>
      <c r="BJO5675" s="10"/>
      <c r="BJP5675" s="10"/>
      <c r="BJQ5675" s="10"/>
      <c r="BJR5675" s="10"/>
      <c r="BJS5675" s="10"/>
      <c r="BJT5675" s="10"/>
      <c r="BJU5675" s="10"/>
      <c r="BJV5675" s="10"/>
      <c r="BJW5675" s="10"/>
      <c r="BJX5675" s="10"/>
      <c r="BJY5675" s="10"/>
      <c r="BJZ5675" s="10"/>
      <c r="BKA5675" s="10"/>
      <c r="BKB5675" s="10"/>
      <c r="BKC5675" s="10"/>
      <c r="BKD5675" s="10"/>
      <c r="BKE5675" s="10"/>
      <c r="BKF5675" s="10"/>
      <c r="BKG5675" s="10"/>
      <c r="BKH5675" s="10"/>
      <c r="BKI5675" s="10"/>
      <c r="BKJ5675" s="10"/>
      <c r="BKK5675" s="10"/>
      <c r="BKL5675" s="10"/>
      <c r="BKM5675" s="10"/>
      <c r="BKN5675" s="10"/>
      <c r="BKO5675" s="10"/>
      <c r="BKP5675" s="10"/>
      <c r="BKQ5675" s="10"/>
      <c r="BKR5675" s="10"/>
      <c r="BKS5675" s="10"/>
      <c r="BKT5675" s="10"/>
      <c r="BKU5675" s="10"/>
      <c r="BKV5675" s="10"/>
      <c r="BKW5675" s="10"/>
      <c r="BKX5675" s="10"/>
      <c r="BKY5675" s="10"/>
      <c r="BKZ5675" s="10"/>
      <c r="BLA5675" s="10"/>
      <c r="BLB5675" s="10"/>
      <c r="BLC5675" s="10"/>
      <c r="BLD5675" s="10"/>
      <c r="BLE5675" s="10"/>
      <c r="BLF5675" s="10"/>
      <c r="BLG5675" s="10"/>
      <c r="BLH5675" s="10"/>
      <c r="BLI5675" s="10"/>
      <c r="BLJ5675" s="10"/>
      <c r="BLK5675" s="10"/>
      <c r="BLL5675" s="10"/>
      <c r="BLM5675" s="10"/>
      <c r="BLN5675" s="10"/>
      <c r="BLO5675" s="10"/>
      <c r="BLP5675" s="10"/>
      <c r="BLQ5675" s="10"/>
      <c r="BLR5675" s="10"/>
      <c r="BLS5675" s="10"/>
      <c r="BLT5675" s="10"/>
      <c r="BLU5675" s="10"/>
      <c r="BLV5675" s="10"/>
      <c r="BLW5675" s="10"/>
      <c r="BLX5675" s="10"/>
      <c r="BLY5675" s="10"/>
      <c r="BLZ5675" s="10"/>
      <c r="BMA5675" s="10"/>
      <c r="BMB5675" s="10"/>
      <c r="BMC5675" s="10"/>
      <c r="BMD5675" s="10"/>
      <c r="BME5675" s="10"/>
      <c r="BMF5675" s="10"/>
      <c r="BMG5675" s="10"/>
      <c r="BMH5675" s="10"/>
      <c r="BMI5675" s="10"/>
      <c r="BMJ5675" s="10"/>
      <c r="BMK5675" s="10"/>
      <c r="BML5675" s="10"/>
      <c r="BMM5675" s="10"/>
      <c r="BMN5675" s="10"/>
      <c r="BMO5675" s="10"/>
      <c r="BMP5675" s="10"/>
      <c r="BMQ5675" s="10"/>
      <c r="BMR5675" s="10"/>
      <c r="BMS5675" s="10"/>
      <c r="BMT5675" s="10"/>
      <c r="BMU5675" s="10"/>
      <c r="BMV5675" s="10"/>
      <c r="BMW5675" s="10"/>
      <c r="BMX5675" s="10"/>
      <c r="BMY5675" s="10"/>
      <c r="BMZ5675" s="10"/>
      <c r="BNA5675" s="10"/>
      <c r="BNB5675" s="10"/>
      <c r="BNC5675" s="10"/>
      <c r="BND5675" s="10"/>
      <c r="BNE5675" s="10"/>
      <c r="BNF5675" s="10"/>
      <c r="BNG5675" s="10"/>
      <c r="BNH5675" s="10"/>
      <c r="BNI5675" s="10"/>
      <c r="BNJ5675" s="10"/>
      <c r="BNK5675" s="10"/>
      <c r="BNL5675" s="10"/>
      <c r="BNM5675" s="10"/>
      <c r="BNN5675" s="10"/>
      <c r="BNO5675" s="10"/>
      <c r="BNP5675" s="10"/>
      <c r="BNQ5675" s="10"/>
      <c r="BNR5675" s="10"/>
      <c r="BNS5675" s="10"/>
      <c r="BNT5675" s="10"/>
      <c r="BNU5675" s="10"/>
      <c r="BNV5675" s="10"/>
      <c r="BNW5675" s="10"/>
      <c r="BNX5675" s="10"/>
      <c r="BNY5675" s="10"/>
      <c r="BNZ5675" s="10"/>
      <c r="BOA5675" s="10"/>
      <c r="BOB5675" s="10"/>
      <c r="BOC5675" s="10"/>
      <c r="BOD5675" s="10"/>
      <c r="BOE5675" s="10"/>
      <c r="BOF5675" s="10"/>
      <c r="BOG5675" s="10"/>
      <c r="BOH5675" s="10"/>
      <c r="BOI5675" s="10"/>
      <c r="BOJ5675" s="10"/>
      <c r="BOK5675" s="10"/>
      <c r="BOL5675" s="10"/>
      <c r="BOM5675" s="10"/>
      <c r="BON5675" s="10"/>
      <c r="BOO5675" s="10"/>
      <c r="BOP5675" s="10"/>
      <c r="BOQ5675" s="10"/>
      <c r="BOR5675" s="10"/>
      <c r="BOS5675" s="10"/>
      <c r="BOT5675" s="10"/>
      <c r="BOU5675" s="10"/>
      <c r="BOV5675" s="10"/>
      <c r="BOW5675" s="10"/>
      <c r="BOX5675" s="10"/>
      <c r="BOY5675" s="10"/>
      <c r="BOZ5675" s="10"/>
      <c r="BPA5675" s="10"/>
      <c r="BPB5675" s="10"/>
      <c r="BPC5675" s="10"/>
      <c r="BPD5675" s="10"/>
      <c r="BPE5675" s="10"/>
      <c r="BPF5675" s="10"/>
      <c r="BPG5675" s="10"/>
      <c r="BPH5675" s="10"/>
      <c r="BPI5675" s="10"/>
      <c r="BPJ5675" s="10"/>
      <c r="BPK5675" s="10"/>
      <c r="BPL5675" s="10"/>
      <c r="BPM5675" s="10"/>
      <c r="BPN5675" s="10"/>
      <c r="BPO5675" s="10"/>
      <c r="BPP5675" s="10"/>
      <c r="BPQ5675" s="10"/>
      <c r="BPR5675" s="10"/>
      <c r="BPS5675" s="10"/>
      <c r="BPT5675" s="10"/>
      <c r="BPU5675" s="10"/>
      <c r="BPV5675" s="10"/>
      <c r="BPW5675" s="10"/>
      <c r="BPX5675" s="10"/>
      <c r="BPY5675" s="10"/>
      <c r="BPZ5675" s="10"/>
      <c r="BQA5675" s="10"/>
      <c r="BQB5675" s="10"/>
      <c r="BQC5675" s="10"/>
      <c r="BQD5675" s="10"/>
      <c r="BQE5675" s="10"/>
      <c r="BQF5675" s="10"/>
      <c r="BQG5675" s="10"/>
      <c r="BQH5675" s="10"/>
      <c r="BQI5675" s="10"/>
      <c r="BQJ5675" s="10"/>
      <c r="BQK5675" s="10"/>
      <c r="BQL5675" s="10"/>
      <c r="BQM5675" s="10"/>
      <c r="BQN5675" s="10"/>
      <c r="BQO5675" s="10"/>
      <c r="BQP5675" s="10"/>
      <c r="BQQ5675" s="10"/>
      <c r="BQR5675" s="10"/>
      <c r="BQS5675" s="10"/>
      <c r="BQT5675" s="10"/>
      <c r="BQU5675" s="10"/>
      <c r="BQV5675" s="10"/>
      <c r="BQW5675" s="10"/>
      <c r="BQX5675" s="10"/>
      <c r="BQY5675" s="10"/>
      <c r="BQZ5675" s="10"/>
      <c r="BRA5675" s="10"/>
      <c r="BRB5675" s="10"/>
      <c r="BRC5675" s="10"/>
      <c r="BRD5675" s="10"/>
      <c r="BRE5675" s="10"/>
      <c r="BRF5675" s="10"/>
      <c r="BRG5675" s="10"/>
      <c r="BRH5675" s="10"/>
      <c r="BRI5675" s="10"/>
      <c r="BRJ5675" s="10"/>
      <c r="BRK5675" s="10"/>
      <c r="BRL5675" s="10"/>
      <c r="BRM5675" s="10"/>
      <c r="BRN5675" s="10"/>
      <c r="BRO5675" s="10"/>
      <c r="BRP5675" s="10"/>
      <c r="BRQ5675" s="10"/>
      <c r="BRR5675" s="10"/>
      <c r="BRS5675" s="10"/>
      <c r="BRT5675" s="10"/>
      <c r="BRU5675" s="10"/>
      <c r="BRV5675" s="10"/>
      <c r="BRW5675" s="10"/>
      <c r="BRX5675" s="10"/>
      <c r="BRY5675" s="10"/>
      <c r="BRZ5675" s="10"/>
      <c r="BSA5675" s="10"/>
      <c r="BSB5675" s="10"/>
      <c r="BSC5675" s="10"/>
      <c r="BSD5675" s="10"/>
      <c r="BSE5675" s="10"/>
      <c r="BSF5675" s="10"/>
      <c r="BSG5675" s="10"/>
      <c r="BSH5675" s="10"/>
      <c r="BSI5675" s="10"/>
      <c r="BSJ5675" s="10"/>
      <c r="BSK5675" s="10"/>
      <c r="BSL5675" s="10"/>
      <c r="BSM5675" s="10"/>
      <c r="BSN5675" s="10"/>
      <c r="BSO5675" s="10"/>
      <c r="BSP5675" s="10"/>
      <c r="BSQ5675" s="10"/>
      <c r="BSR5675" s="10"/>
      <c r="BSS5675" s="10"/>
      <c r="BST5675" s="10"/>
      <c r="BSU5675" s="10"/>
      <c r="BSV5675" s="10"/>
      <c r="BSW5675" s="10"/>
      <c r="BSX5675" s="10"/>
      <c r="BSY5675" s="10"/>
      <c r="BSZ5675" s="10"/>
      <c r="BTA5675" s="10"/>
      <c r="BTB5675" s="10"/>
      <c r="BTC5675" s="10"/>
      <c r="BTD5675" s="10"/>
      <c r="BTE5675" s="10"/>
      <c r="BTF5675" s="10"/>
      <c r="BTG5675" s="10"/>
      <c r="BTH5675" s="10"/>
      <c r="BTI5675" s="10"/>
      <c r="BTJ5675" s="10"/>
      <c r="BTK5675" s="10"/>
      <c r="BTL5675" s="10"/>
      <c r="BTM5675" s="10"/>
      <c r="BTN5675" s="10"/>
      <c r="BTO5675" s="10"/>
      <c r="BTP5675" s="10"/>
      <c r="BTQ5675" s="10"/>
      <c r="BTR5675" s="10"/>
      <c r="BTS5675" s="10"/>
      <c r="BTT5675" s="10"/>
      <c r="BTU5675" s="10"/>
      <c r="BTV5675" s="10"/>
      <c r="BTW5675" s="10"/>
      <c r="BTX5675" s="10"/>
      <c r="BTY5675" s="10"/>
      <c r="BTZ5675" s="10"/>
      <c r="BUA5675" s="10"/>
      <c r="BUB5675" s="10"/>
      <c r="BUC5675" s="10"/>
      <c r="BUD5675" s="10"/>
      <c r="BUE5675" s="10"/>
      <c r="BUF5675" s="10"/>
      <c r="BUG5675" s="10"/>
      <c r="BUH5675" s="10"/>
      <c r="BUI5675" s="10"/>
      <c r="BUJ5675" s="10"/>
      <c r="BUK5675" s="10"/>
      <c r="BUL5675" s="10"/>
      <c r="BUM5675" s="10"/>
      <c r="BUN5675" s="10"/>
      <c r="BUO5675" s="10"/>
      <c r="BUP5675" s="10"/>
      <c r="BUQ5675" s="10"/>
      <c r="BUR5675" s="10"/>
      <c r="BUS5675" s="10"/>
      <c r="BUT5675" s="10"/>
      <c r="BUU5675" s="10"/>
      <c r="BUV5675" s="10"/>
      <c r="BUW5675" s="10"/>
      <c r="BUX5675" s="10"/>
      <c r="BUY5675" s="10"/>
      <c r="BUZ5675" s="10"/>
      <c r="BVA5675" s="10"/>
      <c r="BVB5675" s="10"/>
      <c r="BVC5675" s="10"/>
      <c r="BVD5675" s="10"/>
      <c r="BVE5675" s="10"/>
      <c r="BVF5675" s="10"/>
      <c r="BVG5675" s="10"/>
      <c r="BVH5675" s="10"/>
      <c r="BVI5675" s="10"/>
      <c r="BVJ5675" s="10"/>
      <c r="BVK5675" s="10"/>
      <c r="BVL5675" s="10"/>
      <c r="BVM5675" s="10"/>
      <c r="BVN5675" s="10"/>
      <c r="BVO5675" s="10"/>
      <c r="BVP5675" s="10"/>
      <c r="BVQ5675" s="10"/>
      <c r="BVR5675" s="10"/>
      <c r="BVS5675" s="10"/>
      <c r="BVT5675" s="10"/>
      <c r="BVU5675" s="10"/>
      <c r="BVV5675" s="10"/>
      <c r="BVW5675" s="10"/>
      <c r="BVX5675" s="10"/>
      <c r="BVY5675" s="10"/>
      <c r="BVZ5675" s="10"/>
      <c r="BWA5675" s="10"/>
      <c r="BWB5675" s="10"/>
      <c r="BWC5675" s="10"/>
      <c r="BWD5675" s="10"/>
      <c r="BWE5675" s="10"/>
      <c r="BWF5675" s="10"/>
      <c r="BWG5675" s="10"/>
      <c r="BWH5675" s="10"/>
      <c r="BWI5675" s="10"/>
      <c r="BWJ5675" s="10"/>
      <c r="BWK5675" s="10"/>
      <c r="BWL5675" s="10"/>
      <c r="BWM5675" s="10"/>
      <c r="BWN5675" s="10"/>
      <c r="BWO5675" s="10"/>
      <c r="BWP5675" s="10"/>
      <c r="BWQ5675" s="10"/>
      <c r="BWR5675" s="10"/>
      <c r="BWS5675" s="10"/>
      <c r="BWT5675" s="10"/>
      <c r="BWU5675" s="10"/>
      <c r="BWV5675" s="10"/>
      <c r="BWW5675" s="10"/>
      <c r="BWX5675" s="10"/>
      <c r="BWY5675" s="10"/>
      <c r="BWZ5675" s="10"/>
      <c r="BXA5675" s="10"/>
      <c r="BXB5675" s="10"/>
      <c r="BXC5675" s="10"/>
      <c r="BXD5675" s="10"/>
      <c r="BXE5675" s="10"/>
      <c r="BXF5675" s="10"/>
      <c r="BXG5675" s="10"/>
      <c r="BXH5675" s="10"/>
      <c r="BXI5675" s="10"/>
      <c r="BXJ5675" s="10"/>
      <c r="BXK5675" s="10"/>
      <c r="BXL5675" s="10"/>
      <c r="BXM5675" s="10"/>
      <c r="BXN5675" s="10"/>
      <c r="BXO5675" s="10"/>
      <c r="BXP5675" s="10"/>
      <c r="BXQ5675" s="10"/>
      <c r="BXR5675" s="10"/>
      <c r="BXS5675" s="10"/>
      <c r="BXT5675" s="10"/>
      <c r="BXU5675" s="10"/>
      <c r="BXV5675" s="10"/>
      <c r="BXW5675" s="10"/>
      <c r="BXX5675" s="10"/>
      <c r="BXY5675" s="10"/>
      <c r="BXZ5675" s="10"/>
      <c r="BYA5675" s="10"/>
      <c r="BYB5675" s="10"/>
      <c r="BYC5675" s="10"/>
      <c r="BYD5675" s="10"/>
      <c r="BYE5675" s="10"/>
      <c r="BYF5675" s="10"/>
      <c r="BYG5675" s="10"/>
      <c r="BYH5675" s="10"/>
      <c r="BYI5675" s="10"/>
      <c r="BYJ5675" s="10"/>
      <c r="BYK5675" s="10"/>
      <c r="BYL5675" s="10"/>
      <c r="BYM5675" s="10"/>
      <c r="BYN5675" s="10"/>
      <c r="BYO5675" s="10"/>
      <c r="BYP5675" s="10"/>
      <c r="BYQ5675" s="10"/>
      <c r="BYR5675" s="10"/>
      <c r="BYS5675" s="10"/>
      <c r="BYT5675" s="10"/>
      <c r="BYU5675" s="10"/>
      <c r="BYV5675" s="10"/>
      <c r="BYW5675" s="10"/>
      <c r="BYX5675" s="10"/>
      <c r="BYY5675" s="10"/>
      <c r="BYZ5675" s="10"/>
      <c r="BZA5675" s="10"/>
      <c r="BZB5675" s="10"/>
      <c r="BZC5675" s="10"/>
      <c r="BZD5675" s="10"/>
      <c r="BZE5675" s="10"/>
      <c r="BZF5675" s="10"/>
      <c r="BZG5675" s="10"/>
      <c r="BZH5675" s="10"/>
      <c r="BZI5675" s="10"/>
      <c r="BZJ5675" s="10"/>
      <c r="BZK5675" s="10"/>
      <c r="BZL5675" s="10"/>
      <c r="BZM5675" s="10"/>
      <c r="BZN5675" s="10"/>
      <c r="BZO5675" s="10"/>
      <c r="BZP5675" s="10"/>
      <c r="BZQ5675" s="10"/>
      <c r="BZR5675" s="10"/>
      <c r="BZS5675" s="10"/>
      <c r="BZT5675" s="10"/>
      <c r="BZU5675" s="10"/>
      <c r="BZV5675" s="10"/>
      <c r="BZW5675" s="10"/>
      <c r="BZX5675" s="10"/>
      <c r="BZY5675" s="10"/>
      <c r="BZZ5675" s="10"/>
      <c r="CAA5675" s="10"/>
      <c r="CAB5675" s="10"/>
      <c r="CAC5675" s="10"/>
      <c r="CAD5675" s="10"/>
      <c r="CAE5675" s="10"/>
      <c r="CAF5675" s="10"/>
      <c r="CAG5675" s="10"/>
      <c r="CAH5675" s="10"/>
      <c r="CAI5675" s="10"/>
      <c r="CAJ5675" s="10"/>
      <c r="CAK5675" s="10"/>
      <c r="CAL5675" s="10"/>
      <c r="CAM5675" s="10"/>
      <c r="CAN5675" s="10"/>
      <c r="CAO5675" s="10"/>
      <c r="CAP5675" s="10"/>
      <c r="CAQ5675" s="10"/>
      <c r="CAR5675" s="10"/>
      <c r="CAS5675" s="10"/>
      <c r="CAT5675" s="10"/>
      <c r="CAU5675" s="10"/>
      <c r="CAV5675" s="10"/>
      <c r="CAW5675" s="10"/>
      <c r="CAX5675" s="10"/>
      <c r="CAY5675" s="10"/>
      <c r="CAZ5675" s="10"/>
      <c r="CBA5675" s="10"/>
      <c r="CBB5675" s="10"/>
      <c r="CBC5675" s="10"/>
      <c r="CBD5675" s="10"/>
      <c r="CBE5675" s="10"/>
      <c r="CBF5675" s="10"/>
      <c r="CBG5675" s="10"/>
      <c r="CBH5675" s="10"/>
      <c r="CBI5675" s="10"/>
      <c r="CBJ5675" s="10"/>
      <c r="CBK5675" s="10"/>
      <c r="CBL5675" s="10"/>
      <c r="CBM5675" s="10"/>
      <c r="CBN5675" s="10"/>
      <c r="CBO5675" s="10"/>
      <c r="CBP5675" s="10"/>
      <c r="CBQ5675" s="10"/>
      <c r="CBR5675" s="10"/>
      <c r="CBS5675" s="10"/>
      <c r="CBT5675" s="10"/>
      <c r="CBU5675" s="10"/>
      <c r="CBV5675" s="10"/>
      <c r="CBW5675" s="10"/>
      <c r="CBX5675" s="10"/>
      <c r="CBY5675" s="10"/>
      <c r="CBZ5675" s="10"/>
      <c r="CCA5675" s="10"/>
      <c r="CCB5675" s="10"/>
      <c r="CCC5675" s="10"/>
      <c r="CCD5675" s="10"/>
      <c r="CCE5675" s="10"/>
      <c r="CCF5675" s="10"/>
      <c r="CCG5675" s="10"/>
      <c r="CCH5675" s="10"/>
      <c r="CCI5675" s="10"/>
      <c r="CCJ5675" s="10"/>
      <c r="CCK5675" s="10"/>
      <c r="CCL5675" s="10"/>
      <c r="CCM5675" s="10"/>
      <c r="CCN5675" s="10"/>
      <c r="CCO5675" s="10"/>
      <c r="CCP5675" s="10"/>
      <c r="CCQ5675" s="10"/>
      <c r="CCR5675" s="10"/>
      <c r="CCS5675" s="10"/>
      <c r="CCT5675" s="10"/>
      <c r="CCU5675" s="10"/>
      <c r="CCV5675" s="10"/>
      <c r="CCW5675" s="10"/>
      <c r="CCX5675" s="10"/>
      <c r="CCY5675" s="10"/>
      <c r="CCZ5675" s="10"/>
      <c r="CDA5675" s="10"/>
      <c r="CDB5675" s="10"/>
      <c r="CDC5675" s="10"/>
      <c r="CDD5675" s="10"/>
      <c r="CDE5675" s="10"/>
      <c r="CDF5675" s="10"/>
      <c r="CDG5675" s="10"/>
      <c r="CDH5675" s="10"/>
      <c r="CDI5675" s="10"/>
      <c r="CDJ5675" s="10"/>
      <c r="CDK5675" s="10"/>
      <c r="CDL5675" s="10"/>
      <c r="CDM5675" s="10"/>
      <c r="CDN5675" s="10"/>
      <c r="CDO5675" s="10"/>
      <c r="CDP5675" s="10"/>
      <c r="CDQ5675" s="10"/>
      <c r="CDR5675" s="10"/>
      <c r="CDS5675" s="10"/>
      <c r="CDT5675" s="10"/>
      <c r="CDU5675" s="10"/>
      <c r="CDV5675" s="10"/>
      <c r="CDW5675" s="10"/>
      <c r="CDX5675" s="10"/>
      <c r="CDY5675" s="10"/>
      <c r="CDZ5675" s="10"/>
      <c r="CEA5675" s="10"/>
      <c r="CEB5675" s="10"/>
      <c r="CEC5675" s="10"/>
      <c r="CED5675" s="10"/>
      <c r="CEE5675" s="10"/>
      <c r="CEF5675" s="10"/>
      <c r="CEG5675" s="10"/>
      <c r="CEH5675" s="10"/>
      <c r="CEI5675" s="10"/>
      <c r="CEJ5675" s="10"/>
      <c r="CEK5675" s="10"/>
      <c r="CEL5675" s="10"/>
      <c r="CEM5675" s="10"/>
      <c r="CEN5675" s="10"/>
      <c r="CEO5675" s="10"/>
      <c r="CEP5675" s="10"/>
      <c r="CEQ5675" s="10"/>
      <c r="CER5675" s="10"/>
      <c r="CES5675" s="10"/>
      <c r="CET5675" s="10"/>
      <c r="CEU5675" s="10"/>
      <c r="CEV5675" s="10"/>
      <c r="CEW5675" s="10"/>
      <c r="CEX5675" s="10"/>
      <c r="CEY5675" s="10"/>
      <c r="CEZ5675" s="10"/>
      <c r="CFA5675" s="10"/>
      <c r="CFB5675" s="10"/>
      <c r="CFC5675" s="10"/>
      <c r="CFD5675" s="10"/>
      <c r="CFE5675" s="10"/>
      <c r="CFF5675" s="10"/>
      <c r="CFG5675" s="10"/>
      <c r="CFH5675" s="10"/>
      <c r="CFI5675" s="10"/>
      <c r="CFJ5675" s="10"/>
      <c r="CFK5675" s="10"/>
      <c r="CFL5675" s="10"/>
      <c r="CFM5675" s="10"/>
      <c r="CFN5675" s="10"/>
      <c r="CFO5675" s="10"/>
      <c r="CFP5675" s="10"/>
      <c r="CFQ5675" s="10"/>
      <c r="CFR5675" s="10"/>
      <c r="CFS5675" s="10"/>
      <c r="CFT5675" s="10"/>
      <c r="CFU5675" s="10"/>
      <c r="CFV5675" s="10"/>
      <c r="CFW5675" s="10"/>
      <c r="CFX5675" s="10"/>
      <c r="CFY5675" s="10"/>
      <c r="CFZ5675" s="10"/>
      <c r="CGA5675" s="10"/>
      <c r="CGB5675" s="10"/>
      <c r="CGC5675" s="10"/>
      <c r="CGD5675" s="10"/>
      <c r="CGE5675" s="10"/>
      <c r="CGF5675" s="10"/>
      <c r="CGG5675" s="10"/>
      <c r="CGH5675" s="10"/>
      <c r="CGI5675" s="10"/>
      <c r="CGJ5675" s="10"/>
      <c r="CGK5675" s="10"/>
      <c r="CGL5675" s="10"/>
      <c r="CGM5675" s="10"/>
      <c r="CGN5675" s="10"/>
      <c r="CGO5675" s="10"/>
      <c r="CGP5675" s="10"/>
      <c r="CGQ5675" s="10"/>
      <c r="CGR5675" s="10"/>
      <c r="CGS5675" s="10"/>
      <c r="CGT5675" s="10"/>
      <c r="CGU5675" s="10"/>
      <c r="CGV5675" s="10"/>
      <c r="CGW5675" s="10"/>
      <c r="CGX5675" s="10"/>
      <c r="CGY5675" s="10"/>
      <c r="CGZ5675" s="10"/>
      <c r="CHA5675" s="10"/>
      <c r="CHB5675" s="10"/>
      <c r="CHC5675" s="10"/>
      <c r="CHD5675" s="10"/>
      <c r="CHE5675" s="10"/>
      <c r="CHF5675" s="10"/>
      <c r="CHG5675" s="10"/>
      <c r="CHH5675" s="10"/>
      <c r="CHI5675" s="10"/>
      <c r="CHJ5675" s="10"/>
      <c r="CHK5675" s="10"/>
      <c r="CHL5675" s="10"/>
      <c r="CHM5675" s="10"/>
      <c r="CHN5675" s="10"/>
      <c r="CHO5675" s="10"/>
      <c r="CHP5675" s="10"/>
      <c r="CHQ5675" s="10"/>
      <c r="CHR5675" s="10"/>
      <c r="CHS5675" s="10"/>
      <c r="CHT5675" s="10"/>
      <c r="CHU5675" s="10"/>
      <c r="CHV5675" s="10"/>
      <c r="CHW5675" s="10"/>
      <c r="CHX5675" s="10"/>
      <c r="CHY5675" s="10"/>
      <c r="CHZ5675" s="10"/>
      <c r="CIA5675" s="10"/>
      <c r="CIB5675" s="10"/>
      <c r="CIC5675" s="10"/>
      <c r="CID5675" s="10"/>
      <c r="CIE5675" s="10"/>
      <c r="CIF5675" s="10"/>
      <c r="CIG5675" s="10"/>
      <c r="CIH5675" s="10"/>
      <c r="CII5675" s="10"/>
      <c r="CIJ5675" s="10"/>
      <c r="CIK5675" s="10"/>
      <c r="CIL5675" s="10"/>
      <c r="CIM5675" s="10"/>
      <c r="CIN5675" s="10"/>
      <c r="CIO5675" s="10"/>
      <c r="CIP5675" s="10"/>
      <c r="CIQ5675" s="10"/>
      <c r="CIR5675" s="10"/>
      <c r="CIS5675" s="10"/>
      <c r="CIT5675" s="10"/>
      <c r="CIU5675" s="10"/>
      <c r="CIV5675" s="10"/>
      <c r="CIW5675" s="10"/>
      <c r="CIX5675" s="10"/>
      <c r="CIY5675" s="10"/>
      <c r="CIZ5675" s="10"/>
      <c r="CJA5675" s="10"/>
      <c r="CJB5675" s="10"/>
      <c r="CJC5675" s="10"/>
      <c r="CJD5675" s="10"/>
      <c r="CJE5675" s="10"/>
      <c r="CJF5675" s="10"/>
      <c r="CJG5675" s="10"/>
      <c r="CJH5675" s="10"/>
      <c r="CJI5675" s="10"/>
      <c r="CJJ5675" s="10"/>
      <c r="CJK5675" s="10"/>
      <c r="CJL5675" s="10"/>
      <c r="CJM5675" s="10"/>
      <c r="CJN5675" s="10"/>
      <c r="CJO5675" s="10"/>
      <c r="CJP5675" s="10"/>
      <c r="CJQ5675" s="10"/>
      <c r="CJR5675" s="10"/>
      <c r="CJS5675" s="10"/>
      <c r="CJT5675" s="10"/>
      <c r="CJU5675" s="10"/>
      <c r="CJV5675" s="10"/>
      <c r="CJW5675" s="10"/>
      <c r="CJX5675" s="10"/>
      <c r="CJY5675" s="10"/>
      <c r="CJZ5675" s="10"/>
      <c r="CKA5675" s="10"/>
      <c r="CKB5675" s="10"/>
      <c r="CKC5675" s="10"/>
      <c r="CKD5675" s="10"/>
      <c r="CKE5675" s="10"/>
      <c r="CKF5675" s="10"/>
      <c r="CKG5675" s="10"/>
      <c r="CKH5675" s="10"/>
      <c r="CKI5675" s="10"/>
      <c r="CKJ5675" s="10"/>
      <c r="CKK5675" s="10"/>
      <c r="CKL5675" s="10"/>
      <c r="CKM5675" s="10"/>
      <c r="CKN5675" s="10"/>
      <c r="CKO5675" s="10"/>
      <c r="CKP5675" s="10"/>
      <c r="CKQ5675" s="10"/>
      <c r="CKR5675" s="10"/>
      <c r="CKS5675" s="10"/>
      <c r="CKT5675" s="10"/>
      <c r="CKU5675" s="10"/>
      <c r="CKV5675" s="10"/>
      <c r="CKW5675" s="10"/>
      <c r="CKX5675" s="10"/>
      <c r="CKY5675" s="10"/>
      <c r="CKZ5675" s="10"/>
      <c r="CLA5675" s="10"/>
      <c r="CLB5675" s="10"/>
      <c r="CLC5675" s="10"/>
      <c r="CLD5675" s="10"/>
      <c r="CLE5675" s="10"/>
      <c r="CLF5675" s="10"/>
      <c r="CLG5675" s="10"/>
      <c r="CLH5675" s="10"/>
      <c r="CLI5675" s="10"/>
      <c r="CLJ5675" s="10"/>
      <c r="CLK5675" s="10"/>
      <c r="CLL5675" s="10"/>
      <c r="CLM5675" s="10"/>
      <c r="CLN5675" s="10"/>
      <c r="CLO5675" s="10"/>
      <c r="CLP5675" s="10"/>
      <c r="CLQ5675" s="10"/>
      <c r="CLR5675" s="10"/>
      <c r="CLS5675" s="10"/>
      <c r="CLT5675" s="10"/>
      <c r="CLU5675" s="10"/>
      <c r="CLV5675" s="10"/>
      <c r="CLW5675" s="10"/>
      <c r="CLX5675" s="10"/>
      <c r="CLY5675" s="10"/>
      <c r="CLZ5675" s="10"/>
      <c r="CMA5675" s="10"/>
      <c r="CMB5675" s="10"/>
      <c r="CMC5675" s="10"/>
      <c r="CMD5675" s="10"/>
      <c r="CME5675" s="10"/>
      <c r="CMF5675" s="10"/>
      <c r="CMG5675" s="10"/>
      <c r="CMH5675" s="10"/>
      <c r="CMI5675" s="10"/>
      <c r="CMJ5675" s="10"/>
      <c r="CMK5675" s="10"/>
      <c r="CML5675" s="10"/>
      <c r="CMM5675" s="10"/>
      <c r="CMN5675" s="10"/>
      <c r="CMO5675" s="10"/>
      <c r="CMP5675" s="10"/>
      <c r="CMQ5675" s="10"/>
      <c r="CMR5675" s="10"/>
      <c r="CMS5675" s="10"/>
      <c r="CMT5675" s="10"/>
      <c r="CMU5675" s="10"/>
      <c r="CMV5675" s="10"/>
      <c r="CMW5675" s="10"/>
      <c r="CMX5675" s="10"/>
      <c r="CMY5675" s="10"/>
      <c r="CMZ5675" s="10"/>
      <c r="CNA5675" s="10"/>
      <c r="CNB5675" s="10"/>
      <c r="CNC5675" s="10"/>
      <c r="CND5675" s="10"/>
      <c r="CNE5675" s="10"/>
      <c r="CNF5675" s="10"/>
      <c r="CNG5675" s="10"/>
      <c r="CNH5675" s="10"/>
      <c r="CNI5675" s="10"/>
      <c r="CNJ5675" s="10"/>
      <c r="CNK5675" s="10"/>
      <c r="CNL5675" s="10"/>
      <c r="CNM5675" s="10"/>
      <c r="CNN5675" s="10"/>
      <c r="CNO5675" s="10"/>
      <c r="CNP5675" s="10"/>
      <c r="CNQ5675" s="10"/>
      <c r="CNR5675" s="10"/>
      <c r="CNS5675" s="10"/>
      <c r="CNT5675" s="10"/>
      <c r="CNU5675" s="10"/>
      <c r="CNV5675" s="10"/>
      <c r="CNW5675" s="10"/>
      <c r="CNX5675" s="10"/>
      <c r="CNY5675" s="10"/>
      <c r="CNZ5675" s="10"/>
      <c r="COA5675" s="10"/>
      <c r="COB5675" s="10"/>
      <c r="COC5675" s="10"/>
      <c r="COD5675" s="10"/>
      <c r="COE5675" s="10"/>
      <c r="COF5675" s="10"/>
      <c r="COG5675" s="10"/>
      <c r="COH5675" s="10"/>
      <c r="COI5675" s="10"/>
      <c r="COJ5675" s="10"/>
      <c r="COK5675" s="10"/>
      <c r="COL5675" s="10"/>
      <c r="COM5675" s="10"/>
      <c r="CON5675" s="10"/>
      <c r="COO5675" s="10"/>
      <c r="COP5675" s="10"/>
      <c r="COQ5675" s="10"/>
      <c r="COR5675" s="10"/>
      <c r="COS5675" s="10"/>
      <c r="COT5675" s="10"/>
      <c r="COU5675" s="10"/>
      <c r="COV5675" s="10"/>
      <c r="COW5675" s="10"/>
      <c r="COX5675" s="10"/>
      <c r="COY5675" s="10"/>
      <c r="COZ5675" s="10"/>
      <c r="CPA5675" s="10"/>
      <c r="CPB5675" s="10"/>
      <c r="CPC5675" s="10"/>
      <c r="CPD5675" s="10"/>
      <c r="CPE5675" s="10"/>
      <c r="CPF5675" s="10"/>
      <c r="CPG5675" s="10"/>
      <c r="CPH5675" s="10"/>
      <c r="CPI5675" s="10"/>
      <c r="CPJ5675" s="10"/>
      <c r="CPK5675" s="10"/>
      <c r="CPL5675" s="10"/>
      <c r="CPM5675" s="10"/>
      <c r="CPN5675" s="10"/>
      <c r="CPO5675" s="10"/>
      <c r="CPP5675" s="10"/>
      <c r="CPQ5675" s="10"/>
      <c r="CPR5675" s="10"/>
      <c r="CPS5675" s="10"/>
      <c r="CPT5675" s="10"/>
      <c r="CPU5675" s="10"/>
      <c r="CPV5675" s="10"/>
      <c r="CPW5675" s="10"/>
      <c r="CPX5675" s="10"/>
      <c r="CPY5675" s="10"/>
      <c r="CPZ5675" s="10"/>
      <c r="CQA5675" s="10"/>
      <c r="CQB5675" s="10"/>
      <c r="CQC5675" s="10"/>
      <c r="CQD5675" s="10"/>
      <c r="CQE5675" s="10"/>
      <c r="CQF5675" s="10"/>
      <c r="CQG5675" s="10"/>
      <c r="CQH5675" s="10"/>
      <c r="CQI5675" s="10"/>
      <c r="CQJ5675" s="10"/>
      <c r="CQK5675" s="10"/>
      <c r="CQL5675" s="10"/>
      <c r="CQM5675" s="10"/>
      <c r="CQN5675" s="10"/>
      <c r="CQO5675" s="10"/>
      <c r="CQP5675" s="10"/>
      <c r="CQQ5675" s="10"/>
      <c r="CQR5675" s="10"/>
      <c r="CQS5675" s="10"/>
      <c r="CQT5675" s="10"/>
      <c r="CQU5675" s="10"/>
      <c r="CQV5675" s="10"/>
      <c r="CQW5675" s="10"/>
      <c r="CQX5675" s="10"/>
      <c r="CQY5675" s="10"/>
      <c r="CQZ5675" s="10"/>
      <c r="CRA5675" s="10"/>
      <c r="CRB5675" s="10"/>
      <c r="CRC5675" s="10"/>
      <c r="CRD5675" s="10"/>
      <c r="CRE5675" s="10"/>
      <c r="CRF5675" s="10"/>
      <c r="CRG5675" s="10"/>
      <c r="CRH5675" s="10"/>
      <c r="CRI5675" s="10"/>
      <c r="CRJ5675" s="10"/>
      <c r="CRK5675" s="10"/>
      <c r="CRL5675" s="10"/>
      <c r="CRM5675" s="10"/>
      <c r="CRN5675" s="10"/>
      <c r="CRO5675" s="10"/>
      <c r="CRP5675" s="10"/>
      <c r="CRQ5675" s="10"/>
      <c r="CRR5675" s="10"/>
      <c r="CRS5675" s="10"/>
      <c r="CRT5675" s="10"/>
      <c r="CRU5675" s="10"/>
      <c r="CRV5675" s="10"/>
      <c r="CRW5675" s="10"/>
      <c r="CRX5675" s="10"/>
      <c r="CRY5675" s="10"/>
      <c r="CRZ5675" s="10"/>
      <c r="CSA5675" s="10"/>
      <c r="CSB5675" s="10"/>
      <c r="CSC5675" s="10"/>
      <c r="CSD5675" s="10"/>
      <c r="CSE5675" s="10"/>
      <c r="CSF5675" s="10"/>
      <c r="CSG5675" s="10"/>
      <c r="CSH5675" s="10"/>
      <c r="CSI5675" s="10"/>
      <c r="CSJ5675" s="10"/>
      <c r="CSK5675" s="10"/>
      <c r="CSL5675" s="10"/>
      <c r="CSM5675" s="10"/>
      <c r="CSN5675" s="10"/>
      <c r="CSO5675" s="10"/>
      <c r="CSP5675" s="10"/>
      <c r="CSQ5675" s="10"/>
      <c r="CSR5675" s="10"/>
      <c r="CSS5675" s="10"/>
      <c r="CST5675" s="10"/>
      <c r="CSU5675" s="10"/>
      <c r="CSV5675" s="10"/>
      <c r="CSW5675" s="10"/>
      <c r="CSX5675" s="10"/>
      <c r="CSY5675" s="10"/>
      <c r="CSZ5675" s="10"/>
      <c r="CTA5675" s="10"/>
      <c r="CTB5675" s="10"/>
      <c r="CTC5675" s="10"/>
      <c r="CTD5675" s="10"/>
      <c r="CTE5675" s="10"/>
      <c r="CTF5675" s="10"/>
      <c r="CTG5675" s="10"/>
      <c r="CTH5675" s="10"/>
      <c r="CTI5675" s="10"/>
      <c r="CTJ5675" s="10"/>
      <c r="CTK5675" s="10"/>
      <c r="CTL5675" s="10"/>
      <c r="CTM5675" s="10"/>
      <c r="CTN5675" s="10"/>
      <c r="CTO5675" s="10"/>
      <c r="CTP5675" s="10"/>
      <c r="CTQ5675" s="10"/>
      <c r="CTR5675" s="10"/>
      <c r="CTS5675" s="10"/>
      <c r="CTT5675" s="10"/>
      <c r="CTU5675" s="10"/>
      <c r="CTV5675" s="10"/>
      <c r="CTW5675" s="10"/>
      <c r="CTX5675" s="10"/>
      <c r="CTY5675" s="10"/>
      <c r="CTZ5675" s="10"/>
      <c r="CUA5675" s="10"/>
      <c r="CUB5675" s="10"/>
      <c r="CUC5675" s="10"/>
      <c r="CUD5675" s="10"/>
      <c r="CUE5675" s="10"/>
      <c r="CUF5675" s="10"/>
      <c r="CUG5675" s="10"/>
      <c r="CUH5675" s="10"/>
      <c r="CUI5675" s="10"/>
      <c r="CUJ5675" s="10"/>
      <c r="CUK5675" s="10"/>
      <c r="CUL5675" s="10"/>
      <c r="CUM5675" s="10"/>
      <c r="CUN5675" s="10"/>
      <c r="CUO5675" s="10"/>
      <c r="CUP5675" s="10"/>
      <c r="CUQ5675" s="10"/>
      <c r="CUR5675" s="10"/>
      <c r="CUS5675" s="10"/>
      <c r="CUT5675" s="10"/>
      <c r="CUU5675" s="10"/>
      <c r="CUV5675" s="10"/>
      <c r="CUW5675" s="10"/>
      <c r="CUX5675" s="10"/>
      <c r="CUY5675" s="10"/>
      <c r="CUZ5675" s="10"/>
      <c r="CVA5675" s="10"/>
      <c r="CVB5675" s="10"/>
      <c r="CVC5675" s="10"/>
      <c r="CVD5675" s="10"/>
      <c r="CVE5675" s="10"/>
      <c r="CVF5675" s="10"/>
      <c r="CVG5675" s="10"/>
      <c r="CVH5675" s="10"/>
      <c r="CVI5675" s="10"/>
      <c r="CVJ5675" s="10"/>
      <c r="CVK5675" s="10"/>
      <c r="CVL5675" s="10"/>
      <c r="CVM5675" s="10"/>
      <c r="CVN5675" s="10"/>
      <c r="CVO5675" s="10"/>
      <c r="CVP5675" s="10"/>
      <c r="CVQ5675" s="10"/>
      <c r="CVR5675" s="10"/>
      <c r="CVS5675" s="10"/>
      <c r="CVT5675" s="10"/>
      <c r="CVU5675" s="10"/>
      <c r="CVV5675" s="10"/>
      <c r="CVW5675" s="10"/>
      <c r="CVX5675" s="10"/>
      <c r="CVY5675" s="10"/>
      <c r="CVZ5675" s="10"/>
      <c r="CWA5675" s="10"/>
      <c r="CWB5675" s="10"/>
      <c r="CWC5675" s="10"/>
      <c r="CWD5675" s="10"/>
      <c r="CWE5675" s="10"/>
      <c r="CWF5675" s="10"/>
      <c r="CWG5675" s="10"/>
      <c r="CWH5675" s="10"/>
      <c r="CWI5675" s="10"/>
      <c r="CWJ5675" s="10"/>
      <c r="CWK5675" s="10"/>
      <c r="CWL5675" s="10"/>
      <c r="CWM5675" s="10"/>
      <c r="CWN5675" s="10"/>
      <c r="CWO5675" s="10"/>
      <c r="CWP5675" s="10"/>
      <c r="CWQ5675" s="10"/>
      <c r="CWR5675" s="10"/>
      <c r="CWS5675" s="10"/>
      <c r="CWT5675" s="10"/>
      <c r="CWU5675" s="10"/>
      <c r="CWV5675" s="10"/>
      <c r="CWW5675" s="10"/>
      <c r="CWX5675" s="10"/>
      <c r="CWY5675" s="10"/>
      <c r="CWZ5675" s="10"/>
      <c r="CXA5675" s="10"/>
      <c r="CXB5675" s="10"/>
      <c r="CXC5675" s="10"/>
      <c r="CXD5675" s="10"/>
      <c r="CXE5675" s="10"/>
      <c r="CXF5675" s="10"/>
      <c r="CXG5675" s="10"/>
      <c r="CXH5675" s="10"/>
      <c r="CXI5675" s="10"/>
      <c r="CXJ5675" s="10"/>
      <c r="CXK5675" s="10"/>
      <c r="CXL5675" s="10"/>
      <c r="CXM5675" s="10"/>
      <c r="CXN5675" s="10"/>
      <c r="CXO5675" s="10"/>
      <c r="CXP5675" s="10"/>
      <c r="CXQ5675" s="10"/>
      <c r="CXR5675" s="10"/>
      <c r="CXS5675" s="10"/>
      <c r="CXT5675" s="10"/>
      <c r="CXU5675" s="10"/>
      <c r="CXV5675" s="10"/>
      <c r="CXW5675" s="10"/>
      <c r="CXX5675" s="10"/>
      <c r="CXY5675" s="10"/>
      <c r="CXZ5675" s="10"/>
      <c r="CYA5675" s="10"/>
      <c r="CYB5675" s="10"/>
      <c r="CYC5675" s="10"/>
      <c r="CYD5675" s="10"/>
      <c r="CYE5675" s="10"/>
      <c r="CYF5675" s="10"/>
      <c r="CYG5675" s="10"/>
      <c r="CYH5675" s="10"/>
      <c r="CYI5675" s="10"/>
      <c r="CYJ5675" s="10"/>
      <c r="CYK5675" s="10"/>
      <c r="CYL5675" s="10"/>
      <c r="CYM5675" s="10"/>
      <c r="CYN5675" s="10"/>
      <c r="CYO5675" s="10"/>
      <c r="CYP5675" s="10"/>
      <c r="CYQ5675" s="10"/>
      <c r="CYR5675" s="10"/>
      <c r="CYS5675" s="10"/>
      <c r="CYT5675" s="10"/>
      <c r="CYU5675" s="10"/>
      <c r="CYV5675" s="10"/>
      <c r="CYW5675" s="10"/>
      <c r="CYX5675" s="10"/>
      <c r="CYY5675" s="10"/>
      <c r="CYZ5675" s="10"/>
      <c r="CZA5675" s="10"/>
      <c r="CZB5675" s="10"/>
      <c r="CZC5675" s="10"/>
      <c r="CZD5675" s="10"/>
      <c r="CZE5675" s="10"/>
      <c r="CZF5675" s="10"/>
      <c r="CZG5675" s="10"/>
      <c r="CZH5675" s="10"/>
      <c r="CZI5675" s="10"/>
      <c r="CZJ5675" s="10"/>
      <c r="CZK5675" s="10"/>
      <c r="CZL5675" s="10"/>
      <c r="CZM5675" s="10"/>
      <c r="CZN5675" s="10"/>
      <c r="CZO5675" s="10"/>
      <c r="CZP5675" s="10"/>
      <c r="CZQ5675" s="10"/>
      <c r="CZR5675" s="10"/>
      <c r="CZS5675" s="10"/>
      <c r="CZT5675" s="10"/>
      <c r="CZU5675" s="10"/>
      <c r="CZV5675" s="10"/>
      <c r="CZW5675" s="10"/>
      <c r="CZX5675" s="10"/>
      <c r="CZY5675" s="10"/>
      <c r="CZZ5675" s="10"/>
      <c r="DAA5675" s="10"/>
      <c r="DAB5675" s="10"/>
      <c r="DAC5675" s="10"/>
      <c r="DAD5675" s="10"/>
      <c r="DAE5675" s="10"/>
      <c r="DAF5675" s="10"/>
      <c r="DAG5675" s="10"/>
      <c r="DAH5675" s="10"/>
      <c r="DAI5675" s="10"/>
      <c r="DAJ5675" s="10"/>
      <c r="DAK5675" s="10"/>
      <c r="DAL5675" s="10"/>
      <c r="DAM5675" s="10"/>
      <c r="DAN5675" s="10"/>
      <c r="DAO5675" s="10"/>
      <c r="DAP5675" s="10"/>
      <c r="DAQ5675" s="10"/>
      <c r="DAR5675" s="10"/>
      <c r="DAS5675" s="10"/>
      <c r="DAT5675" s="10"/>
      <c r="DAU5675" s="10"/>
      <c r="DAV5675" s="10"/>
      <c r="DAW5675" s="10"/>
      <c r="DAX5675" s="10"/>
      <c r="DAY5675" s="10"/>
      <c r="DAZ5675" s="10"/>
      <c r="DBA5675" s="10"/>
      <c r="DBB5675" s="10"/>
      <c r="DBC5675" s="10"/>
      <c r="DBD5675" s="10"/>
      <c r="DBE5675" s="10"/>
      <c r="DBF5675" s="10"/>
      <c r="DBG5675" s="10"/>
      <c r="DBH5675" s="10"/>
      <c r="DBI5675" s="10"/>
      <c r="DBJ5675" s="10"/>
      <c r="DBK5675" s="10"/>
      <c r="DBL5675" s="10"/>
      <c r="DBM5675" s="10"/>
      <c r="DBN5675" s="10"/>
      <c r="DBO5675" s="10"/>
      <c r="DBP5675" s="10"/>
      <c r="DBQ5675" s="10"/>
      <c r="DBR5675" s="10"/>
      <c r="DBS5675" s="10"/>
      <c r="DBT5675" s="10"/>
      <c r="DBU5675" s="10"/>
      <c r="DBV5675" s="10"/>
      <c r="DBW5675" s="10"/>
      <c r="DBX5675" s="10"/>
      <c r="DBY5675" s="10"/>
      <c r="DBZ5675" s="10"/>
      <c r="DCA5675" s="10"/>
      <c r="DCB5675" s="10"/>
      <c r="DCC5675" s="10"/>
      <c r="DCD5675" s="10"/>
      <c r="DCE5675" s="10"/>
      <c r="DCF5675" s="10"/>
      <c r="DCG5675" s="10"/>
      <c r="DCH5675" s="10"/>
      <c r="DCI5675" s="10"/>
      <c r="DCJ5675" s="10"/>
      <c r="DCK5675" s="10"/>
      <c r="DCL5675" s="10"/>
      <c r="DCM5675" s="10"/>
      <c r="DCN5675" s="10"/>
      <c r="DCO5675" s="10"/>
      <c r="DCP5675" s="10"/>
      <c r="DCQ5675" s="10"/>
      <c r="DCR5675" s="10"/>
      <c r="DCS5675" s="10"/>
      <c r="DCT5675" s="10"/>
      <c r="DCU5675" s="10"/>
      <c r="DCV5675" s="10"/>
      <c r="DCW5675" s="10"/>
      <c r="DCX5675" s="10"/>
      <c r="DCY5675" s="10"/>
      <c r="DCZ5675" s="10"/>
      <c r="DDA5675" s="10"/>
      <c r="DDB5675" s="10"/>
      <c r="DDC5675" s="10"/>
      <c r="DDD5675" s="10"/>
      <c r="DDE5675" s="10"/>
      <c r="DDF5675" s="10"/>
      <c r="DDG5675" s="10"/>
      <c r="DDH5675" s="10"/>
      <c r="DDI5675" s="10"/>
      <c r="DDJ5675" s="10"/>
      <c r="DDK5675" s="10"/>
      <c r="DDL5675" s="10"/>
      <c r="DDM5675" s="10"/>
      <c r="DDN5675" s="10"/>
      <c r="DDO5675" s="10"/>
      <c r="DDP5675" s="10"/>
      <c r="DDQ5675" s="10"/>
      <c r="DDR5675" s="10"/>
      <c r="DDS5675" s="10"/>
      <c r="DDT5675" s="10"/>
      <c r="DDU5675" s="10"/>
      <c r="DDV5675" s="10"/>
      <c r="DDW5675" s="10"/>
      <c r="DDX5675" s="10"/>
      <c r="DDY5675" s="10"/>
      <c r="DDZ5675" s="10"/>
      <c r="DEA5675" s="10"/>
      <c r="DEB5675" s="10"/>
      <c r="DEC5675" s="10"/>
      <c r="DED5675" s="10"/>
      <c r="DEE5675" s="10"/>
      <c r="DEF5675" s="10"/>
      <c r="DEG5675" s="10"/>
      <c r="DEH5675" s="10"/>
      <c r="DEI5675" s="10"/>
      <c r="DEJ5675" s="10"/>
      <c r="DEK5675" s="10"/>
      <c r="DEL5675" s="10"/>
      <c r="DEM5675" s="10"/>
      <c r="DEN5675" s="10"/>
      <c r="DEO5675" s="10"/>
      <c r="DEP5675" s="10"/>
      <c r="DEQ5675" s="10"/>
      <c r="DER5675" s="10"/>
      <c r="DES5675" s="10"/>
      <c r="DET5675" s="10"/>
      <c r="DEU5675" s="10"/>
      <c r="DEV5675" s="10"/>
      <c r="DEW5675" s="10"/>
      <c r="DEX5675" s="10"/>
      <c r="DEY5675" s="10"/>
      <c r="DEZ5675" s="10"/>
      <c r="DFA5675" s="10"/>
      <c r="DFB5675" s="10"/>
      <c r="DFC5675" s="10"/>
      <c r="DFD5675" s="10"/>
      <c r="DFE5675" s="10"/>
      <c r="DFF5675" s="10"/>
      <c r="DFG5675" s="10"/>
      <c r="DFH5675" s="10"/>
      <c r="DFI5675" s="10"/>
      <c r="DFJ5675" s="10"/>
      <c r="DFK5675" s="10"/>
      <c r="DFL5675" s="10"/>
      <c r="DFM5675" s="10"/>
      <c r="DFN5675" s="10"/>
      <c r="DFO5675" s="10"/>
      <c r="DFP5675" s="10"/>
      <c r="DFQ5675" s="10"/>
      <c r="DFR5675" s="10"/>
      <c r="DFS5675" s="10"/>
      <c r="DFT5675" s="10"/>
      <c r="DFU5675" s="10"/>
      <c r="DFV5675" s="10"/>
      <c r="DFW5675" s="10"/>
      <c r="DFX5675" s="10"/>
      <c r="DFY5675" s="10"/>
      <c r="DFZ5675" s="10"/>
      <c r="DGA5675" s="10"/>
      <c r="DGB5675" s="10"/>
      <c r="DGC5675" s="10"/>
      <c r="DGD5675" s="10"/>
      <c r="DGE5675" s="10"/>
      <c r="DGF5675" s="10"/>
      <c r="DGG5675" s="10"/>
      <c r="DGH5675" s="10"/>
      <c r="DGI5675" s="10"/>
      <c r="DGJ5675" s="10"/>
      <c r="DGK5675" s="10"/>
      <c r="DGL5675" s="10"/>
      <c r="DGM5675" s="10"/>
      <c r="DGN5675" s="10"/>
      <c r="DGO5675" s="10"/>
      <c r="DGP5675" s="10"/>
      <c r="DGQ5675" s="10"/>
      <c r="DGR5675" s="10"/>
      <c r="DGS5675" s="10"/>
      <c r="DGT5675" s="10"/>
      <c r="DGU5675" s="10"/>
      <c r="DGV5675" s="10"/>
      <c r="DGW5675" s="10"/>
      <c r="DGX5675" s="10"/>
      <c r="DGY5675" s="10"/>
      <c r="DGZ5675" s="10"/>
      <c r="DHA5675" s="10"/>
      <c r="DHB5675" s="10"/>
      <c r="DHC5675" s="10"/>
      <c r="DHD5675" s="10"/>
      <c r="DHE5675" s="10"/>
      <c r="DHF5675" s="10"/>
      <c r="DHG5675" s="10"/>
      <c r="DHH5675" s="10"/>
      <c r="DHI5675" s="10"/>
      <c r="DHJ5675" s="10"/>
      <c r="DHK5675" s="10"/>
      <c r="DHL5675" s="10"/>
      <c r="DHM5675" s="10"/>
      <c r="DHN5675" s="10"/>
      <c r="DHO5675" s="10"/>
      <c r="DHP5675" s="10"/>
      <c r="DHQ5675" s="10"/>
      <c r="DHR5675" s="10"/>
      <c r="DHS5675" s="10"/>
      <c r="DHT5675" s="10"/>
      <c r="DHU5675" s="10"/>
      <c r="DHV5675" s="10"/>
      <c r="DHW5675" s="10"/>
      <c r="DHX5675" s="10"/>
      <c r="DHY5675" s="10"/>
      <c r="DHZ5675" s="10"/>
      <c r="DIA5675" s="10"/>
      <c r="DIB5675" s="10"/>
      <c r="DIC5675" s="10"/>
      <c r="DID5675" s="10"/>
      <c r="DIE5675" s="10"/>
      <c r="DIF5675" s="10"/>
      <c r="DIG5675" s="10"/>
      <c r="DIH5675" s="10"/>
      <c r="DII5675" s="10"/>
      <c r="DIJ5675" s="10"/>
      <c r="DIK5675" s="10"/>
      <c r="DIL5675" s="10"/>
      <c r="DIM5675" s="10"/>
      <c r="DIN5675" s="10"/>
      <c r="DIO5675" s="10"/>
      <c r="DIP5675" s="10"/>
      <c r="DIQ5675" s="10"/>
      <c r="DIR5675" s="10"/>
      <c r="DIS5675" s="10"/>
      <c r="DIT5675" s="10"/>
      <c r="DIU5675" s="10"/>
      <c r="DIV5675" s="10"/>
      <c r="DIW5675" s="10"/>
      <c r="DIX5675" s="10"/>
      <c r="DIY5675" s="10"/>
      <c r="DIZ5675" s="10"/>
      <c r="DJA5675" s="10"/>
      <c r="DJB5675" s="10"/>
      <c r="DJC5675" s="10"/>
      <c r="DJD5675" s="10"/>
      <c r="DJE5675" s="10"/>
      <c r="DJF5675" s="10"/>
      <c r="DJG5675" s="10"/>
      <c r="DJH5675" s="10"/>
      <c r="DJI5675" s="10"/>
      <c r="DJJ5675" s="10"/>
      <c r="DJK5675" s="10"/>
      <c r="DJL5675" s="10"/>
      <c r="DJM5675" s="10"/>
      <c r="DJN5675" s="10"/>
      <c r="DJO5675" s="10"/>
      <c r="DJP5675" s="10"/>
      <c r="DJQ5675" s="10"/>
      <c r="DJR5675" s="10"/>
      <c r="DJS5675" s="10"/>
      <c r="DJT5675" s="10"/>
      <c r="DJU5675" s="10"/>
      <c r="DJV5675" s="10"/>
      <c r="DJW5675" s="10"/>
      <c r="DJX5675" s="10"/>
      <c r="DJY5675" s="10"/>
      <c r="DJZ5675" s="10"/>
      <c r="DKA5675" s="10"/>
      <c r="DKB5675" s="10"/>
      <c r="DKC5675" s="10"/>
      <c r="DKD5675" s="10"/>
      <c r="DKE5675" s="10"/>
      <c r="DKF5675" s="10"/>
      <c r="DKG5675" s="10"/>
      <c r="DKH5675" s="10"/>
      <c r="DKI5675" s="10"/>
      <c r="DKJ5675" s="10"/>
      <c r="DKK5675" s="10"/>
      <c r="DKL5675" s="10"/>
      <c r="DKM5675" s="10"/>
      <c r="DKN5675" s="10"/>
      <c r="DKO5675" s="10"/>
      <c r="DKP5675" s="10"/>
      <c r="DKQ5675" s="10"/>
      <c r="DKR5675" s="10"/>
      <c r="DKS5675" s="10"/>
      <c r="DKT5675" s="10"/>
      <c r="DKU5675" s="10"/>
      <c r="DKV5675" s="10"/>
      <c r="DKW5675" s="10"/>
      <c r="DKX5675" s="10"/>
      <c r="DKY5675" s="10"/>
      <c r="DKZ5675" s="10"/>
      <c r="DLA5675" s="10"/>
      <c r="DLB5675" s="10"/>
      <c r="DLC5675" s="10"/>
      <c r="DLD5675" s="10"/>
      <c r="DLE5675" s="10"/>
      <c r="DLF5675" s="10"/>
      <c r="DLG5675" s="10"/>
      <c r="DLH5675" s="10"/>
      <c r="DLI5675" s="10"/>
      <c r="DLJ5675" s="10"/>
      <c r="DLK5675" s="10"/>
      <c r="DLL5675" s="10"/>
      <c r="DLM5675" s="10"/>
      <c r="DLN5675" s="10"/>
      <c r="DLO5675" s="10"/>
      <c r="DLP5675" s="10"/>
      <c r="DLQ5675" s="10"/>
      <c r="DLR5675" s="10"/>
      <c r="DLS5675" s="10"/>
      <c r="DLT5675" s="10"/>
      <c r="DLU5675" s="10"/>
      <c r="DLV5675" s="10"/>
      <c r="DLW5675" s="10"/>
      <c r="DLX5675" s="10"/>
      <c r="DLY5675" s="10"/>
      <c r="DLZ5675" s="10"/>
      <c r="DMA5675" s="10"/>
      <c r="DMB5675" s="10"/>
      <c r="DMC5675" s="10"/>
      <c r="DMD5675" s="10"/>
      <c r="DME5675" s="10"/>
      <c r="DMF5675" s="10"/>
      <c r="DMG5675" s="10"/>
      <c r="DMH5675" s="10"/>
      <c r="DMI5675" s="10"/>
      <c r="DMJ5675" s="10"/>
      <c r="DMK5675" s="10"/>
      <c r="DML5675" s="10"/>
      <c r="DMM5675" s="10"/>
      <c r="DMN5675" s="10"/>
      <c r="DMO5675" s="10"/>
      <c r="DMP5675" s="10"/>
      <c r="DMQ5675" s="10"/>
      <c r="DMR5675" s="10"/>
      <c r="DMS5675" s="10"/>
      <c r="DMT5675" s="10"/>
      <c r="DMU5675" s="10"/>
      <c r="DMV5675" s="10"/>
      <c r="DMW5675" s="10"/>
      <c r="DMX5675" s="10"/>
      <c r="DMY5675" s="10"/>
      <c r="DMZ5675" s="10"/>
      <c r="DNA5675" s="10"/>
      <c r="DNB5675" s="10"/>
      <c r="DNC5675" s="10"/>
      <c r="DND5675" s="10"/>
      <c r="DNE5675" s="10"/>
      <c r="DNF5675" s="10"/>
      <c r="DNG5675" s="10"/>
      <c r="DNH5675" s="10"/>
      <c r="DNI5675" s="10"/>
      <c r="DNJ5675" s="10"/>
      <c r="DNK5675" s="10"/>
      <c r="DNL5675" s="10"/>
      <c r="DNM5675" s="10"/>
      <c r="DNN5675" s="10"/>
      <c r="DNO5675" s="10"/>
      <c r="DNP5675" s="10"/>
      <c r="DNQ5675" s="10"/>
      <c r="DNR5675" s="10"/>
      <c r="DNS5675" s="10"/>
      <c r="DNT5675" s="10"/>
      <c r="DNU5675" s="10"/>
      <c r="DNV5675" s="10"/>
      <c r="DNW5675" s="10"/>
      <c r="DNX5675" s="10"/>
      <c r="DNY5675" s="10"/>
      <c r="DNZ5675" s="10"/>
      <c r="DOA5675" s="10"/>
      <c r="DOB5675" s="10"/>
      <c r="DOC5675" s="10"/>
      <c r="DOD5675" s="10"/>
      <c r="DOE5675" s="10"/>
      <c r="DOF5675" s="10"/>
      <c r="DOG5675" s="10"/>
      <c r="DOH5675" s="10"/>
      <c r="DOI5675" s="10"/>
      <c r="DOJ5675" s="10"/>
      <c r="DOK5675" s="10"/>
      <c r="DOL5675" s="10"/>
      <c r="DOM5675" s="10"/>
      <c r="DON5675" s="10"/>
      <c r="DOO5675" s="10"/>
      <c r="DOP5675" s="10"/>
      <c r="DOQ5675" s="10"/>
      <c r="DOR5675" s="10"/>
      <c r="DOS5675" s="10"/>
      <c r="DOT5675" s="10"/>
      <c r="DOU5675" s="10"/>
      <c r="DOV5675" s="10"/>
      <c r="DOW5675" s="10"/>
      <c r="DOX5675" s="10"/>
      <c r="DOY5675" s="10"/>
      <c r="DOZ5675" s="10"/>
      <c r="DPA5675" s="10"/>
      <c r="DPB5675" s="10"/>
      <c r="DPC5675" s="10"/>
      <c r="DPD5675" s="10"/>
      <c r="DPE5675" s="10"/>
      <c r="DPF5675" s="10"/>
      <c r="DPG5675" s="10"/>
      <c r="DPH5675" s="10"/>
      <c r="DPI5675" s="10"/>
      <c r="DPJ5675" s="10"/>
      <c r="DPK5675" s="10"/>
      <c r="DPL5675" s="10"/>
      <c r="DPM5675" s="10"/>
      <c r="DPN5675" s="10"/>
      <c r="DPO5675" s="10"/>
      <c r="DPP5675" s="10"/>
      <c r="DPQ5675" s="10"/>
      <c r="DPR5675" s="10"/>
      <c r="DPS5675" s="10"/>
      <c r="DPT5675" s="10"/>
      <c r="DPU5675" s="10"/>
      <c r="DPV5675" s="10"/>
      <c r="DPW5675" s="10"/>
      <c r="DPX5675" s="10"/>
      <c r="DPY5675" s="10"/>
      <c r="DPZ5675" s="10"/>
      <c r="DQA5675" s="10"/>
      <c r="DQB5675" s="10"/>
      <c r="DQC5675" s="10"/>
      <c r="DQD5675" s="10"/>
      <c r="DQE5675" s="10"/>
      <c r="DQF5675" s="10"/>
      <c r="DQG5675" s="10"/>
      <c r="DQH5675" s="10"/>
      <c r="DQI5675" s="10"/>
      <c r="DQJ5675" s="10"/>
      <c r="DQK5675" s="10"/>
      <c r="DQL5675" s="10"/>
      <c r="DQM5675" s="10"/>
      <c r="DQN5675" s="10"/>
      <c r="DQO5675" s="10"/>
      <c r="DQP5675" s="10"/>
      <c r="DQQ5675" s="10"/>
      <c r="DQR5675" s="10"/>
      <c r="DQS5675" s="10"/>
      <c r="DQT5675" s="10"/>
      <c r="DQU5675" s="10"/>
      <c r="DQV5675" s="10"/>
      <c r="DQW5675" s="10"/>
      <c r="DQX5675" s="10"/>
      <c r="DQY5675" s="10"/>
      <c r="DQZ5675" s="10"/>
      <c r="DRA5675" s="10"/>
      <c r="DRB5675" s="10"/>
      <c r="DRC5675" s="10"/>
      <c r="DRD5675" s="10"/>
      <c r="DRE5675" s="10"/>
      <c r="DRF5675" s="10"/>
      <c r="DRG5675" s="10"/>
      <c r="DRH5675" s="10"/>
      <c r="DRI5675" s="10"/>
      <c r="DRJ5675" s="10"/>
      <c r="DRK5675" s="10"/>
      <c r="DRL5675" s="10"/>
      <c r="DRM5675" s="10"/>
      <c r="DRN5675" s="10"/>
      <c r="DRO5675" s="10"/>
      <c r="DRP5675" s="10"/>
      <c r="DRQ5675" s="10"/>
      <c r="DRR5675" s="10"/>
      <c r="DRS5675" s="10"/>
      <c r="DRT5675" s="10"/>
      <c r="DRU5675" s="10"/>
      <c r="DRV5675" s="10"/>
      <c r="DRW5675" s="10"/>
      <c r="DRX5675" s="10"/>
      <c r="DRY5675" s="10"/>
      <c r="DRZ5675" s="10"/>
      <c r="DSA5675" s="10"/>
      <c r="DSB5675" s="10"/>
      <c r="DSC5675" s="10"/>
      <c r="DSD5675" s="10"/>
      <c r="DSE5675" s="10"/>
      <c r="DSF5675" s="10"/>
      <c r="DSG5675" s="10"/>
      <c r="DSH5675" s="10"/>
      <c r="DSI5675" s="10"/>
      <c r="DSJ5675" s="10"/>
      <c r="DSK5675" s="10"/>
      <c r="DSL5675" s="10"/>
      <c r="DSM5675" s="10"/>
      <c r="DSN5675" s="10"/>
      <c r="DSO5675" s="10"/>
      <c r="DSP5675" s="10"/>
      <c r="DSQ5675" s="10"/>
      <c r="DSR5675" s="10"/>
      <c r="DSS5675" s="10"/>
      <c r="DST5675" s="10"/>
      <c r="DSU5675" s="10"/>
      <c r="DSV5675" s="10"/>
      <c r="DSW5675" s="10"/>
      <c r="DSX5675" s="10"/>
      <c r="DSY5675" s="10"/>
      <c r="DSZ5675" s="10"/>
      <c r="DTA5675" s="10"/>
      <c r="DTB5675" s="10"/>
      <c r="DTC5675" s="10"/>
      <c r="DTD5675" s="10"/>
      <c r="DTE5675" s="10"/>
      <c r="DTF5675" s="10"/>
      <c r="DTG5675" s="10"/>
      <c r="DTH5675" s="10"/>
      <c r="DTI5675" s="10"/>
      <c r="DTJ5675" s="10"/>
      <c r="DTK5675" s="10"/>
      <c r="DTL5675" s="10"/>
      <c r="DTM5675" s="10"/>
      <c r="DTN5675" s="10"/>
      <c r="DTO5675" s="10"/>
      <c r="DTP5675" s="10"/>
      <c r="DTQ5675" s="10"/>
      <c r="DTR5675" s="10"/>
      <c r="DTS5675" s="10"/>
      <c r="DTT5675" s="10"/>
      <c r="DTU5675" s="10"/>
      <c r="DTV5675" s="10"/>
      <c r="DTW5675" s="10"/>
      <c r="DTX5675" s="10"/>
      <c r="DTY5675" s="10"/>
      <c r="DTZ5675" s="10"/>
      <c r="DUA5675" s="10"/>
      <c r="DUB5675" s="10"/>
      <c r="DUC5675" s="10"/>
      <c r="DUD5675" s="10"/>
      <c r="DUE5675" s="10"/>
      <c r="DUF5675" s="10"/>
      <c r="DUG5675" s="10"/>
      <c r="DUH5675" s="10"/>
      <c r="DUI5675" s="10"/>
      <c r="DUJ5675" s="10"/>
      <c r="DUK5675" s="10"/>
      <c r="DUL5675" s="10"/>
      <c r="DUM5675" s="10"/>
      <c r="DUN5675" s="10"/>
      <c r="DUO5675" s="10"/>
      <c r="DUP5675" s="10"/>
      <c r="DUQ5675" s="10"/>
      <c r="DUR5675" s="10"/>
      <c r="DUS5675" s="10"/>
      <c r="DUT5675" s="10"/>
      <c r="DUU5675" s="10"/>
      <c r="DUV5675" s="10"/>
      <c r="DUW5675" s="10"/>
      <c r="DUX5675" s="10"/>
      <c r="DUY5675" s="10"/>
      <c r="DUZ5675" s="10"/>
      <c r="DVA5675" s="10"/>
      <c r="DVB5675" s="10"/>
      <c r="DVC5675" s="10"/>
      <c r="DVD5675" s="10"/>
      <c r="DVE5675" s="10"/>
      <c r="DVF5675" s="10"/>
      <c r="DVG5675" s="10"/>
      <c r="DVH5675" s="10"/>
      <c r="DVI5675" s="10"/>
      <c r="DVJ5675" s="10"/>
      <c r="DVK5675" s="10"/>
      <c r="DVL5675" s="10"/>
      <c r="DVM5675" s="10"/>
      <c r="DVN5675" s="10"/>
      <c r="DVO5675" s="10"/>
      <c r="DVP5675" s="10"/>
      <c r="DVQ5675" s="10"/>
      <c r="DVR5675" s="10"/>
      <c r="DVS5675" s="10"/>
      <c r="DVT5675" s="10"/>
      <c r="DVU5675" s="10"/>
      <c r="DVV5675" s="10"/>
      <c r="DVW5675" s="10"/>
      <c r="DVX5675" s="10"/>
      <c r="DVY5675" s="10"/>
      <c r="DVZ5675" s="10"/>
      <c r="DWA5675" s="10"/>
      <c r="DWB5675" s="10"/>
      <c r="DWC5675" s="10"/>
      <c r="DWD5675" s="10"/>
      <c r="DWE5675" s="10"/>
      <c r="DWF5675" s="10"/>
      <c r="DWG5675" s="10"/>
      <c r="DWH5675" s="10"/>
      <c r="DWI5675" s="10"/>
      <c r="DWJ5675" s="10"/>
      <c r="DWK5675" s="10"/>
      <c r="DWL5675" s="10"/>
      <c r="DWM5675" s="10"/>
      <c r="DWN5675" s="10"/>
      <c r="DWO5675" s="10"/>
      <c r="DWP5675" s="10"/>
      <c r="DWQ5675" s="10"/>
      <c r="DWR5675" s="10"/>
      <c r="DWS5675" s="10"/>
      <c r="DWT5675" s="10"/>
      <c r="DWU5675" s="10"/>
      <c r="DWV5675" s="10"/>
      <c r="DWW5675" s="10"/>
      <c r="DWX5675" s="10"/>
      <c r="DWY5675" s="10"/>
      <c r="DWZ5675" s="10"/>
      <c r="DXA5675" s="10"/>
      <c r="DXB5675" s="10"/>
      <c r="DXC5675" s="10"/>
      <c r="DXD5675" s="10"/>
      <c r="DXE5675" s="10"/>
      <c r="DXF5675" s="10"/>
      <c r="DXG5675" s="10"/>
      <c r="DXH5675" s="10"/>
      <c r="DXI5675" s="10"/>
      <c r="DXJ5675" s="10"/>
      <c r="DXK5675" s="10"/>
      <c r="DXL5675" s="10"/>
      <c r="DXM5675" s="10"/>
      <c r="DXN5675" s="10"/>
      <c r="DXO5675" s="10"/>
      <c r="DXP5675" s="10"/>
      <c r="DXQ5675" s="10"/>
      <c r="DXR5675" s="10"/>
      <c r="DXS5675" s="10"/>
      <c r="DXT5675" s="10"/>
      <c r="DXU5675" s="10"/>
      <c r="DXV5675" s="10"/>
      <c r="DXW5675" s="10"/>
      <c r="DXX5675" s="10"/>
      <c r="DXY5675" s="10"/>
      <c r="DXZ5675" s="10"/>
      <c r="DYA5675" s="10"/>
      <c r="DYB5675" s="10"/>
      <c r="DYC5675" s="10"/>
      <c r="DYD5675" s="10"/>
      <c r="DYE5675" s="10"/>
      <c r="DYF5675" s="10"/>
      <c r="DYG5675" s="10"/>
      <c r="DYH5675" s="10"/>
      <c r="DYI5675" s="10"/>
      <c r="DYJ5675" s="10"/>
      <c r="DYK5675" s="10"/>
      <c r="DYL5675" s="10"/>
      <c r="DYM5675" s="10"/>
      <c r="DYN5675" s="10"/>
      <c r="DYO5675" s="10"/>
      <c r="DYP5675" s="10"/>
      <c r="DYQ5675" s="10"/>
      <c r="DYR5675" s="10"/>
      <c r="DYS5675" s="10"/>
      <c r="DYT5675" s="10"/>
      <c r="DYU5675" s="10"/>
      <c r="DYV5675" s="10"/>
      <c r="DYW5675" s="10"/>
      <c r="DYX5675" s="10"/>
      <c r="DYY5675" s="10"/>
      <c r="DYZ5675" s="10"/>
      <c r="DZA5675" s="10"/>
      <c r="DZB5675" s="10"/>
      <c r="DZC5675" s="10"/>
      <c r="DZD5675" s="10"/>
      <c r="DZE5675" s="10"/>
      <c r="DZF5675" s="10"/>
      <c r="DZG5675" s="10"/>
      <c r="DZH5675" s="10"/>
      <c r="DZI5675" s="10"/>
      <c r="DZJ5675" s="10"/>
      <c r="DZK5675" s="10"/>
      <c r="DZL5675" s="10"/>
      <c r="DZM5675" s="10"/>
      <c r="DZN5675" s="10"/>
      <c r="DZO5675" s="10"/>
      <c r="DZP5675" s="10"/>
      <c r="DZQ5675" s="10"/>
      <c r="DZR5675" s="10"/>
      <c r="DZS5675" s="10"/>
      <c r="DZT5675" s="10"/>
      <c r="DZU5675" s="10"/>
      <c r="DZV5675" s="10"/>
      <c r="DZW5675" s="10"/>
      <c r="DZX5675" s="10"/>
      <c r="DZY5675" s="10"/>
      <c r="DZZ5675" s="10"/>
      <c r="EAA5675" s="10"/>
      <c r="EAB5675" s="10"/>
      <c r="EAC5675" s="10"/>
      <c r="EAD5675" s="10"/>
      <c r="EAE5675" s="10"/>
      <c r="EAF5675" s="10"/>
      <c r="EAG5675" s="10"/>
      <c r="EAH5675" s="10"/>
      <c r="EAI5675" s="10"/>
      <c r="EAJ5675" s="10"/>
      <c r="EAK5675" s="10"/>
      <c r="EAL5675" s="10"/>
      <c r="EAM5675" s="10"/>
      <c r="EAN5675" s="10"/>
      <c r="EAO5675" s="10"/>
      <c r="EAP5675" s="10"/>
      <c r="EAQ5675" s="10"/>
      <c r="EAR5675" s="10"/>
      <c r="EAS5675" s="10"/>
      <c r="EAT5675" s="10"/>
      <c r="EAU5675" s="10"/>
      <c r="EAV5675" s="10"/>
      <c r="EAW5675" s="10"/>
      <c r="EAX5675" s="10"/>
      <c r="EAY5675" s="10"/>
      <c r="EAZ5675" s="10"/>
      <c r="EBA5675" s="10"/>
      <c r="EBB5675" s="10"/>
      <c r="EBC5675" s="10"/>
      <c r="EBD5675" s="10"/>
      <c r="EBE5675" s="10"/>
      <c r="EBF5675" s="10"/>
      <c r="EBG5675" s="10"/>
      <c r="EBH5675" s="10"/>
      <c r="EBI5675" s="10"/>
      <c r="EBJ5675" s="10"/>
      <c r="EBK5675" s="10"/>
      <c r="EBL5675" s="10"/>
      <c r="EBM5675" s="10"/>
      <c r="EBN5675" s="10"/>
      <c r="EBO5675" s="10"/>
      <c r="EBP5675" s="10"/>
      <c r="EBQ5675" s="10"/>
      <c r="EBR5675" s="10"/>
      <c r="EBS5675" s="10"/>
      <c r="EBT5675" s="10"/>
      <c r="EBU5675" s="10"/>
      <c r="EBV5675" s="10"/>
      <c r="EBW5675" s="10"/>
      <c r="EBX5675" s="10"/>
      <c r="EBY5675" s="10"/>
      <c r="EBZ5675" s="10"/>
      <c r="ECA5675" s="10"/>
      <c r="ECB5675" s="10"/>
      <c r="ECC5675" s="10"/>
      <c r="ECD5675" s="10"/>
      <c r="ECE5675" s="10"/>
      <c r="ECF5675" s="10"/>
      <c r="ECG5675" s="10"/>
      <c r="ECH5675" s="10"/>
      <c r="ECI5675" s="10"/>
      <c r="ECJ5675" s="10"/>
      <c r="ECK5675" s="10"/>
      <c r="ECL5675" s="10"/>
      <c r="ECM5675" s="10"/>
      <c r="ECN5675" s="10"/>
      <c r="ECO5675" s="10"/>
      <c r="ECP5675" s="10"/>
      <c r="ECQ5675" s="10"/>
      <c r="ECR5675" s="10"/>
      <c r="ECS5675" s="10"/>
      <c r="ECT5675" s="10"/>
      <c r="ECU5675" s="10"/>
      <c r="ECV5675" s="10"/>
      <c r="ECW5675" s="10"/>
      <c r="ECX5675" s="10"/>
      <c r="ECY5675" s="10"/>
      <c r="ECZ5675" s="10"/>
      <c r="EDA5675" s="10"/>
      <c r="EDB5675" s="10"/>
      <c r="EDC5675" s="10"/>
      <c r="EDD5675" s="10"/>
      <c r="EDE5675" s="10"/>
      <c r="EDF5675" s="10"/>
      <c r="EDG5675" s="10"/>
      <c r="EDH5675" s="10"/>
      <c r="EDI5675" s="10"/>
      <c r="EDJ5675" s="10"/>
      <c r="EDK5675" s="10"/>
      <c r="EDL5675" s="10"/>
      <c r="EDM5675" s="10"/>
      <c r="EDN5675" s="10"/>
      <c r="EDO5675" s="10"/>
      <c r="EDP5675" s="10"/>
      <c r="EDQ5675" s="10"/>
      <c r="EDR5675" s="10"/>
      <c r="EDS5675" s="10"/>
      <c r="EDT5675" s="10"/>
      <c r="EDU5675" s="10"/>
      <c r="EDV5675" s="10"/>
      <c r="EDW5675" s="10"/>
      <c r="EDX5675" s="10"/>
      <c r="EDY5675" s="10"/>
      <c r="EDZ5675" s="10"/>
      <c r="EEA5675" s="10"/>
      <c r="EEB5675" s="10"/>
      <c r="EEC5675" s="10"/>
      <c r="EED5675" s="10"/>
      <c r="EEE5675" s="10"/>
      <c r="EEF5675" s="10"/>
      <c r="EEG5675" s="10"/>
      <c r="EEH5675" s="10"/>
      <c r="EEI5675" s="10"/>
      <c r="EEJ5675" s="10"/>
      <c r="EEK5675" s="10"/>
      <c r="EEL5675" s="10"/>
      <c r="EEM5675" s="10"/>
      <c r="EEN5675" s="10"/>
      <c r="EEO5675" s="10"/>
      <c r="EEP5675" s="10"/>
      <c r="EEQ5675" s="10"/>
      <c r="EER5675" s="10"/>
      <c r="EES5675" s="10"/>
      <c r="EET5675" s="10"/>
      <c r="EEU5675" s="10"/>
      <c r="EEV5675" s="10"/>
      <c r="EEW5675" s="10"/>
      <c r="EEX5675" s="10"/>
      <c r="EEY5675" s="10"/>
      <c r="EEZ5675" s="10"/>
      <c r="EFA5675" s="10"/>
      <c r="EFB5675" s="10"/>
      <c r="EFC5675" s="10"/>
      <c r="EFD5675" s="10"/>
      <c r="EFE5675" s="10"/>
      <c r="EFF5675" s="10"/>
      <c r="EFG5675" s="10"/>
      <c r="EFH5675" s="10"/>
      <c r="EFI5675" s="10"/>
      <c r="EFJ5675" s="10"/>
      <c r="EFK5675" s="10"/>
      <c r="EFL5675" s="10"/>
      <c r="EFM5675" s="10"/>
      <c r="EFN5675" s="10"/>
      <c r="EFO5675" s="10"/>
      <c r="EFP5675" s="10"/>
      <c r="EFQ5675" s="10"/>
      <c r="EFR5675" s="10"/>
      <c r="EFS5675" s="10"/>
      <c r="EFT5675" s="10"/>
      <c r="EFU5675" s="10"/>
      <c r="EFV5675" s="10"/>
      <c r="EFW5675" s="10"/>
      <c r="EFX5675" s="10"/>
      <c r="EFY5675" s="10"/>
      <c r="EFZ5675" s="10"/>
      <c r="EGA5675" s="10"/>
      <c r="EGB5675" s="10"/>
      <c r="EGC5675" s="10"/>
      <c r="EGD5675" s="10"/>
      <c r="EGE5675" s="10"/>
      <c r="EGF5675" s="10"/>
      <c r="EGG5675" s="10"/>
      <c r="EGH5675" s="10"/>
      <c r="EGI5675" s="10"/>
      <c r="EGJ5675" s="10"/>
      <c r="EGK5675" s="10"/>
      <c r="EGL5675" s="10"/>
      <c r="EGM5675" s="10"/>
      <c r="EGN5675" s="10"/>
      <c r="EGO5675" s="10"/>
      <c r="EGP5675" s="10"/>
      <c r="EGQ5675" s="10"/>
      <c r="EGR5675" s="10"/>
      <c r="EGS5675" s="10"/>
      <c r="EGT5675" s="10"/>
      <c r="EGU5675" s="10"/>
      <c r="EGV5675" s="10"/>
      <c r="EGW5675" s="10"/>
      <c r="EGX5675" s="10"/>
      <c r="EGY5675" s="10"/>
      <c r="EGZ5675" s="10"/>
      <c r="EHA5675" s="10"/>
      <c r="EHB5675" s="10"/>
      <c r="EHC5675" s="10"/>
      <c r="EHD5675" s="10"/>
      <c r="EHE5675" s="10"/>
      <c r="EHF5675" s="10"/>
      <c r="EHG5675" s="10"/>
      <c r="EHH5675" s="10"/>
      <c r="EHI5675" s="10"/>
      <c r="EHJ5675" s="10"/>
      <c r="EHK5675" s="10"/>
      <c r="EHL5675" s="10"/>
      <c r="EHM5675" s="10"/>
      <c r="EHN5675" s="10"/>
      <c r="EHO5675" s="10"/>
      <c r="EHP5675" s="10"/>
      <c r="EHQ5675" s="10"/>
      <c r="EHR5675" s="10"/>
      <c r="EHS5675" s="10"/>
      <c r="EHT5675" s="10"/>
      <c r="EHU5675" s="10"/>
      <c r="EHV5675" s="10"/>
      <c r="EHW5675" s="10"/>
      <c r="EHX5675" s="10"/>
      <c r="EHY5675" s="10"/>
      <c r="EHZ5675" s="10"/>
      <c r="EIA5675" s="10"/>
      <c r="EIB5675" s="10"/>
      <c r="EIC5675" s="10"/>
      <c r="EID5675" s="10"/>
      <c r="EIE5675" s="10"/>
      <c r="EIF5675" s="10"/>
      <c r="EIG5675" s="10"/>
      <c r="EIH5675" s="10"/>
      <c r="EII5675" s="10"/>
      <c r="EIJ5675" s="10"/>
      <c r="EIK5675" s="10"/>
      <c r="EIL5675" s="10"/>
      <c r="EIM5675" s="10"/>
      <c r="EIN5675" s="10"/>
      <c r="EIO5675" s="10"/>
      <c r="EIP5675" s="10"/>
      <c r="EIQ5675" s="10"/>
      <c r="EIR5675" s="10"/>
      <c r="EIS5675" s="10"/>
      <c r="EIT5675" s="10"/>
      <c r="EIU5675" s="10"/>
      <c r="EIV5675" s="10"/>
      <c r="EIW5675" s="10"/>
      <c r="EIX5675" s="10"/>
      <c r="EIY5675" s="10"/>
      <c r="EIZ5675" s="10"/>
      <c r="EJA5675" s="10"/>
      <c r="EJB5675" s="10"/>
      <c r="EJC5675" s="10"/>
      <c r="EJD5675" s="10"/>
      <c r="EJE5675" s="10"/>
      <c r="EJF5675" s="10"/>
      <c r="EJG5675" s="10"/>
      <c r="EJH5675" s="10"/>
      <c r="EJI5675" s="10"/>
      <c r="EJJ5675" s="10"/>
      <c r="EJK5675" s="10"/>
      <c r="EJL5675" s="10"/>
      <c r="EJM5675" s="10"/>
      <c r="EJN5675" s="10"/>
      <c r="EJO5675" s="10"/>
      <c r="EJP5675" s="10"/>
      <c r="EJQ5675" s="10"/>
      <c r="EJR5675" s="10"/>
      <c r="EJS5675" s="10"/>
      <c r="EJT5675" s="10"/>
      <c r="EJU5675" s="10"/>
      <c r="EJV5675" s="10"/>
      <c r="EJW5675" s="10"/>
      <c r="EJX5675" s="10"/>
      <c r="EJY5675" s="10"/>
      <c r="EJZ5675" s="10"/>
      <c r="EKA5675" s="10"/>
      <c r="EKB5675" s="10"/>
      <c r="EKC5675" s="10"/>
      <c r="EKD5675" s="10"/>
      <c r="EKE5675" s="10"/>
      <c r="EKF5675" s="10"/>
      <c r="EKG5675" s="10"/>
      <c r="EKH5675" s="10"/>
      <c r="EKI5675" s="10"/>
      <c r="EKJ5675" s="10"/>
      <c r="EKK5675" s="10"/>
      <c r="EKL5675" s="10"/>
      <c r="EKM5675" s="10"/>
      <c r="EKN5675" s="10"/>
      <c r="EKO5675" s="10"/>
      <c r="EKP5675" s="10"/>
      <c r="EKQ5675" s="10"/>
      <c r="EKR5675" s="10"/>
      <c r="EKS5675" s="10"/>
      <c r="EKT5675" s="10"/>
      <c r="EKU5675" s="10"/>
      <c r="EKV5675" s="10"/>
      <c r="EKW5675" s="10"/>
      <c r="EKX5675" s="10"/>
      <c r="EKY5675" s="10"/>
      <c r="EKZ5675" s="10"/>
      <c r="ELA5675" s="10"/>
      <c r="ELB5675" s="10"/>
      <c r="ELC5675" s="10"/>
      <c r="ELD5675" s="10"/>
      <c r="ELE5675" s="10"/>
      <c r="ELF5675" s="10"/>
      <c r="ELG5675" s="10"/>
      <c r="ELH5675" s="10"/>
      <c r="ELI5675" s="10"/>
      <c r="ELJ5675" s="10"/>
      <c r="ELK5675" s="10"/>
      <c r="ELL5675" s="10"/>
      <c r="ELM5675" s="10"/>
      <c r="ELN5675" s="10"/>
      <c r="ELO5675" s="10"/>
      <c r="ELP5675" s="10"/>
      <c r="ELQ5675" s="10"/>
      <c r="ELR5675" s="10"/>
      <c r="ELS5675" s="10"/>
      <c r="ELT5675" s="10"/>
      <c r="ELU5675" s="10"/>
      <c r="ELV5675" s="10"/>
      <c r="ELW5675" s="10"/>
      <c r="ELX5675" s="10"/>
      <c r="ELY5675" s="10"/>
      <c r="ELZ5675" s="10"/>
      <c r="EMA5675" s="10"/>
      <c r="EMB5675" s="10"/>
      <c r="EMC5675" s="10"/>
      <c r="EMD5675" s="10"/>
      <c r="EME5675" s="10"/>
      <c r="EMF5675" s="10"/>
      <c r="EMG5675" s="10"/>
      <c r="EMH5675" s="10"/>
      <c r="EMI5675" s="10"/>
      <c r="EMJ5675" s="10"/>
      <c r="EMK5675" s="10"/>
      <c r="EML5675" s="10"/>
      <c r="EMM5675" s="10"/>
      <c r="EMN5675" s="10"/>
      <c r="EMO5675" s="10"/>
      <c r="EMP5675" s="10"/>
      <c r="EMQ5675" s="10"/>
      <c r="EMR5675" s="10"/>
      <c r="EMS5675" s="10"/>
      <c r="EMT5675" s="10"/>
      <c r="EMU5675" s="10"/>
      <c r="EMV5675" s="10"/>
      <c r="EMW5675" s="10"/>
      <c r="EMX5675" s="10"/>
      <c r="EMY5675" s="10"/>
      <c r="EMZ5675" s="10"/>
      <c r="ENA5675" s="10"/>
      <c r="ENB5675" s="10"/>
      <c r="ENC5675" s="10"/>
      <c r="END5675" s="10"/>
      <c r="ENE5675" s="10"/>
      <c r="ENF5675" s="10"/>
      <c r="ENG5675" s="10"/>
      <c r="ENH5675" s="10"/>
      <c r="ENI5675" s="10"/>
      <c r="ENJ5675" s="10"/>
      <c r="ENK5675" s="10"/>
      <c r="ENL5675" s="10"/>
      <c r="ENM5675" s="10"/>
      <c r="ENN5675" s="10"/>
      <c r="ENO5675" s="10"/>
      <c r="ENP5675" s="10"/>
      <c r="ENQ5675" s="10"/>
      <c r="ENR5675" s="10"/>
      <c r="ENS5675" s="10"/>
      <c r="ENT5675" s="10"/>
      <c r="ENU5675" s="10"/>
      <c r="ENV5675" s="10"/>
      <c r="ENW5675" s="10"/>
      <c r="ENX5675" s="10"/>
      <c r="ENY5675" s="10"/>
      <c r="ENZ5675" s="10"/>
      <c r="EOA5675" s="10"/>
      <c r="EOB5675" s="10"/>
      <c r="EOC5675" s="10"/>
      <c r="EOD5675" s="10"/>
      <c r="EOE5675" s="10"/>
      <c r="EOF5675" s="10"/>
      <c r="EOG5675" s="10"/>
      <c r="EOH5675" s="10"/>
      <c r="EOI5675" s="10"/>
      <c r="EOJ5675" s="10"/>
      <c r="EOK5675" s="10"/>
      <c r="EOL5675" s="10"/>
      <c r="EOM5675" s="10"/>
      <c r="EON5675" s="10"/>
      <c r="EOO5675" s="10"/>
      <c r="EOP5675" s="10"/>
      <c r="EOQ5675" s="10"/>
      <c r="EOR5675" s="10"/>
      <c r="EOS5675" s="10"/>
      <c r="EOT5675" s="10"/>
      <c r="EOU5675" s="10"/>
      <c r="EOV5675" s="10"/>
      <c r="EOW5675" s="10"/>
      <c r="EOX5675" s="10"/>
      <c r="EOY5675" s="10"/>
      <c r="EOZ5675" s="10"/>
      <c r="EPA5675" s="10"/>
      <c r="EPB5675" s="10"/>
      <c r="EPC5675" s="10"/>
      <c r="EPD5675" s="10"/>
      <c r="EPE5675" s="10"/>
      <c r="EPF5675" s="10"/>
      <c r="EPG5675" s="10"/>
      <c r="EPH5675" s="10"/>
      <c r="EPI5675" s="10"/>
      <c r="EPJ5675" s="10"/>
      <c r="EPK5675" s="10"/>
      <c r="EPL5675" s="10"/>
      <c r="EPM5675" s="10"/>
      <c r="EPN5675" s="10"/>
      <c r="EPO5675" s="10"/>
      <c r="EPP5675" s="10"/>
      <c r="EPQ5675" s="10"/>
      <c r="EPR5675" s="10"/>
      <c r="EPS5675" s="10"/>
      <c r="EPT5675" s="10"/>
      <c r="EPU5675" s="10"/>
      <c r="EPV5675" s="10"/>
      <c r="EPW5675" s="10"/>
      <c r="EPX5675" s="10"/>
      <c r="EPY5675" s="10"/>
      <c r="EPZ5675" s="10"/>
      <c r="EQA5675" s="10"/>
      <c r="EQB5675" s="10"/>
      <c r="EQC5675" s="10"/>
      <c r="EQD5675" s="10"/>
      <c r="EQE5675" s="10"/>
      <c r="EQF5675" s="10"/>
      <c r="EQG5675" s="10"/>
      <c r="EQH5675" s="10"/>
      <c r="EQI5675" s="10"/>
      <c r="EQJ5675" s="10"/>
      <c r="EQK5675" s="10"/>
      <c r="EQL5675" s="10"/>
      <c r="EQM5675" s="10"/>
      <c r="EQN5675" s="10"/>
      <c r="EQO5675" s="10"/>
      <c r="EQP5675" s="10"/>
      <c r="EQQ5675" s="10"/>
      <c r="EQR5675" s="10"/>
      <c r="EQS5675" s="10"/>
      <c r="EQT5675" s="10"/>
      <c r="EQU5675" s="10"/>
      <c r="EQV5675" s="10"/>
      <c r="EQW5675" s="10"/>
      <c r="EQX5675" s="10"/>
      <c r="EQY5675" s="10"/>
      <c r="EQZ5675" s="10"/>
      <c r="ERA5675" s="10"/>
      <c r="ERB5675" s="10"/>
      <c r="ERC5675" s="10"/>
      <c r="ERD5675" s="10"/>
      <c r="ERE5675" s="10"/>
      <c r="ERF5675" s="10"/>
      <c r="ERG5675" s="10"/>
      <c r="ERH5675" s="10"/>
      <c r="ERI5675" s="10"/>
      <c r="ERJ5675" s="10"/>
      <c r="ERK5675" s="10"/>
      <c r="ERL5675" s="10"/>
      <c r="ERM5675" s="10"/>
      <c r="ERN5675" s="10"/>
      <c r="ERO5675" s="10"/>
      <c r="ERP5675" s="10"/>
      <c r="ERQ5675" s="10"/>
      <c r="ERR5675" s="10"/>
      <c r="ERS5675" s="10"/>
      <c r="ERT5675" s="10"/>
      <c r="ERU5675" s="10"/>
      <c r="ERV5675" s="10"/>
      <c r="ERW5675" s="10"/>
      <c r="ERX5675" s="10"/>
      <c r="ERY5675" s="10"/>
      <c r="ERZ5675" s="10"/>
      <c r="ESA5675" s="10"/>
      <c r="ESB5675" s="10"/>
      <c r="ESC5675" s="10"/>
      <c r="ESD5675" s="10"/>
      <c r="ESE5675" s="10"/>
      <c r="ESF5675" s="10"/>
      <c r="ESG5675" s="10"/>
      <c r="ESH5675" s="10"/>
      <c r="ESI5675" s="10"/>
      <c r="ESJ5675" s="10"/>
      <c r="ESK5675" s="10"/>
      <c r="ESL5675" s="10"/>
      <c r="ESM5675" s="10"/>
      <c r="ESN5675" s="10"/>
      <c r="ESO5675" s="10"/>
      <c r="ESP5675" s="10"/>
      <c r="ESQ5675" s="10"/>
      <c r="ESR5675" s="10"/>
      <c r="ESS5675" s="10"/>
      <c r="EST5675" s="10"/>
      <c r="ESU5675" s="10"/>
      <c r="ESV5675" s="10"/>
      <c r="ESW5675" s="10"/>
      <c r="ESX5675" s="10"/>
      <c r="ESY5675" s="10"/>
      <c r="ESZ5675" s="10"/>
      <c r="ETA5675" s="10"/>
      <c r="ETB5675" s="10"/>
      <c r="ETC5675" s="10"/>
      <c r="ETD5675" s="10"/>
      <c r="ETE5675" s="10"/>
      <c r="ETF5675" s="10"/>
      <c r="ETG5675" s="10"/>
      <c r="ETH5675" s="10"/>
      <c r="ETI5675" s="10"/>
      <c r="ETJ5675" s="10"/>
      <c r="ETK5675" s="10"/>
      <c r="ETL5675" s="10"/>
      <c r="ETM5675" s="10"/>
      <c r="ETN5675" s="10"/>
      <c r="ETO5675" s="10"/>
      <c r="ETP5675" s="10"/>
      <c r="ETQ5675" s="10"/>
      <c r="ETR5675" s="10"/>
      <c r="ETS5675" s="10"/>
      <c r="ETT5675" s="10"/>
      <c r="ETU5675" s="10"/>
      <c r="ETV5675" s="10"/>
      <c r="ETW5675" s="10"/>
      <c r="ETX5675" s="10"/>
      <c r="ETY5675" s="10"/>
      <c r="ETZ5675" s="10"/>
      <c r="EUA5675" s="10"/>
      <c r="EUB5675" s="10"/>
      <c r="EUC5675" s="10"/>
      <c r="EUD5675" s="10"/>
      <c r="EUE5675" s="10"/>
      <c r="EUF5675" s="10"/>
      <c r="EUG5675" s="10"/>
      <c r="EUH5675" s="10"/>
      <c r="EUI5675" s="10"/>
      <c r="EUJ5675" s="10"/>
      <c r="EUK5675" s="10"/>
      <c r="EUL5675" s="10"/>
      <c r="EUM5675" s="10"/>
      <c r="EUN5675" s="10"/>
      <c r="EUO5675" s="10"/>
      <c r="EUP5675" s="10"/>
      <c r="EUQ5675" s="10"/>
      <c r="EUR5675" s="10"/>
      <c r="EUS5675" s="10"/>
      <c r="EUT5675" s="10"/>
      <c r="EUU5675" s="10"/>
      <c r="EUV5675" s="10"/>
      <c r="EUW5675" s="10"/>
      <c r="EUX5675" s="10"/>
      <c r="EUY5675" s="10"/>
      <c r="EUZ5675" s="10"/>
      <c r="EVA5675" s="10"/>
      <c r="EVB5675" s="10"/>
      <c r="EVC5675" s="10"/>
      <c r="EVD5675" s="10"/>
      <c r="EVE5675" s="10"/>
      <c r="EVF5675" s="10"/>
      <c r="EVG5675" s="10"/>
      <c r="EVH5675" s="10"/>
      <c r="EVI5675" s="10"/>
      <c r="EVJ5675" s="10"/>
      <c r="EVK5675" s="10"/>
      <c r="EVL5675" s="10"/>
      <c r="EVM5675" s="10"/>
      <c r="EVN5675" s="10"/>
      <c r="EVO5675" s="10"/>
      <c r="EVP5675" s="10"/>
      <c r="EVQ5675" s="10"/>
      <c r="EVR5675" s="10"/>
      <c r="EVS5675" s="10"/>
      <c r="EVT5675" s="10"/>
      <c r="EVU5675" s="10"/>
      <c r="EVV5675" s="10"/>
      <c r="EVW5675" s="10"/>
      <c r="EVX5675" s="10"/>
      <c r="EVY5675" s="10"/>
      <c r="EVZ5675" s="10"/>
      <c r="EWA5675" s="10"/>
      <c r="EWB5675" s="10"/>
      <c r="EWC5675" s="10"/>
      <c r="EWD5675" s="10"/>
      <c r="EWE5675" s="10"/>
      <c r="EWF5675" s="10"/>
      <c r="EWG5675" s="10"/>
      <c r="EWH5675" s="10"/>
      <c r="EWI5675" s="10"/>
      <c r="EWJ5675" s="10"/>
      <c r="EWK5675" s="10"/>
      <c r="EWL5675" s="10"/>
      <c r="EWM5675" s="10"/>
      <c r="EWN5675" s="10"/>
      <c r="EWO5675" s="10"/>
      <c r="EWP5675" s="10"/>
      <c r="EWQ5675" s="10"/>
      <c r="EWR5675" s="10"/>
      <c r="EWS5675" s="10"/>
      <c r="EWT5675" s="10"/>
      <c r="EWU5675" s="10"/>
      <c r="EWV5675" s="10"/>
      <c r="EWW5675" s="10"/>
      <c r="EWX5675" s="10"/>
      <c r="EWY5675" s="10"/>
      <c r="EWZ5675" s="10"/>
      <c r="EXA5675" s="10"/>
      <c r="EXB5675" s="10"/>
      <c r="EXC5675" s="10"/>
      <c r="EXD5675" s="10"/>
      <c r="EXE5675" s="10"/>
      <c r="EXF5675" s="10"/>
      <c r="EXG5675" s="10"/>
      <c r="EXH5675" s="10"/>
      <c r="EXI5675" s="10"/>
      <c r="EXJ5675" s="10"/>
      <c r="EXK5675" s="10"/>
      <c r="EXL5675" s="10"/>
      <c r="EXM5675" s="10"/>
      <c r="EXN5675" s="10"/>
      <c r="EXO5675" s="10"/>
      <c r="EXP5675" s="10"/>
      <c r="EXQ5675" s="10"/>
      <c r="EXR5675" s="10"/>
      <c r="EXS5675" s="10"/>
      <c r="EXT5675" s="10"/>
      <c r="EXU5675" s="10"/>
      <c r="EXV5675" s="10"/>
      <c r="EXW5675" s="10"/>
      <c r="EXX5675" s="10"/>
      <c r="EXY5675" s="10"/>
      <c r="EXZ5675" s="10"/>
      <c r="EYA5675" s="10"/>
      <c r="EYB5675" s="10"/>
      <c r="EYC5675" s="10"/>
      <c r="EYD5675" s="10"/>
      <c r="EYE5675" s="10"/>
      <c r="EYF5675" s="10"/>
      <c r="EYG5675" s="10"/>
      <c r="EYH5675" s="10"/>
      <c r="EYI5675" s="10"/>
      <c r="EYJ5675" s="10"/>
      <c r="EYK5675" s="10"/>
      <c r="EYL5675" s="10"/>
      <c r="EYM5675" s="10"/>
      <c r="EYN5675" s="10"/>
      <c r="EYO5675" s="10"/>
      <c r="EYP5675" s="10"/>
      <c r="EYQ5675" s="10"/>
      <c r="EYR5675" s="10"/>
      <c r="EYS5675" s="10"/>
      <c r="EYT5675" s="10"/>
      <c r="EYU5675" s="10"/>
      <c r="EYV5675" s="10"/>
      <c r="EYW5675" s="10"/>
      <c r="EYX5675" s="10"/>
      <c r="EYY5675" s="10"/>
      <c r="EYZ5675" s="10"/>
      <c r="EZA5675" s="10"/>
      <c r="EZB5675" s="10"/>
      <c r="EZC5675" s="10"/>
      <c r="EZD5675" s="10"/>
      <c r="EZE5675" s="10"/>
      <c r="EZF5675" s="10"/>
      <c r="EZG5675" s="10"/>
      <c r="EZH5675" s="10"/>
      <c r="EZI5675" s="10"/>
      <c r="EZJ5675" s="10"/>
      <c r="EZK5675" s="10"/>
      <c r="EZL5675" s="10"/>
      <c r="EZM5675" s="10"/>
      <c r="EZN5675" s="10"/>
      <c r="EZO5675" s="10"/>
      <c r="EZP5675" s="10"/>
      <c r="EZQ5675" s="10"/>
      <c r="EZR5675" s="10"/>
      <c r="EZS5675" s="10"/>
      <c r="EZT5675" s="10"/>
      <c r="EZU5675" s="10"/>
      <c r="EZV5675" s="10"/>
      <c r="EZW5675" s="10"/>
      <c r="EZX5675" s="10"/>
      <c r="EZY5675" s="10"/>
      <c r="EZZ5675" s="10"/>
      <c r="FAA5675" s="10"/>
      <c r="FAB5675" s="10"/>
      <c r="FAC5675" s="10"/>
      <c r="FAD5675" s="10"/>
      <c r="FAE5675" s="10"/>
      <c r="FAF5675" s="10"/>
      <c r="FAG5675" s="10"/>
      <c r="FAH5675" s="10"/>
      <c r="FAI5675" s="10"/>
      <c r="FAJ5675" s="10"/>
      <c r="FAK5675" s="10"/>
      <c r="FAL5675" s="10"/>
      <c r="FAM5675" s="10"/>
      <c r="FAN5675" s="10"/>
      <c r="FAO5675" s="10"/>
      <c r="FAP5675" s="10"/>
      <c r="FAQ5675" s="10"/>
      <c r="FAR5675" s="10"/>
      <c r="FAS5675" s="10"/>
      <c r="FAT5675" s="10"/>
      <c r="FAU5675" s="10"/>
      <c r="FAV5675" s="10"/>
      <c r="FAW5675" s="10"/>
      <c r="FAX5675" s="10"/>
      <c r="FAY5675" s="10"/>
      <c r="FAZ5675" s="10"/>
      <c r="FBA5675" s="10"/>
      <c r="FBB5675" s="10"/>
      <c r="FBC5675" s="10"/>
      <c r="FBD5675" s="10"/>
      <c r="FBE5675" s="10"/>
      <c r="FBF5675" s="10"/>
      <c r="FBG5675" s="10"/>
      <c r="FBH5675" s="10"/>
      <c r="FBI5675" s="10"/>
      <c r="FBJ5675" s="10"/>
      <c r="FBK5675" s="10"/>
      <c r="FBL5675" s="10"/>
      <c r="FBM5675" s="10"/>
      <c r="FBN5675" s="10"/>
      <c r="FBO5675" s="10"/>
      <c r="FBP5675" s="10"/>
      <c r="FBQ5675" s="10"/>
      <c r="FBR5675" s="10"/>
      <c r="FBS5675" s="10"/>
      <c r="FBT5675" s="10"/>
      <c r="FBU5675" s="10"/>
      <c r="FBV5675" s="10"/>
      <c r="FBW5675" s="10"/>
      <c r="FBX5675" s="10"/>
      <c r="FBY5675" s="10"/>
      <c r="FBZ5675" s="10"/>
      <c r="FCA5675" s="10"/>
      <c r="FCB5675" s="10"/>
      <c r="FCC5675" s="10"/>
      <c r="FCD5675" s="10"/>
      <c r="FCE5675" s="10"/>
      <c r="FCF5675" s="10"/>
      <c r="FCG5675" s="10"/>
      <c r="FCH5675" s="10"/>
      <c r="FCI5675" s="10"/>
      <c r="FCJ5675" s="10"/>
      <c r="FCK5675" s="10"/>
      <c r="FCL5675" s="10"/>
      <c r="FCM5675" s="10"/>
      <c r="FCN5675" s="10"/>
      <c r="FCO5675" s="10"/>
      <c r="FCP5675" s="10"/>
      <c r="FCQ5675" s="10"/>
      <c r="FCR5675" s="10"/>
      <c r="FCS5675" s="10"/>
      <c r="FCT5675" s="10"/>
      <c r="FCU5675" s="10"/>
      <c r="FCV5675" s="10"/>
      <c r="FCW5675" s="10"/>
      <c r="FCX5675" s="10"/>
      <c r="FCY5675" s="10"/>
      <c r="FCZ5675" s="10"/>
      <c r="FDA5675" s="10"/>
      <c r="FDB5675" s="10"/>
      <c r="FDC5675" s="10"/>
      <c r="FDD5675" s="10"/>
      <c r="FDE5675" s="10"/>
      <c r="FDF5675" s="10"/>
      <c r="FDG5675" s="10"/>
      <c r="FDH5675" s="10"/>
      <c r="FDI5675" s="10"/>
      <c r="FDJ5675" s="10"/>
      <c r="FDK5675" s="10"/>
      <c r="FDL5675" s="10"/>
      <c r="FDM5675" s="10"/>
      <c r="FDN5675" s="10"/>
      <c r="FDO5675" s="10"/>
      <c r="FDP5675" s="10"/>
      <c r="FDQ5675" s="10"/>
      <c r="FDR5675" s="10"/>
      <c r="FDS5675" s="10"/>
      <c r="FDT5675" s="10"/>
      <c r="FDU5675" s="10"/>
      <c r="FDV5675" s="10"/>
      <c r="FDW5675" s="10"/>
      <c r="FDX5675" s="10"/>
      <c r="FDY5675" s="10"/>
      <c r="FDZ5675" s="10"/>
      <c r="FEA5675" s="10"/>
      <c r="FEB5675" s="10"/>
      <c r="FEC5675" s="10"/>
      <c r="FED5675" s="10"/>
      <c r="FEE5675" s="10"/>
      <c r="FEF5675" s="10"/>
      <c r="FEG5675" s="10"/>
      <c r="FEH5675" s="10"/>
      <c r="FEI5675" s="10"/>
      <c r="FEJ5675" s="10"/>
      <c r="FEK5675" s="10"/>
      <c r="FEL5675" s="10"/>
      <c r="FEM5675" s="10"/>
      <c r="FEN5675" s="10"/>
      <c r="FEO5675" s="10"/>
      <c r="FEP5675" s="10"/>
      <c r="FEQ5675" s="10"/>
      <c r="FER5675" s="10"/>
      <c r="FES5675" s="10"/>
      <c r="FET5675" s="10"/>
      <c r="FEU5675" s="10"/>
      <c r="FEV5675" s="10"/>
      <c r="FEW5675" s="10"/>
      <c r="FEX5675" s="10"/>
      <c r="FEY5675" s="10"/>
      <c r="FEZ5675" s="10"/>
      <c r="FFA5675" s="10"/>
      <c r="FFB5675" s="10"/>
      <c r="FFC5675" s="10"/>
      <c r="FFD5675" s="10"/>
      <c r="FFE5675" s="10"/>
      <c r="FFF5675" s="10"/>
      <c r="FFG5675" s="10"/>
      <c r="FFH5675" s="10"/>
      <c r="FFI5675" s="10"/>
      <c r="FFJ5675" s="10"/>
      <c r="FFK5675" s="10"/>
      <c r="FFL5675" s="10"/>
      <c r="FFM5675" s="10"/>
      <c r="FFN5675" s="10"/>
      <c r="FFO5675" s="10"/>
      <c r="FFP5675" s="10"/>
      <c r="FFQ5675" s="10"/>
      <c r="FFR5675" s="10"/>
      <c r="FFS5675" s="10"/>
      <c r="FFT5675" s="10"/>
      <c r="FFU5675" s="10"/>
      <c r="FFV5675" s="10"/>
      <c r="FFW5675" s="10"/>
      <c r="FFX5675" s="10"/>
      <c r="FFY5675" s="10"/>
      <c r="FFZ5675" s="10"/>
      <c r="FGA5675" s="10"/>
      <c r="FGB5675" s="10"/>
      <c r="FGC5675" s="10"/>
      <c r="FGD5675" s="10"/>
      <c r="FGE5675" s="10"/>
      <c r="FGF5675" s="10"/>
      <c r="FGG5675" s="10"/>
      <c r="FGH5675" s="10"/>
      <c r="FGI5675" s="10"/>
      <c r="FGJ5675" s="10"/>
      <c r="FGK5675" s="10"/>
      <c r="FGL5675" s="10"/>
      <c r="FGM5675" s="10"/>
      <c r="FGN5675" s="10"/>
      <c r="FGO5675" s="10"/>
      <c r="FGP5675" s="10"/>
      <c r="FGQ5675" s="10"/>
      <c r="FGR5675" s="10"/>
      <c r="FGS5675" s="10"/>
      <c r="FGT5675" s="10"/>
      <c r="FGU5675" s="10"/>
      <c r="FGV5675" s="10"/>
      <c r="FGW5675" s="10"/>
      <c r="FGX5675" s="10"/>
      <c r="FGY5675" s="10"/>
      <c r="FGZ5675" s="10"/>
      <c r="FHA5675" s="10"/>
      <c r="FHB5675" s="10"/>
      <c r="FHC5675" s="10"/>
      <c r="FHD5675" s="10"/>
      <c r="FHE5675" s="10"/>
      <c r="FHF5675" s="10"/>
      <c r="FHG5675" s="10"/>
      <c r="FHH5675" s="10"/>
      <c r="FHI5675" s="10"/>
      <c r="FHJ5675" s="10"/>
      <c r="FHK5675" s="10"/>
      <c r="FHL5675" s="10"/>
      <c r="FHM5675" s="10"/>
      <c r="FHN5675" s="10"/>
      <c r="FHO5675" s="10"/>
      <c r="FHP5675" s="10"/>
      <c r="FHQ5675" s="10"/>
      <c r="FHR5675" s="10"/>
      <c r="FHS5675" s="10"/>
      <c r="FHT5675" s="10"/>
      <c r="FHU5675" s="10"/>
      <c r="FHV5675" s="10"/>
      <c r="FHW5675" s="10"/>
      <c r="FHX5675" s="10"/>
      <c r="FHY5675" s="10"/>
      <c r="FHZ5675" s="10"/>
      <c r="FIA5675" s="10"/>
      <c r="FIB5675" s="10"/>
      <c r="FIC5675" s="10"/>
      <c r="FID5675" s="10"/>
      <c r="FIE5675" s="10"/>
      <c r="FIF5675" s="10"/>
      <c r="FIG5675" s="10"/>
      <c r="FIH5675" s="10"/>
      <c r="FII5675" s="10"/>
      <c r="FIJ5675" s="10"/>
      <c r="FIK5675" s="10"/>
      <c r="FIL5675" s="10"/>
      <c r="FIM5675" s="10"/>
      <c r="FIN5675" s="10"/>
      <c r="FIO5675" s="10"/>
      <c r="FIP5675" s="10"/>
      <c r="FIQ5675" s="10"/>
      <c r="FIR5675" s="10"/>
      <c r="FIS5675" s="10"/>
      <c r="FIT5675" s="10"/>
      <c r="FIU5675" s="10"/>
      <c r="FIV5675" s="10"/>
      <c r="FIW5675" s="10"/>
      <c r="FIX5675" s="10"/>
      <c r="FIY5675" s="10"/>
      <c r="FIZ5675" s="10"/>
      <c r="FJA5675" s="10"/>
      <c r="FJB5675" s="10"/>
      <c r="FJC5675" s="10"/>
      <c r="FJD5675" s="10"/>
      <c r="FJE5675" s="10"/>
      <c r="FJF5675" s="10"/>
      <c r="FJG5675" s="10"/>
      <c r="FJH5675" s="10"/>
      <c r="FJI5675" s="10"/>
      <c r="FJJ5675" s="10"/>
      <c r="FJK5675" s="10"/>
      <c r="FJL5675" s="10"/>
      <c r="FJM5675" s="10"/>
      <c r="FJN5675" s="10"/>
      <c r="FJO5675" s="10"/>
      <c r="FJP5675" s="10"/>
      <c r="FJQ5675" s="10"/>
      <c r="FJR5675" s="10"/>
      <c r="FJS5675" s="10"/>
      <c r="FJT5675" s="10"/>
      <c r="FJU5675" s="10"/>
      <c r="FJV5675" s="10"/>
      <c r="FJW5675" s="10"/>
      <c r="FJX5675" s="10"/>
      <c r="FJY5675" s="10"/>
      <c r="FJZ5675" s="10"/>
      <c r="FKA5675" s="10"/>
      <c r="FKB5675" s="10"/>
      <c r="FKC5675" s="10"/>
      <c r="FKD5675" s="10"/>
      <c r="FKE5675" s="10"/>
      <c r="FKF5675" s="10"/>
      <c r="FKG5675" s="10"/>
      <c r="FKH5675" s="10"/>
      <c r="FKI5675" s="10"/>
      <c r="FKJ5675" s="10"/>
      <c r="FKK5675" s="10"/>
      <c r="FKL5675" s="10"/>
      <c r="FKM5675" s="10"/>
      <c r="FKN5675" s="10"/>
      <c r="FKO5675" s="10"/>
      <c r="FKP5675" s="10"/>
      <c r="FKQ5675" s="10"/>
      <c r="FKR5675" s="10"/>
      <c r="FKS5675" s="10"/>
      <c r="FKT5675" s="10"/>
      <c r="FKU5675" s="10"/>
      <c r="FKV5675" s="10"/>
      <c r="FKW5675" s="10"/>
      <c r="FKX5675" s="10"/>
      <c r="FKY5675" s="10"/>
      <c r="FKZ5675" s="10"/>
      <c r="FLA5675" s="10"/>
      <c r="FLB5675" s="10"/>
      <c r="FLC5675" s="10"/>
      <c r="FLD5675" s="10"/>
      <c r="FLE5675" s="10"/>
      <c r="FLF5675" s="10"/>
      <c r="FLG5675" s="10"/>
      <c r="FLH5675" s="10"/>
      <c r="FLI5675" s="10"/>
      <c r="FLJ5675" s="10"/>
      <c r="FLK5675" s="10"/>
      <c r="FLL5675" s="10"/>
      <c r="FLM5675" s="10"/>
      <c r="FLN5675" s="10"/>
      <c r="FLO5675" s="10"/>
      <c r="FLP5675" s="10"/>
      <c r="FLQ5675" s="10"/>
      <c r="FLR5675" s="10"/>
      <c r="FLS5675" s="10"/>
      <c r="FLT5675" s="10"/>
      <c r="FLU5675" s="10"/>
      <c r="FLV5675" s="10"/>
      <c r="FLW5675" s="10"/>
      <c r="FLX5675" s="10"/>
      <c r="FLY5675" s="10"/>
      <c r="FLZ5675" s="10"/>
      <c r="FMA5675" s="10"/>
      <c r="FMB5675" s="10"/>
      <c r="FMC5675" s="10"/>
      <c r="FMD5675" s="10"/>
      <c r="FME5675" s="10"/>
      <c r="FMF5675" s="10"/>
      <c r="FMG5675" s="10"/>
      <c r="FMH5675" s="10"/>
      <c r="FMI5675" s="10"/>
      <c r="FMJ5675" s="10"/>
      <c r="FMK5675" s="10"/>
      <c r="FML5675" s="10"/>
      <c r="FMM5675" s="10"/>
      <c r="FMN5675" s="10"/>
      <c r="FMO5675" s="10"/>
      <c r="FMP5675" s="10"/>
      <c r="FMQ5675" s="10"/>
      <c r="FMR5675" s="10"/>
      <c r="FMS5675" s="10"/>
      <c r="FMT5675" s="10"/>
      <c r="FMU5675" s="10"/>
      <c r="FMV5675" s="10"/>
      <c r="FMW5675" s="10"/>
      <c r="FMX5675" s="10"/>
      <c r="FMY5675" s="10"/>
      <c r="FMZ5675" s="10"/>
      <c r="FNA5675" s="10"/>
      <c r="FNB5675" s="10"/>
      <c r="FNC5675" s="10"/>
      <c r="FND5675" s="10"/>
      <c r="FNE5675" s="10"/>
      <c r="FNF5675" s="10"/>
      <c r="FNG5675" s="10"/>
      <c r="FNH5675" s="10"/>
      <c r="FNI5675" s="10"/>
      <c r="FNJ5675" s="10"/>
      <c r="FNK5675" s="10"/>
      <c r="FNL5675" s="10"/>
      <c r="FNM5675" s="10"/>
      <c r="FNN5675" s="10"/>
      <c r="FNO5675" s="10"/>
      <c r="FNP5675" s="10"/>
      <c r="FNQ5675" s="10"/>
      <c r="FNR5675" s="10"/>
      <c r="FNS5675" s="10"/>
      <c r="FNT5675" s="10"/>
      <c r="FNU5675" s="10"/>
      <c r="FNV5675" s="10"/>
      <c r="FNW5675" s="10"/>
      <c r="FNX5675" s="10"/>
      <c r="FNY5675" s="10"/>
      <c r="FNZ5675" s="10"/>
      <c r="FOA5675" s="10"/>
      <c r="FOB5675" s="10"/>
      <c r="FOC5675" s="10"/>
      <c r="FOD5675" s="10"/>
      <c r="FOE5675" s="10"/>
      <c r="FOF5675" s="10"/>
      <c r="FOG5675" s="10"/>
      <c r="FOH5675" s="10"/>
      <c r="FOI5675" s="10"/>
      <c r="FOJ5675" s="10"/>
      <c r="FOK5675" s="10"/>
      <c r="FOL5675" s="10"/>
      <c r="FOM5675" s="10"/>
      <c r="FON5675" s="10"/>
      <c r="FOO5675" s="10"/>
      <c r="FOP5675" s="10"/>
      <c r="FOQ5675" s="10"/>
      <c r="FOR5675" s="10"/>
      <c r="FOS5675" s="10"/>
      <c r="FOT5675" s="10"/>
      <c r="FOU5675" s="10"/>
      <c r="FOV5675" s="10"/>
      <c r="FOW5675" s="10"/>
      <c r="FOX5675" s="10"/>
      <c r="FOY5675" s="10"/>
      <c r="FOZ5675" s="10"/>
      <c r="FPA5675" s="10"/>
      <c r="FPB5675" s="10"/>
      <c r="FPC5675" s="10"/>
      <c r="FPD5675" s="10"/>
      <c r="FPE5675" s="10"/>
      <c r="FPF5675" s="10"/>
      <c r="FPG5675" s="10"/>
      <c r="FPH5675" s="10"/>
      <c r="FPI5675" s="10"/>
      <c r="FPJ5675" s="10"/>
      <c r="FPK5675" s="10"/>
      <c r="FPL5675" s="10"/>
      <c r="FPM5675" s="10"/>
      <c r="FPN5675" s="10"/>
      <c r="FPO5675" s="10"/>
      <c r="FPP5675" s="10"/>
      <c r="FPQ5675" s="10"/>
      <c r="FPR5675" s="10"/>
      <c r="FPS5675" s="10"/>
      <c r="FPT5675" s="10"/>
      <c r="FPU5675" s="10"/>
      <c r="FPV5675" s="10"/>
      <c r="FPW5675" s="10"/>
      <c r="FPX5675" s="10"/>
      <c r="FPY5675" s="10"/>
      <c r="FPZ5675" s="10"/>
      <c r="FQA5675" s="10"/>
      <c r="FQB5675" s="10"/>
      <c r="FQC5675" s="10"/>
      <c r="FQD5675" s="10"/>
      <c r="FQE5675" s="10"/>
      <c r="FQF5675" s="10"/>
      <c r="FQG5675" s="10"/>
      <c r="FQH5675" s="10"/>
      <c r="FQI5675" s="10"/>
      <c r="FQJ5675" s="10"/>
      <c r="FQK5675" s="10"/>
      <c r="FQL5675" s="10"/>
      <c r="FQM5675" s="10"/>
      <c r="FQN5675" s="10"/>
      <c r="FQO5675" s="10"/>
      <c r="FQP5675" s="10"/>
      <c r="FQQ5675" s="10"/>
      <c r="FQR5675" s="10"/>
      <c r="FQS5675" s="10"/>
      <c r="FQT5675" s="10"/>
      <c r="FQU5675" s="10"/>
      <c r="FQV5675" s="10"/>
      <c r="FQW5675" s="10"/>
      <c r="FQX5675" s="10"/>
      <c r="FQY5675" s="10"/>
      <c r="FQZ5675" s="10"/>
      <c r="FRA5675" s="10"/>
      <c r="FRB5675" s="10"/>
      <c r="FRC5675" s="10"/>
      <c r="FRD5675" s="10"/>
      <c r="FRE5675" s="10"/>
      <c r="FRF5675" s="10"/>
      <c r="FRG5675" s="10"/>
      <c r="FRH5675" s="10"/>
      <c r="FRI5675" s="10"/>
      <c r="FRJ5675" s="10"/>
      <c r="FRK5675" s="10"/>
      <c r="FRL5675" s="10"/>
      <c r="FRM5675" s="10"/>
      <c r="FRN5675" s="10"/>
      <c r="FRO5675" s="10"/>
      <c r="FRP5675" s="10"/>
      <c r="FRQ5675" s="10"/>
      <c r="FRR5675" s="10"/>
      <c r="FRS5675" s="10"/>
      <c r="FRT5675" s="10"/>
      <c r="FRU5675" s="10"/>
      <c r="FRV5675" s="10"/>
      <c r="FRW5675" s="10"/>
      <c r="FRX5675" s="10"/>
      <c r="FRY5675" s="10"/>
      <c r="FRZ5675" s="10"/>
      <c r="FSA5675" s="10"/>
      <c r="FSB5675" s="10"/>
      <c r="FSC5675" s="10"/>
      <c r="FSD5675" s="10"/>
      <c r="FSE5675" s="10"/>
      <c r="FSF5675" s="10"/>
      <c r="FSG5675" s="10"/>
      <c r="FSH5675" s="10"/>
      <c r="FSI5675" s="10"/>
      <c r="FSJ5675" s="10"/>
      <c r="FSK5675" s="10"/>
      <c r="FSL5675" s="10"/>
      <c r="FSM5675" s="10"/>
      <c r="FSN5675" s="10"/>
      <c r="FSO5675" s="10"/>
      <c r="FSP5675" s="10"/>
      <c r="FSQ5675" s="10"/>
      <c r="FSR5675" s="10"/>
      <c r="FSS5675" s="10"/>
      <c r="FST5675" s="10"/>
      <c r="FSU5675" s="10"/>
      <c r="FSV5675" s="10"/>
      <c r="FSW5675" s="10"/>
      <c r="FSX5675" s="10"/>
      <c r="FSY5675" s="10"/>
      <c r="FSZ5675" s="10"/>
      <c r="FTA5675" s="10"/>
      <c r="FTB5675" s="10"/>
      <c r="FTC5675" s="10"/>
      <c r="FTD5675" s="10"/>
      <c r="FTE5675" s="10"/>
      <c r="FTF5675" s="10"/>
      <c r="FTG5675" s="10"/>
      <c r="FTH5675" s="10"/>
      <c r="FTI5675" s="10"/>
      <c r="FTJ5675" s="10"/>
      <c r="FTK5675" s="10"/>
      <c r="FTL5675" s="10"/>
      <c r="FTM5675" s="10"/>
      <c r="FTN5675" s="10"/>
      <c r="FTO5675" s="10"/>
      <c r="FTP5675" s="10"/>
      <c r="FTQ5675" s="10"/>
      <c r="FTR5675" s="10"/>
      <c r="FTS5675" s="10"/>
      <c r="FTT5675" s="10"/>
      <c r="FTU5675" s="10"/>
      <c r="FTV5675" s="10"/>
      <c r="FTW5675" s="10"/>
      <c r="FTX5675" s="10"/>
      <c r="FTY5675" s="10"/>
      <c r="FTZ5675" s="10"/>
      <c r="FUA5675" s="10"/>
      <c r="FUB5675" s="10"/>
      <c r="FUC5675" s="10"/>
      <c r="FUD5675" s="10"/>
      <c r="FUE5675" s="10"/>
      <c r="FUF5675" s="10"/>
      <c r="FUG5675" s="10"/>
      <c r="FUH5675" s="10"/>
      <c r="FUI5675" s="10"/>
      <c r="FUJ5675" s="10"/>
      <c r="FUK5675" s="10"/>
      <c r="FUL5675" s="10"/>
      <c r="FUM5675" s="10"/>
      <c r="FUN5675" s="10"/>
      <c r="FUO5675" s="10"/>
      <c r="FUP5675" s="10"/>
      <c r="FUQ5675" s="10"/>
      <c r="FUR5675" s="10"/>
      <c r="FUS5675" s="10"/>
      <c r="FUT5675" s="10"/>
      <c r="FUU5675" s="10"/>
      <c r="FUV5675" s="10"/>
      <c r="FUW5675" s="10"/>
      <c r="FUX5675" s="10"/>
      <c r="FUY5675" s="10"/>
      <c r="FUZ5675" s="10"/>
      <c r="FVA5675" s="10"/>
      <c r="FVB5675" s="10"/>
      <c r="FVC5675" s="10"/>
      <c r="FVD5675" s="10"/>
      <c r="FVE5675" s="10"/>
      <c r="FVF5675" s="10"/>
      <c r="FVG5675" s="10"/>
      <c r="FVH5675" s="10"/>
      <c r="FVI5675" s="10"/>
      <c r="FVJ5675" s="10"/>
      <c r="FVK5675" s="10"/>
      <c r="FVL5675" s="10"/>
      <c r="FVM5675" s="10"/>
      <c r="FVN5675" s="10"/>
      <c r="FVO5675" s="10"/>
      <c r="FVP5675" s="10"/>
      <c r="FVQ5675" s="10"/>
      <c r="FVR5675" s="10"/>
      <c r="FVS5675" s="10"/>
      <c r="FVT5675" s="10"/>
      <c r="FVU5675" s="10"/>
      <c r="FVV5675" s="10"/>
      <c r="FVW5675" s="10"/>
      <c r="FVX5675" s="10"/>
      <c r="FVY5675" s="10"/>
      <c r="FVZ5675" s="10"/>
      <c r="FWA5675" s="10"/>
      <c r="FWB5675" s="10"/>
      <c r="FWC5675" s="10"/>
      <c r="FWD5675" s="10"/>
      <c r="FWE5675" s="10"/>
      <c r="FWF5675" s="10"/>
      <c r="FWG5675" s="10"/>
      <c r="FWH5675" s="10"/>
      <c r="FWI5675" s="10"/>
      <c r="FWJ5675" s="10"/>
      <c r="FWK5675" s="10"/>
      <c r="FWL5675" s="10"/>
      <c r="FWM5675" s="10"/>
      <c r="FWN5675" s="10"/>
      <c r="FWO5675" s="10"/>
      <c r="FWP5675" s="10"/>
      <c r="FWQ5675" s="10"/>
      <c r="FWR5675" s="10"/>
      <c r="FWS5675" s="10"/>
      <c r="FWT5675" s="10"/>
      <c r="FWU5675" s="10"/>
      <c r="FWV5675" s="10"/>
      <c r="FWW5675" s="10"/>
      <c r="FWX5675" s="10"/>
      <c r="FWY5675" s="10"/>
      <c r="FWZ5675" s="10"/>
      <c r="FXA5675" s="10"/>
      <c r="FXB5675" s="10"/>
      <c r="FXC5675" s="10"/>
      <c r="FXD5675" s="10"/>
      <c r="FXE5675" s="10"/>
      <c r="FXF5675" s="10"/>
      <c r="FXG5675" s="10"/>
      <c r="FXH5675" s="10"/>
      <c r="FXI5675" s="10"/>
      <c r="FXJ5675" s="10"/>
      <c r="FXK5675" s="10"/>
      <c r="FXL5675" s="10"/>
      <c r="FXM5675" s="10"/>
      <c r="FXN5675" s="10"/>
      <c r="FXO5675" s="10"/>
      <c r="FXP5675" s="10"/>
      <c r="FXQ5675" s="10"/>
      <c r="FXR5675" s="10"/>
      <c r="FXS5675" s="10"/>
      <c r="FXT5675" s="10"/>
      <c r="FXU5675" s="10"/>
      <c r="FXV5675" s="10"/>
      <c r="FXW5675" s="10"/>
      <c r="FXX5675" s="10"/>
      <c r="FXY5675" s="10"/>
      <c r="FXZ5675" s="10"/>
      <c r="FYA5675" s="10"/>
      <c r="FYB5675" s="10"/>
      <c r="FYC5675" s="10"/>
      <c r="FYD5675" s="10"/>
      <c r="FYE5675" s="10"/>
      <c r="FYF5675" s="10"/>
      <c r="FYG5675" s="10"/>
      <c r="FYH5675" s="10"/>
      <c r="FYI5675" s="10"/>
      <c r="FYJ5675" s="10"/>
      <c r="FYK5675" s="10"/>
      <c r="FYL5675" s="10"/>
      <c r="FYM5675" s="10"/>
      <c r="FYN5675" s="10"/>
      <c r="FYO5675" s="10"/>
      <c r="FYP5675" s="10"/>
      <c r="FYQ5675" s="10"/>
      <c r="FYR5675" s="10"/>
      <c r="FYS5675" s="10"/>
      <c r="FYT5675" s="10"/>
      <c r="FYU5675" s="10"/>
      <c r="FYV5675" s="10"/>
      <c r="FYW5675" s="10"/>
      <c r="FYX5675" s="10"/>
      <c r="FYY5675" s="10"/>
      <c r="FYZ5675" s="10"/>
      <c r="FZA5675" s="10"/>
      <c r="FZB5675" s="10"/>
      <c r="FZC5675" s="10"/>
      <c r="FZD5675" s="10"/>
      <c r="FZE5675" s="10"/>
      <c r="FZF5675" s="10"/>
      <c r="FZG5675" s="10"/>
      <c r="FZH5675" s="10"/>
      <c r="FZI5675" s="10"/>
      <c r="FZJ5675" s="10"/>
      <c r="FZK5675" s="10"/>
      <c r="FZL5675" s="10"/>
      <c r="FZM5675" s="10"/>
      <c r="FZN5675" s="10"/>
      <c r="FZO5675" s="10"/>
      <c r="FZP5675" s="10"/>
      <c r="FZQ5675" s="10"/>
      <c r="FZR5675" s="10"/>
      <c r="FZS5675" s="10"/>
      <c r="FZT5675" s="10"/>
      <c r="FZU5675" s="10"/>
      <c r="FZV5675" s="10"/>
      <c r="FZW5675" s="10"/>
      <c r="FZX5675" s="10"/>
      <c r="FZY5675" s="10"/>
      <c r="FZZ5675" s="10"/>
      <c r="GAA5675" s="10"/>
      <c r="GAB5675" s="10"/>
      <c r="GAC5675" s="10"/>
      <c r="GAD5675" s="10"/>
      <c r="GAE5675" s="10"/>
      <c r="GAF5675" s="10"/>
      <c r="GAG5675" s="10"/>
      <c r="GAH5675" s="10"/>
      <c r="GAI5675" s="10"/>
      <c r="GAJ5675" s="10"/>
      <c r="GAK5675" s="10"/>
      <c r="GAL5675" s="10"/>
      <c r="GAM5675" s="10"/>
      <c r="GAN5675" s="10"/>
      <c r="GAO5675" s="10"/>
      <c r="GAP5675" s="10"/>
      <c r="GAQ5675" s="10"/>
      <c r="GAR5675" s="10"/>
      <c r="GAS5675" s="10"/>
      <c r="GAT5675" s="10"/>
      <c r="GAU5675" s="10"/>
      <c r="GAV5675" s="10"/>
      <c r="GAW5675" s="10"/>
      <c r="GAX5675" s="10"/>
      <c r="GAY5675" s="10"/>
      <c r="GAZ5675" s="10"/>
      <c r="GBA5675" s="10"/>
      <c r="GBB5675" s="10"/>
      <c r="GBC5675" s="10"/>
      <c r="GBD5675" s="10"/>
      <c r="GBE5675" s="10"/>
      <c r="GBF5675" s="10"/>
      <c r="GBG5675" s="10"/>
      <c r="GBH5675" s="10"/>
      <c r="GBI5675" s="10"/>
      <c r="GBJ5675" s="10"/>
      <c r="GBK5675" s="10"/>
      <c r="GBL5675" s="10"/>
      <c r="GBM5675" s="10"/>
      <c r="GBN5675" s="10"/>
      <c r="GBO5675" s="10"/>
      <c r="GBP5675" s="10"/>
      <c r="GBQ5675" s="10"/>
      <c r="GBR5675" s="10"/>
      <c r="GBS5675" s="10"/>
      <c r="GBT5675" s="10"/>
      <c r="GBU5675" s="10"/>
      <c r="GBV5675" s="10"/>
      <c r="GBW5675" s="10"/>
      <c r="GBX5675" s="10"/>
      <c r="GBY5675" s="10"/>
      <c r="GBZ5675" s="10"/>
      <c r="GCA5675" s="10"/>
      <c r="GCB5675" s="10"/>
      <c r="GCC5675" s="10"/>
      <c r="GCD5675" s="10"/>
      <c r="GCE5675" s="10"/>
      <c r="GCF5675" s="10"/>
      <c r="GCG5675" s="10"/>
      <c r="GCH5675" s="10"/>
      <c r="GCI5675" s="10"/>
      <c r="GCJ5675" s="10"/>
      <c r="GCK5675" s="10"/>
      <c r="GCL5675" s="10"/>
      <c r="GCM5675" s="10"/>
      <c r="GCN5675" s="10"/>
      <c r="GCO5675" s="10"/>
      <c r="GCP5675" s="10"/>
      <c r="GCQ5675" s="10"/>
      <c r="GCR5675" s="10"/>
      <c r="GCS5675" s="10"/>
      <c r="GCT5675" s="10"/>
      <c r="GCU5675" s="10"/>
      <c r="GCV5675" s="10"/>
      <c r="GCW5675" s="10"/>
      <c r="GCX5675" s="10"/>
      <c r="GCY5675" s="10"/>
      <c r="GCZ5675" s="10"/>
      <c r="GDA5675" s="10"/>
      <c r="GDB5675" s="10"/>
      <c r="GDC5675" s="10"/>
      <c r="GDD5675" s="10"/>
      <c r="GDE5675" s="10"/>
      <c r="GDF5675" s="10"/>
      <c r="GDG5675" s="10"/>
      <c r="GDH5675" s="10"/>
      <c r="GDI5675" s="10"/>
      <c r="GDJ5675" s="10"/>
      <c r="GDK5675" s="10"/>
      <c r="GDL5675" s="10"/>
      <c r="GDM5675" s="10"/>
      <c r="GDN5675" s="10"/>
      <c r="GDO5675" s="10"/>
      <c r="GDP5675" s="10"/>
      <c r="GDQ5675" s="10"/>
      <c r="GDR5675" s="10"/>
      <c r="GDS5675" s="10"/>
      <c r="GDT5675" s="10"/>
      <c r="GDU5675" s="10"/>
      <c r="GDV5675" s="10"/>
      <c r="GDW5675" s="10"/>
      <c r="GDX5675" s="10"/>
      <c r="GDY5675" s="10"/>
      <c r="GDZ5675" s="10"/>
      <c r="GEA5675" s="10"/>
      <c r="GEB5675" s="10"/>
      <c r="GEC5675" s="10"/>
      <c r="GED5675" s="10"/>
      <c r="GEE5675" s="10"/>
      <c r="GEF5675" s="10"/>
      <c r="GEG5675" s="10"/>
      <c r="GEH5675" s="10"/>
      <c r="GEI5675" s="10"/>
      <c r="GEJ5675" s="10"/>
      <c r="GEK5675" s="10"/>
      <c r="GEL5675" s="10"/>
      <c r="GEM5675" s="10"/>
      <c r="GEN5675" s="10"/>
      <c r="GEO5675" s="10"/>
      <c r="GEP5675" s="10"/>
      <c r="GEQ5675" s="10"/>
      <c r="GER5675" s="10"/>
      <c r="GES5675" s="10"/>
      <c r="GET5675" s="10"/>
      <c r="GEU5675" s="10"/>
      <c r="GEV5675" s="10"/>
      <c r="GEW5675" s="10"/>
      <c r="GEX5675" s="10"/>
      <c r="GEY5675" s="10"/>
      <c r="GEZ5675" s="10"/>
      <c r="GFA5675" s="10"/>
      <c r="GFB5675" s="10"/>
      <c r="GFC5675" s="10"/>
      <c r="GFD5675" s="10"/>
      <c r="GFE5675" s="10"/>
      <c r="GFF5675" s="10"/>
      <c r="GFG5675" s="10"/>
      <c r="GFH5675" s="10"/>
      <c r="GFI5675" s="10"/>
      <c r="GFJ5675" s="10"/>
      <c r="GFK5675" s="10"/>
      <c r="GFL5675" s="10"/>
      <c r="GFM5675" s="10"/>
      <c r="GFN5675" s="10"/>
      <c r="GFO5675" s="10"/>
      <c r="GFP5675" s="10"/>
      <c r="GFQ5675" s="10"/>
      <c r="GFR5675" s="10"/>
      <c r="GFS5675" s="10"/>
      <c r="GFT5675" s="10"/>
      <c r="GFU5675" s="10"/>
      <c r="GFV5675" s="10"/>
      <c r="GFW5675" s="10"/>
      <c r="GFX5675" s="10"/>
      <c r="GFY5675" s="10"/>
      <c r="GFZ5675" s="10"/>
      <c r="GGA5675" s="10"/>
      <c r="GGB5675" s="10"/>
      <c r="GGC5675" s="10"/>
      <c r="GGD5675" s="10"/>
      <c r="GGE5675" s="10"/>
      <c r="GGF5675" s="10"/>
      <c r="GGG5675" s="10"/>
      <c r="GGH5675" s="10"/>
      <c r="GGI5675" s="10"/>
      <c r="GGJ5675" s="10"/>
      <c r="GGK5675" s="10"/>
      <c r="GGL5675" s="10"/>
      <c r="GGM5675" s="10"/>
      <c r="GGN5675" s="10"/>
      <c r="GGO5675" s="10"/>
      <c r="GGP5675" s="10"/>
      <c r="GGQ5675" s="10"/>
      <c r="GGR5675" s="10"/>
      <c r="GGS5675" s="10"/>
      <c r="GGT5675" s="10"/>
      <c r="GGU5675" s="10"/>
      <c r="GGV5675" s="10"/>
      <c r="GGW5675" s="10"/>
      <c r="GGX5675" s="10"/>
      <c r="GGY5675" s="10"/>
      <c r="GGZ5675" s="10"/>
      <c r="GHA5675" s="10"/>
      <c r="GHB5675" s="10"/>
      <c r="GHC5675" s="10"/>
      <c r="GHD5675" s="10"/>
      <c r="GHE5675" s="10"/>
      <c r="GHF5675" s="10"/>
      <c r="GHG5675" s="10"/>
      <c r="GHH5675" s="10"/>
      <c r="GHI5675" s="10"/>
      <c r="GHJ5675" s="10"/>
      <c r="GHK5675" s="10"/>
      <c r="GHL5675" s="10"/>
      <c r="GHM5675" s="10"/>
      <c r="GHN5675" s="10"/>
      <c r="GHO5675" s="10"/>
      <c r="GHP5675" s="10"/>
      <c r="GHQ5675" s="10"/>
      <c r="GHR5675" s="10"/>
      <c r="GHS5675" s="10"/>
      <c r="GHT5675" s="10"/>
      <c r="GHU5675" s="10"/>
      <c r="GHV5675" s="10"/>
      <c r="GHW5675" s="10"/>
      <c r="GHX5675" s="10"/>
      <c r="GHY5675" s="10"/>
      <c r="GHZ5675" s="10"/>
      <c r="GIA5675" s="10"/>
      <c r="GIB5675" s="10"/>
      <c r="GIC5675" s="10"/>
      <c r="GID5675" s="10"/>
      <c r="GIE5675" s="10"/>
      <c r="GIF5675" s="10"/>
      <c r="GIG5675" s="10"/>
      <c r="GIH5675" s="10"/>
      <c r="GII5675" s="10"/>
      <c r="GIJ5675" s="10"/>
      <c r="GIK5675" s="10"/>
      <c r="GIL5675" s="10"/>
      <c r="GIM5675" s="10"/>
      <c r="GIN5675" s="10"/>
      <c r="GIO5675" s="10"/>
      <c r="GIP5675" s="10"/>
      <c r="GIQ5675" s="10"/>
      <c r="GIR5675" s="10"/>
      <c r="GIS5675" s="10"/>
      <c r="GIT5675" s="10"/>
      <c r="GIU5675" s="10"/>
      <c r="GIV5675" s="10"/>
      <c r="GIW5675" s="10"/>
      <c r="GIX5675" s="10"/>
      <c r="GIY5675" s="10"/>
      <c r="GIZ5675" s="10"/>
      <c r="GJA5675" s="10"/>
      <c r="GJB5675" s="10"/>
      <c r="GJC5675" s="10"/>
      <c r="GJD5675" s="10"/>
      <c r="GJE5675" s="10"/>
      <c r="GJF5675" s="10"/>
      <c r="GJG5675" s="10"/>
      <c r="GJH5675" s="10"/>
      <c r="GJI5675" s="10"/>
      <c r="GJJ5675" s="10"/>
      <c r="GJK5675" s="10"/>
      <c r="GJL5675" s="10"/>
      <c r="GJM5675" s="10"/>
      <c r="GJN5675" s="10"/>
      <c r="GJO5675" s="10"/>
      <c r="GJP5675" s="10"/>
      <c r="GJQ5675" s="10"/>
      <c r="GJR5675" s="10"/>
      <c r="GJS5675" s="10"/>
      <c r="GJT5675" s="10"/>
      <c r="GJU5675" s="10"/>
      <c r="GJV5675" s="10"/>
      <c r="GJW5675" s="10"/>
      <c r="GJX5675" s="10"/>
      <c r="GJY5675" s="10"/>
      <c r="GJZ5675" s="10"/>
      <c r="GKA5675" s="10"/>
      <c r="GKB5675" s="10"/>
      <c r="GKC5675" s="10"/>
      <c r="GKD5675" s="10"/>
      <c r="GKE5675" s="10"/>
      <c r="GKF5675" s="10"/>
      <c r="GKG5675" s="10"/>
      <c r="GKH5675" s="10"/>
      <c r="GKI5675" s="10"/>
      <c r="GKJ5675" s="10"/>
      <c r="GKK5675" s="10"/>
      <c r="GKL5675" s="10"/>
      <c r="GKM5675" s="10"/>
      <c r="GKN5675" s="10"/>
      <c r="GKO5675" s="10"/>
      <c r="GKP5675" s="10"/>
      <c r="GKQ5675" s="10"/>
      <c r="GKR5675" s="10"/>
      <c r="GKS5675" s="10"/>
      <c r="GKT5675" s="10"/>
      <c r="GKU5675" s="10"/>
      <c r="GKV5675" s="10"/>
      <c r="GKW5675" s="10"/>
      <c r="GKX5675" s="10"/>
      <c r="GKY5675" s="10"/>
      <c r="GKZ5675" s="10"/>
      <c r="GLA5675" s="10"/>
      <c r="GLB5675" s="10"/>
      <c r="GLC5675" s="10"/>
      <c r="GLD5675" s="10"/>
      <c r="GLE5675" s="10"/>
      <c r="GLF5675" s="10"/>
      <c r="GLG5675" s="10"/>
      <c r="GLH5675" s="10"/>
      <c r="GLI5675" s="10"/>
      <c r="GLJ5675" s="10"/>
      <c r="GLK5675" s="10"/>
      <c r="GLL5675" s="10"/>
      <c r="GLM5675" s="10"/>
      <c r="GLN5675" s="10"/>
      <c r="GLO5675" s="10"/>
      <c r="GLP5675" s="10"/>
      <c r="GLQ5675" s="10"/>
      <c r="GLR5675" s="10"/>
      <c r="GLS5675" s="10"/>
      <c r="GLT5675" s="10"/>
      <c r="GLU5675" s="10"/>
      <c r="GLV5675" s="10"/>
      <c r="GLW5675" s="10"/>
      <c r="GLX5675" s="10"/>
      <c r="GLY5675" s="10"/>
      <c r="GLZ5675" s="10"/>
      <c r="GMA5675" s="10"/>
      <c r="GMB5675" s="10"/>
      <c r="GMC5675" s="10"/>
      <c r="GMD5675" s="10"/>
      <c r="GME5675" s="10"/>
      <c r="GMF5675" s="10"/>
      <c r="GMG5675" s="10"/>
      <c r="GMH5675" s="10"/>
      <c r="GMI5675" s="10"/>
      <c r="GMJ5675" s="10"/>
      <c r="GMK5675" s="10"/>
      <c r="GML5675" s="10"/>
      <c r="GMM5675" s="10"/>
      <c r="GMN5675" s="10"/>
      <c r="GMO5675" s="10"/>
      <c r="GMP5675" s="10"/>
      <c r="GMQ5675" s="10"/>
      <c r="GMR5675" s="10"/>
      <c r="GMS5675" s="10"/>
      <c r="GMT5675" s="10"/>
      <c r="GMU5675" s="10"/>
      <c r="GMV5675" s="10"/>
      <c r="GMW5675" s="10"/>
      <c r="GMX5675" s="10"/>
      <c r="GMY5675" s="10"/>
      <c r="GMZ5675" s="10"/>
      <c r="GNA5675" s="10"/>
      <c r="GNB5675" s="10"/>
      <c r="GNC5675" s="10"/>
      <c r="GND5675" s="10"/>
      <c r="GNE5675" s="10"/>
      <c r="GNF5675" s="10"/>
      <c r="GNG5675" s="10"/>
      <c r="GNH5675" s="10"/>
      <c r="GNI5675" s="10"/>
      <c r="GNJ5675" s="10"/>
      <c r="GNK5675" s="10"/>
      <c r="GNL5675" s="10"/>
      <c r="GNM5675" s="10"/>
      <c r="GNN5675" s="10"/>
      <c r="GNO5675" s="10"/>
      <c r="GNP5675" s="10"/>
      <c r="GNQ5675" s="10"/>
      <c r="GNR5675" s="10"/>
      <c r="GNS5675" s="10"/>
      <c r="GNT5675" s="10"/>
      <c r="GNU5675" s="10"/>
      <c r="GNV5675" s="10"/>
      <c r="GNW5675" s="10"/>
      <c r="GNX5675" s="10"/>
      <c r="GNY5675" s="10"/>
      <c r="GNZ5675" s="10"/>
      <c r="GOA5675" s="10"/>
      <c r="GOB5675" s="10"/>
      <c r="GOC5675" s="10"/>
      <c r="GOD5675" s="10"/>
      <c r="GOE5675" s="10"/>
      <c r="GOF5675" s="10"/>
      <c r="GOG5675" s="10"/>
      <c r="GOH5675" s="10"/>
      <c r="GOI5675" s="10"/>
      <c r="GOJ5675" s="10"/>
      <c r="GOK5675" s="10"/>
      <c r="GOL5675" s="10"/>
      <c r="GOM5675" s="10"/>
      <c r="GON5675" s="10"/>
      <c r="GOO5675" s="10"/>
      <c r="GOP5675" s="10"/>
      <c r="GOQ5675" s="10"/>
      <c r="GOR5675" s="10"/>
      <c r="GOS5675" s="10"/>
      <c r="GOT5675" s="10"/>
      <c r="GOU5675" s="10"/>
      <c r="GOV5675" s="10"/>
      <c r="GOW5675" s="10"/>
      <c r="GOX5675" s="10"/>
      <c r="GOY5675" s="10"/>
      <c r="GOZ5675" s="10"/>
      <c r="GPA5675" s="10"/>
      <c r="GPB5675" s="10"/>
      <c r="GPC5675" s="10"/>
      <c r="GPD5675" s="10"/>
      <c r="GPE5675" s="10"/>
      <c r="GPF5675" s="10"/>
      <c r="GPG5675" s="10"/>
      <c r="GPH5675" s="10"/>
      <c r="GPI5675" s="10"/>
      <c r="GPJ5675" s="10"/>
      <c r="GPK5675" s="10"/>
      <c r="GPL5675" s="10"/>
      <c r="GPM5675" s="10"/>
      <c r="GPN5675" s="10"/>
      <c r="GPO5675" s="10"/>
      <c r="GPP5675" s="10"/>
      <c r="GPQ5675" s="10"/>
      <c r="GPR5675" s="10"/>
      <c r="GPS5675" s="10"/>
      <c r="GPT5675" s="10"/>
      <c r="GPU5675" s="10"/>
      <c r="GPV5675" s="10"/>
      <c r="GPW5675" s="10"/>
      <c r="GPX5675" s="10"/>
      <c r="GPY5675" s="10"/>
      <c r="GPZ5675" s="10"/>
      <c r="GQA5675" s="10"/>
      <c r="GQB5675" s="10"/>
      <c r="GQC5675" s="10"/>
      <c r="GQD5675" s="10"/>
      <c r="GQE5675" s="10"/>
      <c r="GQF5675" s="10"/>
      <c r="GQG5675" s="10"/>
      <c r="GQH5675" s="10"/>
      <c r="GQI5675" s="10"/>
      <c r="GQJ5675" s="10"/>
      <c r="GQK5675" s="10"/>
      <c r="GQL5675" s="10"/>
      <c r="GQM5675" s="10"/>
      <c r="GQN5675" s="10"/>
      <c r="GQO5675" s="10"/>
      <c r="GQP5675" s="10"/>
      <c r="GQQ5675" s="10"/>
      <c r="GQR5675" s="10"/>
      <c r="GQS5675" s="10"/>
      <c r="GQT5675" s="10"/>
      <c r="GQU5675" s="10"/>
      <c r="GQV5675" s="10"/>
      <c r="GQW5675" s="10"/>
      <c r="GQX5675" s="10"/>
      <c r="GQY5675" s="10"/>
      <c r="GQZ5675" s="10"/>
      <c r="GRA5675" s="10"/>
      <c r="GRB5675" s="10"/>
      <c r="GRC5675" s="10"/>
      <c r="GRD5675" s="10"/>
      <c r="GRE5675" s="10"/>
      <c r="GRF5675" s="10"/>
      <c r="GRG5675" s="10"/>
      <c r="GRH5675" s="10"/>
      <c r="GRI5675" s="10"/>
      <c r="GRJ5675" s="10"/>
      <c r="GRK5675" s="10"/>
      <c r="GRL5675" s="10"/>
      <c r="GRM5675" s="10"/>
      <c r="GRN5675" s="10"/>
      <c r="GRO5675" s="10"/>
      <c r="GRP5675" s="10"/>
      <c r="GRQ5675" s="10"/>
      <c r="GRR5675" s="10"/>
      <c r="GRS5675" s="10"/>
      <c r="GRT5675" s="10"/>
      <c r="GRU5675" s="10"/>
      <c r="GRV5675" s="10"/>
      <c r="GRW5675" s="10"/>
      <c r="GRX5675" s="10"/>
      <c r="GRY5675" s="10"/>
      <c r="GRZ5675" s="10"/>
      <c r="GSA5675" s="10"/>
      <c r="GSB5675" s="10"/>
      <c r="GSC5675" s="10"/>
      <c r="GSD5675" s="10"/>
      <c r="GSE5675" s="10"/>
      <c r="GSF5675" s="10"/>
      <c r="GSG5675" s="10"/>
      <c r="GSH5675" s="10"/>
      <c r="GSI5675" s="10"/>
      <c r="GSJ5675" s="10"/>
      <c r="GSK5675" s="10"/>
      <c r="GSL5675" s="10"/>
      <c r="GSM5675" s="10"/>
      <c r="GSN5675" s="10"/>
      <c r="GSO5675" s="10"/>
      <c r="GSP5675" s="10"/>
      <c r="GSQ5675" s="10"/>
      <c r="GSR5675" s="10"/>
      <c r="GSS5675" s="10"/>
      <c r="GST5675" s="10"/>
      <c r="GSU5675" s="10"/>
      <c r="GSV5675" s="10"/>
      <c r="GSW5675" s="10"/>
      <c r="GSX5675" s="10"/>
      <c r="GSY5675" s="10"/>
      <c r="GSZ5675" s="10"/>
      <c r="GTA5675" s="10"/>
      <c r="GTB5675" s="10"/>
      <c r="GTC5675" s="10"/>
      <c r="GTD5675" s="10"/>
      <c r="GTE5675" s="10"/>
      <c r="GTF5675" s="10"/>
      <c r="GTG5675" s="10"/>
      <c r="GTH5675" s="10"/>
      <c r="GTI5675" s="10"/>
      <c r="GTJ5675" s="10"/>
      <c r="GTK5675" s="10"/>
      <c r="GTL5675" s="10"/>
      <c r="GTM5675" s="10"/>
      <c r="GTN5675" s="10"/>
      <c r="GTO5675" s="10"/>
      <c r="GTP5675" s="10"/>
      <c r="GTQ5675" s="10"/>
      <c r="GTR5675" s="10"/>
      <c r="GTS5675" s="10"/>
      <c r="GTT5675" s="10"/>
      <c r="GTU5675" s="10"/>
      <c r="GTV5675" s="10"/>
      <c r="GTW5675" s="10"/>
      <c r="GTX5675" s="10"/>
      <c r="GTY5675" s="10"/>
      <c r="GTZ5675" s="10"/>
      <c r="GUA5675" s="10"/>
      <c r="GUB5675" s="10"/>
      <c r="GUC5675" s="10"/>
      <c r="GUD5675" s="10"/>
      <c r="GUE5675" s="10"/>
      <c r="GUF5675" s="10"/>
      <c r="GUG5675" s="10"/>
      <c r="GUH5675" s="10"/>
      <c r="GUI5675" s="10"/>
      <c r="GUJ5675" s="10"/>
      <c r="GUK5675" s="10"/>
      <c r="GUL5675" s="10"/>
      <c r="GUM5675" s="10"/>
      <c r="GUN5675" s="10"/>
      <c r="GUO5675" s="10"/>
      <c r="GUP5675" s="10"/>
      <c r="GUQ5675" s="10"/>
      <c r="GUR5675" s="10"/>
      <c r="GUS5675" s="10"/>
      <c r="GUT5675" s="10"/>
      <c r="GUU5675" s="10"/>
      <c r="GUV5675" s="10"/>
      <c r="GUW5675" s="10"/>
      <c r="GUX5675" s="10"/>
      <c r="GUY5675" s="10"/>
      <c r="GUZ5675" s="10"/>
      <c r="GVA5675" s="10"/>
      <c r="GVB5675" s="10"/>
      <c r="GVC5675" s="10"/>
      <c r="GVD5675" s="10"/>
      <c r="GVE5675" s="10"/>
      <c r="GVF5675" s="10"/>
      <c r="GVG5675" s="10"/>
      <c r="GVH5675" s="10"/>
      <c r="GVI5675" s="10"/>
      <c r="GVJ5675" s="10"/>
      <c r="GVK5675" s="10"/>
      <c r="GVL5675" s="10"/>
      <c r="GVM5675" s="10"/>
      <c r="GVN5675" s="10"/>
      <c r="GVO5675" s="10"/>
      <c r="GVP5675" s="10"/>
      <c r="GVQ5675" s="10"/>
      <c r="GVR5675" s="10"/>
      <c r="GVS5675" s="10"/>
      <c r="GVT5675" s="10"/>
      <c r="GVU5675" s="10"/>
      <c r="GVV5675" s="10"/>
      <c r="GVW5675" s="10"/>
      <c r="GVX5675" s="10"/>
      <c r="GVY5675" s="10"/>
      <c r="GVZ5675" s="10"/>
      <c r="GWA5675" s="10"/>
      <c r="GWB5675" s="10"/>
      <c r="GWC5675" s="10"/>
      <c r="GWD5675" s="10"/>
      <c r="GWE5675" s="10"/>
      <c r="GWF5675" s="10"/>
      <c r="GWG5675" s="10"/>
      <c r="GWH5675" s="10"/>
      <c r="GWI5675" s="10"/>
      <c r="GWJ5675" s="10"/>
      <c r="GWK5675" s="10"/>
      <c r="GWL5675" s="10"/>
      <c r="GWM5675" s="10"/>
      <c r="GWN5675" s="10"/>
      <c r="GWO5675" s="10"/>
      <c r="GWP5675" s="10"/>
      <c r="GWQ5675" s="10"/>
      <c r="GWR5675" s="10"/>
      <c r="GWS5675" s="10"/>
      <c r="GWT5675" s="10"/>
      <c r="GWU5675" s="10"/>
      <c r="GWV5675" s="10"/>
      <c r="GWW5675" s="10"/>
      <c r="GWX5675" s="10"/>
      <c r="GWY5675" s="10"/>
      <c r="GWZ5675" s="10"/>
      <c r="GXA5675" s="10"/>
      <c r="GXB5675" s="10"/>
      <c r="GXC5675" s="10"/>
      <c r="GXD5675" s="10"/>
      <c r="GXE5675" s="10"/>
      <c r="GXF5675" s="10"/>
      <c r="GXG5675" s="10"/>
      <c r="GXH5675" s="10"/>
      <c r="GXI5675" s="10"/>
      <c r="GXJ5675" s="10"/>
      <c r="GXK5675" s="10"/>
      <c r="GXL5675" s="10"/>
      <c r="GXM5675" s="10"/>
      <c r="GXN5675" s="10"/>
      <c r="GXO5675" s="10"/>
      <c r="GXP5675" s="10"/>
      <c r="GXQ5675" s="10"/>
      <c r="GXR5675" s="10"/>
      <c r="GXS5675" s="10"/>
      <c r="GXT5675" s="10"/>
      <c r="GXU5675" s="10"/>
      <c r="GXV5675" s="10"/>
      <c r="GXW5675" s="10"/>
      <c r="GXX5675" s="10"/>
      <c r="GXY5675" s="10"/>
      <c r="GXZ5675" s="10"/>
      <c r="GYA5675" s="10"/>
      <c r="GYB5675" s="10"/>
      <c r="GYC5675" s="10"/>
      <c r="GYD5675" s="10"/>
      <c r="GYE5675" s="10"/>
      <c r="GYF5675" s="10"/>
      <c r="GYG5675" s="10"/>
      <c r="GYH5675" s="10"/>
      <c r="GYI5675" s="10"/>
      <c r="GYJ5675" s="10"/>
      <c r="GYK5675" s="10"/>
      <c r="GYL5675" s="10"/>
      <c r="GYM5675" s="10"/>
      <c r="GYN5675" s="10"/>
      <c r="GYO5675" s="10"/>
      <c r="GYP5675" s="10"/>
      <c r="GYQ5675" s="10"/>
      <c r="GYR5675" s="10"/>
      <c r="GYS5675" s="10"/>
      <c r="GYT5675" s="10"/>
      <c r="GYU5675" s="10"/>
      <c r="GYV5675" s="10"/>
      <c r="GYW5675" s="10"/>
      <c r="GYX5675" s="10"/>
      <c r="GYY5675" s="10"/>
      <c r="GYZ5675" s="10"/>
      <c r="GZA5675" s="10"/>
      <c r="GZB5675" s="10"/>
      <c r="GZC5675" s="10"/>
      <c r="GZD5675" s="10"/>
      <c r="GZE5675" s="10"/>
      <c r="GZF5675" s="10"/>
      <c r="GZG5675" s="10"/>
      <c r="GZH5675" s="10"/>
      <c r="GZI5675" s="10"/>
      <c r="GZJ5675" s="10"/>
      <c r="GZK5675" s="10"/>
      <c r="GZL5675" s="10"/>
      <c r="GZM5675" s="10"/>
      <c r="GZN5675" s="10"/>
      <c r="GZO5675" s="10"/>
      <c r="GZP5675" s="10"/>
      <c r="GZQ5675" s="10"/>
      <c r="GZR5675" s="10"/>
      <c r="GZS5675" s="10"/>
      <c r="GZT5675" s="10"/>
      <c r="GZU5675" s="10"/>
      <c r="GZV5675" s="10"/>
      <c r="GZW5675" s="10"/>
      <c r="GZX5675" s="10"/>
      <c r="GZY5675" s="10"/>
      <c r="GZZ5675" s="10"/>
      <c r="HAA5675" s="10"/>
      <c r="HAB5675" s="10"/>
      <c r="HAC5675" s="10"/>
      <c r="HAD5675" s="10"/>
      <c r="HAE5675" s="10"/>
      <c r="HAF5675" s="10"/>
      <c r="HAG5675" s="10"/>
      <c r="HAH5675" s="10"/>
      <c r="HAI5675" s="10"/>
      <c r="HAJ5675" s="10"/>
      <c r="HAK5675" s="10"/>
      <c r="HAL5675" s="10"/>
      <c r="HAM5675" s="10"/>
      <c r="HAN5675" s="10"/>
      <c r="HAO5675" s="10"/>
      <c r="HAP5675" s="10"/>
      <c r="HAQ5675" s="10"/>
      <c r="HAR5675" s="10"/>
      <c r="HAS5675" s="10"/>
      <c r="HAT5675" s="10"/>
      <c r="HAU5675" s="10"/>
      <c r="HAV5675" s="10"/>
      <c r="HAW5675" s="10"/>
      <c r="HAX5675" s="10"/>
      <c r="HAY5675" s="10"/>
      <c r="HAZ5675" s="10"/>
      <c r="HBA5675" s="10"/>
      <c r="HBB5675" s="10"/>
      <c r="HBC5675" s="10"/>
      <c r="HBD5675" s="10"/>
      <c r="HBE5675" s="10"/>
      <c r="HBF5675" s="10"/>
      <c r="HBG5675" s="10"/>
      <c r="HBH5675" s="10"/>
      <c r="HBI5675" s="10"/>
      <c r="HBJ5675" s="10"/>
      <c r="HBK5675" s="10"/>
      <c r="HBL5675" s="10"/>
      <c r="HBM5675" s="10"/>
      <c r="HBN5675" s="10"/>
      <c r="HBO5675" s="10"/>
      <c r="HBP5675" s="10"/>
      <c r="HBQ5675" s="10"/>
      <c r="HBR5675" s="10"/>
      <c r="HBS5675" s="10"/>
      <c r="HBT5675" s="10"/>
      <c r="HBU5675" s="10"/>
      <c r="HBV5675" s="10"/>
      <c r="HBW5675" s="10"/>
      <c r="HBX5675" s="10"/>
      <c r="HBY5675" s="10"/>
      <c r="HBZ5675" s="10"/>
      <c r="HCA5675" s="10"/>
      <c r="HCB5675" s="10"/>
      <c r="HCC5675" s="10"/>
      <c r="HCD5675" s="10"/>
      <c r="HCE5675" s="10"/>
      <c r="HCF5675" s="10"/>
      <c r="HCG5675" s="10"/>
      <c r="HCH5675" s="10"/>
      <c r="HCI5675" s="10"/>
      <c r="HCJ5675" s="10"/>
      <c r="HCK5675" s="10"/>
      <c r="HCL5675" s="10"/>
      <c r="HCM5675" s="10"/>
      <c r="HCN5675" s="10"/>
      <c r="HCO5675" s="10"/>
      <c r="HCP5675" s="10"/>
      <c r="HCQ5675" s="10"/>
      <c r="HCR5675" s="10"/>
      <c r="HCS5675" s="10"/>
      <c r="HCT5675" s="10"/>
      <c r="HCU5675" s="10"/>
      <c r="HCV5675" s="10"/>
      <c r="HCW5675" s="10"/>
      <c r="HCX5675" s="10"/>
      <c r="HCY5675" s="10"/>
      <c r="HCZ5675" s="10"/>
      <c r="HDA5675" s="10"/>
      <c r="HDB5675" s="10"/>
      <c r="HDC5675" s="10"/>
      <c r="HDD5675" s="10"/>
      <c r="HDE5675" s="10"/>
      <c r="HDF5675" s="10"/>
      <c r="HDG5675" s="10"/>
      <c r="HDH5675" s="10"/>
      <c r="HDI5675" s="10"/>
      <c r="HDJ5675" s="10"/>
      <c r="HDK5675" s="10"/>
      <c r="HDL5675" s="10"/>
      <c r="HDM5675" s="10"/>
      <c r="HDN5675" s="10"/>
      <c r="HDO5675" s="10"/>
      <c r="HDP5675" s="10"/>
      <c r="HDQ5675" s="10"/>
      <c r="HDR5675" s="10"/>
      <c r="HDS5675" s="10"/>
      <c r="HDT5675" s="10"/>
      <c r="HDU5675" s="10"/>
      <c r="HDV5675" s="10"/>
      <c r="HDW5675" s="10"/>
      <c r="HDX5675" s="10"/>
      <c r="HDY5675" s="10"/>
      <c r="HDZ5675" s="10"/>
      <c r="HEA5675" s="10"/>
      <c r="HEB5675" s="10"/>
      <c r="HEC5675" s="10"/>
      <c r="HED5675" s="10"/>
      <c r="HEE5675" s="10"/>
      <c r="HEF5675" s="10"/>
      <c r="HEG5675" s="10"/>
      <c r="HEH5675" s="10"/>
      <c r="HEI5675" s="10"/>
      <c r="HEJ5675" s="10"/>
      <c r="HEK5675" s="10"/>
      <c r="HEL5675" s="10"/>
      <c r="HEM5675" s="10"/>
      <c r="HEN5675" s="10"/>
      <c r="HEO5675" s="10"/>
      <c r="HEP5675" s="10"/>
      <c r="HEQ5675" s="10"/>
      <c r="HER5675" s="10"/>
      <c r="HES5675" s="10"/>
      <c r="HET5675" s="10"/>
      <c r="HEU5675" s="10"/>
      <c r="HEV5675" s="10"/>
      <c r="HEW5675" s="10"/>
      <c r="HEX5675" s="10"/>
      <c r="HEY5675" s="10"/>
      <c r="HEZ5675" s="10"/>
      <c r="HFA5675" s="10"/>
      <c r="HFB5675" s="10"/>
      <c r="HFC5675" s="10"/>
      <c r="HFD5675" s="10"/>
      <c r="HFE5675" s="10"/>
      <c r="HFF5675" s="10"/>
      <c r="HFG5675" s="10"/>
      <c r="HFH5675" s="10"/>
      <c r="HFI5675" s="10"/>
      <c r="HFJ5675" s="10"/>
      <c r="HFK5675" s="10"/>
      <c r="HFL5675" s="10"/>
      <c r="HFM5675" s="10"/>
      <c r="HFN5675" s="10"/>
      <c r="HFO5675" s="10"/>
      <c r="HFP5675" s="10"/>
      <c r="HFQ5675" s="10"/>
      <c r="HFR5675" s="10"/>
      <c r="HFS5675" s="10"/>
      <c r="HFT5675" s="10"/>
      <c r="HFU5675" s="10"/>
      <c r="HFV5675" s="10"/>
      <c r="HFW5675" s="10"/>
      <c r="HFX5675" s="10"/>
      <c r="HFY5675" s="10"/>
      <c r="HFZ5675" s="10"/>
      <c r="HGA5675" s="10"/>
      <c r="HGB5675" s="10"/>
      <c r="HGC5675" s="10"/>
      <c r="HGD5675" s="10"/>
      <c r="HGE5675" s="10"/>
      <c r="HGF5675" s="10"/>
      <c r="HGG5675" s="10"/>
      <c r="HGH5675" s="10"/>
      <c r="HGI5675" s="10"/>
      <c r="HGJ5675" s="10"/>
      <c r="HGK5675" s="10"/>
      <c r="HGL5675" s="10"/>
      <c r="HGM5675" s="10"/>
      <c r="HGN5675" s="10"/>
      <c r="HGO5675" s="10"/>
      <c r="HGP5675" s="10"/>
      <c r="HGQ5675" s="10"/>
      <c r="HGR5675" s="10"/>
      <c r="HGS5675" s="10"/>
      <c r="HGT5675" s="10"/>
      <c r="HGU5675" s="10"/>
      <c r="HGV5675" s="10"/>
      <c r="HGW5675" s="10"/>
      <c r="HGX5675" s="10"/>
      <c r="HGY5675" s="10"/>
      <c r="HGZ5675" s="10"/>
      <c r="HHA5675" s="10"/>
      <c r="HHB5675" s="10"/>
      <c r="HHC5675" s="10"/>
      <c r="HHD5675" s="10"/>
      <c r="HHE5675" s="10"/>
      <c r="HHF5675" s="10"/>
      <c r="HHG5675" s="10"/>
      <c r="HHH5675" s="10"/>
      <c r="HHI5675" s="10"/>
      <c r="HHJ5675" s="10"/>
      <c r="HHK5675" s="10"/>
      <c r="HHL5675" s="10"/>
      <c r="HHM5675" s="10"/>
      <c r="HHN5675" s="10"/>
      <c r="HHO5675" s="10"/>
      <c r="HHP5675" s="10"/>
      <c r="HHQ5675" s="10"/>
      <c r="HHR5675" s="10"/>
      <c r="HHS5675" s="10"/>
      <c r="HHT5675" s="10"/>
      <c r="HHU5675" s="10"/>
      <c r="HHV5675" s="10"/>
      <c r="HHW5675" s="10"/>
      <c r="HHX5675" s="10"/>
      <c r="HHY5675" s="10"/>
      <c r="HHZ5675" s="10"/>
      <c r="HIA5675" s="10"/>
      <c r="HIB5675" s="10"/>
      <c r="HIC5675" s="10"/>
      <c r="HID5675" s="10"/>
      <c r="HIE5675" s="10"/>
      <c r="HIF5675" s="10"/>
      <c r="HIG5675" s="10"/>
      <c r="HIH5675" s="10"/>
      <c r="HII5675" s="10"/>
      <c r="HIJ5675" s="10"/>
      <c r="HIK5675" s="10"/>
      <c r="HIL5675" s="10"/>
      <c r="HIM5675" s="10"/>
      <c r="HIN5675" s="10"/>
      <c r="HIO5675" s="10"/>
      <c r="HIP5675" s="10"/>
      <c r="HIQ5675" s="10"/>
      <c r="HIR5675" s="10"/>
      <c r="HIS5675" s="10"/>
      <c r="HIT5675" s="10"/>
      <c r="HIU5675" s="10"/>
      <c r="HIV5675" s="10"/>
      <c r="HIW5675" s="10"/>
      <c r="HIX5675" s="10"/>
      <c r="HIY5675" s="10"/>
      <c r="HIZ5675" s="10"/>
      <c r="HJA5675" s="10"/>
      <c r="HJB5675" s="10"/>
      <c r="HJC5675" s="10"/>
      <c r="HJD5675" s="10"/>
      <c r="HJE5675" s="10"/>
      <c r="HJF5675" s="10"/>
      <c r="HJG5675" s="10"/>
      <c r="HJH5675" s="10"/>
      <c r="HJI5675" s="10"/>
      <c r="HJJ5675" s="10"/>
      <c r="HJK5675" s="10"/>
      <c r="HJL5675" s="10"/>
      <c r="HJM5675" s="10"/>
      <c r="HJN5675" s="10"/>
      <c r="HJO5675" s="10"/>
      <c r="HJP5675" s="10"/>
      <c r="HJQ5675" s="10"/>
      <c r="HJR5675" s="10"/>
      <c r="HJS5675" s="10"/>
      <c r="HJT5675" s="10"/>
      <c r="HJU5675" s="10"/>
      <c r="HJV5675" s="10"/>
      <c r="HJW5675" s="10"/>
      <c r="HJX5675" s="10"/>
      <c r="HJY5675" s="10"/>
      <c r="HJZ5675" s="10"/>
      <c r="HKA5675" s="10"/>
      <c r="HKB5675" s="10"/>
      <c r="HKC5675" s="10"/>
      <c r="HKD5675" s="10"/>
      <c r="HKE5675" s="10"/>
      <c r="HKF5675" s="10"/>
      <c r="HKG5675" s="10"/>
      <c r="HKH5675" s="10"/>
      <c r="HKI5675" s="10"/>
      <c r="HKJ5675" s="10"/>
      <c r="HKK5675" s="10"/>
      <c r="HKL5675" s="10"/>
      <c r="HKM5675" s="10"/>
      <c r="HKN5675" s="10"/>
      <c r="HKO5675" s="10"/>
      <c r="HKP5675" s="10"/>
      <c r="HKQ5675" s="10"/>
      <c r="HKR5675" s="10"/>
      <c r="HKS5675" s="10"/>
      <c r="HKT5675" s="10"/>
      <c r="HKU5675" s="10"/>
      <c r="HKV5675" s="10"/>
      <c r="HKW5675" s="10"/>
      <c r="HKX5675" s="10"/>
      <c r="HKY5675" s="10"/>
      <c r="HKZ5675" s="10"/>
      <c r="HLA5675" s="10"/>
      <c r="HLB5675" s="10"/>
      <c r="HLC5675" s="10"/>
      <c r="HLD5675" s="10"/>
      <c r="HLE5675" s="10"/>
      <c r="HLF5675" s="10"/>
      <c r="HLG5675" s="10"/>
      <c r="HLH5675" s="10"/>
      <c r="HLI5675" s="10"/>
      <c r="HLJ5675" s="10"/>
      <c r="HLK5675" s="10"/>
      <c r="HLL5675" s="10"/>
      <c r="HLM5675" s="10"/>
      <c r="HLN5675" s="10"/>
      <c r="HLO5675" s="10"/>
      <c r="HLP5675" s="10"/>
      <c r="HLQ5675" s="10"/>
      <c r="HLR5675" s="10"/>
      <c r="HLS5675" s="10"/>
      <c r="HLT5675" s="10"/>
      <c r="HLU5675" s="10"/>
      <c r="HLV5675" s="10"/>
      <c r="HLW5675" s="10"/>
      <c r="HLX5675" s="10"/>
      <c r="HLY5675" s="10"/>
      <c r="HLZ5675" s="10"/>
      <c r="HMA5675" s="10"/>
      <c r="HMB5675" s="10"/>
      <c r="HMC5675" s="10"/>
      <c r="HMD5675" s="10"/>
      <c r="HME5675" s="10"/>
      <c r="HMF5675" s="10"/>
      <c r="HMG5675" s="10"/>
      <c r="HMH5675" s="10"/>
      <c r="HMI5675" s="10"/>
      <c r="HMJ5675" s="10"/>
      <c r="HMK5675" s="10"/>
      <c r="HML5675" s="10"/>
      <c r="HMM5675" s="10"/>
      <c r="HMN5675" s="10"/>
      <c r="HMO5675" s="10"/>
      <c r="HMP5675" s="10"/>
      <c r="HMQ5675" s="10"/>
      <c r="HMR5675" s="10"/>
      <c r="HMS5675" s="10"/>
      <c r="HMT5675" s="10"/>
      <c r="HMU5675" s="10"/>
      <c r="HMV5675" s="10"/>
      <c r="HMW5675" s="10"/>
      <c r="HMX5675" s="10"/>
      <c r="HMY5675" s="10"/>
      <c r="HMZ5675" s="10"/>
      <c r="HNA5675" s="10"/>
      <c r="HNB5675" s="10"/>
      <c r="HNC5675" s="10"/>
      <c r="HND5675" s="10"/>
      <c r="HNE5675" s="10"/>
      <c r="HNF5675" s="10"/>
      <c r="HNG5675" s="10"/>
      <c r="HNH5675" s="10"/>
      <c r="HNI5675" s="10"/>
      <c r="HNJ5675" s="10"/>
      <c r="HNK5675" s="10"/>
      <c r="HNL5675" s="10"/>
      <c r="HNM5675" s="10"/>
      <c r="HNN5675" s="10"/>
      <c r="HNO5675" s="10"/>
      <c r="HNP5675" s="10"/>
      <c r="HNQ5675" s="10"/>
      <c r="HNR5675" s="10"/>
      <c r="HNS5675" s="10"/>
      <c r="HNT5675" s="10"/>
      <c r="HNU5675" s="10"/>
      <c r="HNV5675" s="10"/>
      <c r="HNW5675" s="10"/>
      <c r="HNX5675" s="10"/>
      <c r="HNY5675" s="10"/>
      <c r="HNZ5675" s="10"/>
      <c r="HOA5675" s="10"/>
      <c r="HOB5675" s="10"/>
      <c r="HOC5675" s="10"/>
      <c r="HOD5675" s="10"/>
      <c r="HOE5675" s="10"/>
      <c r="HOF5675" s="10"/>
      <c r="HOG5675" s="10"/>
      <c r="HOH5675" s="10"/>
      <c r="HOI5675" s="10"/>
      <c r="HOJ5675" s="10"/>
      <c r="HOK5675" s="10"/>
      <c r="HOL5675" s="10"/>
      <c r="HOM5675" s="10"/>
      <c r="HON5675" s="10"/>
      <c r="HOO5675" s="10"/>
      <c r="HOP5675" s="10"/>
      <c r="HOQ5675" s="10"/>
      <c r="HOR5675" s="10"/>
      <c r="HOS5675" s="10"/>
      <c r="HOT5675" s="10"/>
      <c r="HOU5675" s="10"/>
      <c r="HOV5675" s="10"/>
      <c r="HOW5675" s="10"/>
      <c r="HOX5675" s="10"/>
      <c r="HOY5675" s="10"/>
      <c r="HOZ5675" s="10"/>
      <c r="HPA5675" s="10"/>
      <c r="HPB5675" s="10"/>
      <c r="HPC5675" s="10"/>
      <c r="HPD5675" s="10"/>
      <c r="HPE5675" s="10"/>
      <c r="HPF5675" s="10"/>
      <c r="HPG5675" s="10"/>
      <c r="HPH5675" s="10"/>
      <c r="HPI5675" s="10"/>
      <c r="HPJ5675" s="10"/>
      <c r="HPK5675" s="10"/>
      <c r="HPL5675" s="10"/>
      <c r="HPM5675" s="10"/>
      <c r="HPN5675" s="10"/>
      <c r="HPO5675" s="10"/>
      <c r="HPP5675" s="10"/>
      <c r="HPQ5675" s="10"/>
      <c r="HPR5675" s="10"/>
      <c r="HPS5675" s="10"/>
      <c r="HPT5675" s="10"/>
      <c r="HPU5675" s="10"/>
      <c r="HPV5675" s="10"/>
      <c r="HPW5675" s="10"/>
      <c r="HPX5675" s="10"/>
      <c r="HPY5675" s="10"/>
      <c r="HPZ5675" s="10"/>
      <c r="HQA5675" s="10"/>
      <c r="HQB5675" s="10"/>
      <c r="HQC5675" s="10"/>
      <c r="HQD5675" s="10"/>
      <c r="HQE5675" s="10"/>
      <c r="HQF5675" s="10"/>
      <c r="HQG5675" s="10"/>
      <c r="HQH5675" s="10"/>
      <c r="HQI5675" s="10"/>
      <c r="HQJ5675" s="10"/>
      <c r="HQK5675" s="10"/>
      <c r="HQL5675" s="10"/>
      <c r="HQM5675" s="10"/>
      <c r="HQN5675" s="10"/>
      <c r="HQO5675" s="10"/>
      <c r="HQP5675" s="10"/>
      <c r="HQQ5675" s="10"/>
      <c r="HQR5675" s="10"/>
      <c r="HQS5675" s="10"/>
      <c r="HQT5675" s="10"/>
      <c r="HQU5675" s="10"/>
      <c r="HQV5675" s="10"/>
      <c r="HQW5675" s="10"/>
      <c r="HQX5675" s="10"/>
      <c r="HQY5675" s="10"/>
      <c r="HQZ5675" s="10"/>
      <c r="HRA5675" s="10"/>
      <c r="HRB5675" s="10"/>
      <c r="HRC5675" s="10"/>
      <c r="HRD5675" s="10"/>
      <c r="HRE5675" s="10"/>
      <c r="HRF5675" s="10"/>
      <c r="HRG5675" s="10"/>
      <c r="HRH5675" s="10"/>
      <c r="HRI5675" s="10"/>
      <c r="HRJ5675" s="10"/>
      <c r="HRK5675" s="10"/>
      <c r="HRL5675" s="10"/>
      <c r="HRM5675" s="10"/>
      <c r="HRN5675" s="10"/>
      <c r="HRO5675" s="10"/>
      <c r="HRP5675" s="10"/>
      <c r="HRQ5675" s="10"/>
      <c r="HRR5675" s="10"/>
      <c r="HRS5675" s="10"/>
      <c r="HRT5675" s="10"/>
      <c r="HRU5675" s="10"/>
      <c r="HRV5675" s="10"/>
      <c r="HRW5675" s="10"/>
      <c r="HRX5675" s="10"/>
      <c r="HRY5675" s="10"/>
      <c r="HRZ5675" s="10"/>
      <c r="HSA5675" s="10"/>
      <c r="HSB5675" s="10"/>
      <c r="HSC5675" s="10"/>
      <c r="HSD5675" s="10"/>
      <c r="HSE5675" s="10"/>
      <c r="HSF5675" s="10"/>
      <c r="HSG5675" s="10"/>
      <c r="HSH5675" s="10"/>
      <c r="HSI5675" s="10"/>
      <c r="HSJ5675" s="10"/>
      <c r="HSK5675" s="10"/>
      <c r="HSL5675" s="10"/>
      <c r="HSM5675" s="10"/>
      <c r="HSN5675" s="10"/>
      <c r="HSO5675" s="10"/>
      <c r="HSP5675" s="10"/>
      <c r="HSQ5675" s="10"/>
      <c r="HSR5675" s="10"/>
      <c r="HSS5675" s="10"/>
      <c r="HST5675" s="10"/>
      <c r="HSU5675" s="10"/>
      <c r="HSV5675" s="10"/>
      <c r="HSW5675" s="10"/>
      <c r="HSX5675" s="10"/>
      <c r="HSY5675" s="10"/>
      <c r="HSZ5675" s="10"/>
      <c r="HTA5675" s="10"/>
      <c r="HTB5675" s="10"/>
      <c r="HTC5675" s="10"/>
      <c r="HTD5675" s="10"/>
      <c r="HTE5675" s="10"/>
      <c r="HTF5675" s="10"/>
      <c r="HTG5675" s="10"/>
      <c r="HTH5675" s="10"/>
      <c r="HTI5675" s="10"/>
      <c r="HTJ5675" s="10"/>
      <c r="HTK5675" s="10"/>
      <c r="HTL5675" s="10"/>
      <c r="HTM5675" s="10"/>
      <c r="HTN5675" s="10"/>
      <c r="HTO5675" s="10"/>
      <c r="HTP5675" s="10"/>
      <c r="HTQ5675" s="10"/>
      <c r="HTR5675" s="10"/>
      <c r="HTS5675" s="10"/>
      <c r="HTT5675" s="10"/>
      <c r="HTU5675" s="10"/>
      <c r="HTV5675" s="10"/>
      <c r="HTW5675" s="10"/>
      <c r="HTX5675" s="10"/>
      <c r="HTY5675" s="10"/>
      <c r="HTZ5675" s="10"/>
      <c r="HUA5675" s="10"/>
      <c r="HUB5675" s="10"/>
      <c r="HUC5675" s="10"/>
      <c r="HUD5675" s="10"/>
      <c r="HUE5675" s="10"/>
      <c r="HUF5675" s="10"/>
      <c r="HUG5675" s="10"/>
      <c r="HUH5675" s="10"/>
      <c r="HUI5675" s="10"/>
      <c r="HUJ5675" s="10"/>
      <c r="HUK5675" s="10"/>
      <c r="HUL5675" s="10"/>
      <c r="HUM5675" s="10"/>
      <c r="HUN5675" s="10"/>
      <c r="HUO5675" s="10"/>
      <c r="HUP5675" s="10"/>
      <c r="HUQ5675" s="10"/>
      <c r="HUR5675" s="10"/>
      <c r="HUS5675" s="10"/>
      <c r="HUT5675" s="10"/>
      <c r="HUU5675" s="10"/>
      <c r="HUV5675" s="10"/>
      <c r="HUW5675" s="10"/>
      <c r="HUX5675" s="10"/>
      <c r="HUY5675" s="10"/>
      <c r="HUZ5675" s="10"/>
      <c r="HVA5675" s="10"/>
      <c r="HVB5675" s="10"/>
      <c r="HVC5675" s="10"/>
      <c r="HVD5675" s="10"/>
      <c r="HVE5675" s="10"/>
      <c r="HVF5675" s="10"/>
      <c r="HVG5675" s="10"/>
      <c r="HVH5675" s="10"/>
      <c r="HVI5675" s="10"/>
      <c r="HVJ5675" s="10"/>
      <c r="HVK5675" s="10"/>
      <c r="HVL5675" s="10"/>
      <c r="HVM5675" s="10"/>
      <c r="HVN5675" s="10"/>
      <c r="HVO5675" s="10"/>
      <c r="HVP5675" s="10"/>
      <c r="HVQ5675" s="10"/>
      <c r="HVR5675" s="10"/>
      <c r="HVS5675" s="10"/>
      <c r="HVT5675" s="10"/>
      <c r="HVU5675" s="10"/>
      <c r="HVV5675" s="10"/>
      <c r="HVW5675" s="10"/>
      <c r="HVX5675" s="10"/>
      <c r="HVY5675" s="10"/>
      <c r="HVZ5675" s="10"/>
      <c r="HWA5675" s="10"/>
      <c r="HWB5675" s="10"/>
      <c r="HWC5675" s="10"/>
      <c r="HWD5675" s="10"/>
      <c r="HWE5675" s="10"/>
      <c r="HWF5675" s="10"/>
      <c r="HWG5675" s="10"/>
      <c r="HWH5675" s="10"/>
      <c r="HWI5675" s="10"/>
      <c r="HWJ5675" s="10"/>
      <c r="HWK5675" s="10"/>
      <c r="HWL5675" s="10"/>
      <c r="HWM5675" s="10"/>
      <c r="HWN5675" s="10"/>
      <c r="HWO5675" s="10"/>
      <c r="HWP5675" s="10"/>
      <c r="HWQ5675" s="10"/>
      <c r="HWR5675" s="10"/>
      <c r="HWS5675" s="10"/>
      <c r="HWT5675" s="10"/>
      <c r="HWU5675" s="10"/>
      <c r="HWV5675" s="10"/>
      <c r="HWW5675" s="10"/>
      <c r="HWX5675" s="10"/>
      <c r="HWY5675" s="10"/>
      <c r="HWZ5675" s="10"/>
      <c r="HXA5675" s="10"/>
      <c r="HXB5675" s="10"/>
      <c r="HXC5675" s="10"/>
      <c r="HXD5675" s="10"/>
      <c r="HXE5675" s="10"/>
      <c r="HXF5675" s="10"/>
      <c r="HXG5675" s="10"/>
      <c r="HXH5675" s="10"/>
      <c r="HXI5675" s="10"/>
      <c r="HXJ5675" s="10"/>
      <c r="HXK5675" s="10"/>
      <c r="HXL5675" s="10"/>
      <c r="HXM5675" s="10"/>
      <c r="HXN5675" s="10"/>
      <c r="HXO5675" s="10"/>
      <c r="HXP5675" s="10"/>
      <c r="HXQ5675" s="10"/>
      <c r="HXR5675" s="10"/>
      <c r="HXS5675" s="10"/>
      <c r="HXT5675" s="10"/>
      <c r="HXU5675" s="10"/>
      <c r="HXV5675" s="10"/>
      <c r="HXW5675" s="10"/>
      <c r="HXX5675" s="10"/>
      <c r="HXY5675" s="10"/>
      <c r="HXZ5675" s="10"/>
      <c r="HYA5675" s="10"/>
      <c r="HYB5675" s="10"/>
      <c r="HYC5675" s="10"/>
      <c r="HYD5675" s="10"/>
      <c r="HYE5675" s="10"/>
      <c r="HYF5675" s="10"/>
      <c r="HYG5675" s="10"/>
      <c r="HYH5675" s="10"/>
      <c r="HYI5675" s="10"/>
      <c r="HYJ5675" s="10"/>
      <c r="HYK5675" s="10"/>
      <c r="HYL5675" s="10"/>
      <c r="HYM5675" s="10"/>
      <c r="HYN5675" s="10"/>
      <c r="HYO5675" s="10"/>
      <c r="HYP5675" s="10"/>
      <c r="HYQ5675" s="10"/>
      <c r="HYR5675" s="10"/>
      <c r="HYS5675" s="10"/>
      <c r="HYT5675" s="10"/>
      <c r="HYU5675" s="10"/>
      <c r="HYV5675" s="10"/>
      <c r="HYW5675" s="10"/>
      <c r="HYX5675" s="10"/>
      <c r="HYY5675" s="10"/>
      <c r="HYZ5675" s="10"/>
      <c r="HZA5675" s="10"/>
      <c r="HZB5675" s="10"/>
      <c r="HZC5675" s="10"/>
      <c r="HZD5675" s="10"/>
      <c r="HZE5675" s="10"/>
      <c r="HZF5675" s="10"/>
      <c r="HZG5675" s="10"/>
      <c r="HZH5675" s="10"/>
      <c r="HZI5675" s="10"/>
      <c r="HZJ5675" s="10"/>
      <c r="HZK5675" s="10"/>
      <c r="HZL5675" s="10"/>
      <c r="HZM5675" s="10"/>
      <c r="HZN5675" s="10"/>
      <c r="HZO5675" s="10"/>
      <c r="HZP5675" s="10"/>
      <c r="HZQ5675" s="10"/>
      <c r="HZR5675" s="10"/>
      <c r="HZS5675" s="10"/>
      <c r="HZT5675" s="10"/>
      <c r="HZU5675" s="10"/>
      <c r="HZV5675" s="10"/>
      <c r="HZW5675" s="10"/>
      <c r="HZX5675" s="10"/>
      <c r="HZY5675" s="10"/>
      <c r="HZZ5675" s="10"/>
      <c r="IAA5675" s="10"/>
      <c r="IAB5675" s="10"/>
      <c r="IAC5675" s="10"/>
      <c r="IAD5675" s="10"/>
      <c r="IAE5675" s="10"/>
      <c r="IAF5675" s="10"/>
      <c r="IAG5675" s="10"/>
      <c r="IAH5675" s="10"/>
      <c r="IAI5675" s="10"/>
      <c r="IAJ5675" s="10"/>
      <c r="IAK5675" s="10"/>
      <c r="IAL5675" s="10"/>
      <c r="IAM5675" s="10"/>
      <c r="IAN5675" s="10"/>
      <c r="IAO5675" s="10"/>
      <c r="IAP5675" s="10"/>
      <c r="IAQ5675" s="10"/>
      <c r="IAR5675" s="10"/>
      <c r="IAS5675" s="10"/>
      <c r="IAT5675" s="10"/>
      <c r="IAU5675" s="10"/>
      <c r="IAV5675" s="10"/>
      <c r="IAW5675" s="10"/>
      <c r="IAX5675" s="10"/>
      <c r="IAY5675" s="10"/>
      <c r="IAZ5675" s="10"/>
      <c r="IBA5675" s="10"/>
      <c r="IBB5675" s="10"/>
      <c r="IBC5675" s="10"/>
      <c r="IBD5675" s="10"/>
      <c r="IBE5675" s="10"/>
      <c r="IBF5675" s="10"/>
      <c r="IBG5675" s="10"/>
      <c r="IBH5675" s="10"/>
      <c r="IBI5675" s="10"/>
      <c r="IBJ5675" s="10"/>
      <c r="IBK5675" s="10"/>
      <c r="IBL5675" s="10"/>
      <c r="IBM5675" s="10"/>
      <c r="IBN5675" s="10"/>
      <c r="IBO5675" s="10"/>
      <c r="IBP5675" s="10"/>
      <c r="IBQ5675" s="10"/>
      <c r="IBR5675" s="10"/>
      <c r="IBS5675" s="10"/>
      <c r="IBT5675" s="10"/>
      <c r="IBU5675" s="10"/>
      <c r="IBV5675" s="10"/>
      <c r="IBW5675" s="10"/>
      <c r="IBX5675" s="10"/>
      <c r="IBY5675" s="10"/>
      <c r="IBZ5675" s="10"/>
      <c r="ICA5675" s="10"/>
      <c r="ICB5675" s="10"/>
      <c r="ICC5675" s="10"/>
      <c r="ICD5675" s="10"/>
      <c r="ICE5675" s="10"/>
      <c r="ICF5675" s="10"/>
      <c r="ICG5675" s="10"/>
      <c r="ICH5675" s="10"/>
      <c r="ICI5675" s="10"/>
      <c r="ICJ5675" s="10"/>
      <c r="ICK5675" s="10"/>
      <c r="ICL5675" s="10"/>
      <c r="ICM5675" s="10"/>
      <c r="ICN5675" s="10"/>
      <c r="ICO5675" s="10"/>
      <c r="ICP5675" s="10"/>
      <c r="ICQ5675" s="10"/>
      <c r="ICR5675" s="10"/>
      <c r="ICS5675" s="10"/>
      <c r="ICT5675" s="10"/>
      <c r="ICU5675" s="10"/>
      <c r="ICV5675" s="10"/>
      <c r="ICW5675" s="10"/>
      <c r="ICX5675" s="10"/>
      <c r="ICY5675" s="10"/>
      <c r="ICZ5675" s="10"/>
      <c r="IDA5675" s="10"/>
      <c r="IDB5675" s="10"/>
      <c r="IDC5675" s="10"/>
      <c r="IDD5675" s="10"/>
      <c r="IDE5675" s="10"/>
      <c r="IDF5675" s="10"/>
      <c r="IDG5675" s="10"/>
      <c r="IDH5675" s="10"/>
      <c r="IDI5675" s="10"/>
      <c r="IDJ5675" s="10"/>
      <c r="IDK5675" s="10"/>
      <c r="IDL5675" s="10"/>
      <c r="IDM5675" s="10"/>
      <c r="IDN5675" s="10"/>
      <c r="IDO5675" s="10"/>
      <c r="IDP5675" s="10"/>
      <c r="IDQ5675" s="10"/>
      <c r="IDR5675" s="10"/>
      <c r="IDS5675" s="10"/>
      <c r="IDT5675" s="10"/>
      <c r="IDU5675" s="10"/>
      <c r="IDV5675" s="10"/>
      <c r="IDW5675" s="10"/>
      <c r="IDX5675" s="10"/>
      <c r="IDY5675" s="10"/>
      <c r="IDZ5675" s="10"/>
      <c r="IEA5675" s="10"/>
      <c r="IEB5675" s="10"/>
      <c r="IEC5675" s="10"/>
      <c r="IED5675" s="10"/>
      <c r="IEE5675" s="10"/>
      <c r="IEF5675" s="10"/>
      <c r="IEG5675" s="10"/>
      <c r="IEH5675" s="10"/>
      <c r="IEI5675" s="10"/>
      <c r="IEJ5675" s="10"/>
      <c r="IEK5675" s="10"/>
      <c r="IEL5675" s="10"/>
      <c r="IEM5675" s="10"/>
      <c r="IEN5675" s="10"/>
      <c r="IEO5675" s="10"/>
      <c r="IEP5675" s="10"/>
      <c r="IEQ5675" s="10"/>
      <c r="IER5675" s="10"/>
      <c r="IES5675" s="10"/>
      <c r="IET5675" s="10"/>
      <c r="IEU5675" s="10"/>
      <c r="IEV5675" s="10"/>
      <c r="IEW5675" s="10"/>
      <c r="IEX5675" s="10"/>
      <c r="IEY5675" s="10"/>
      <c r="IEZ5675" s="10"/>
      <c r="IFA5675" s="10"/>
      <c r="IFB5675" s="10"/>
      <c r="IFC5675" s="10"/>
      <c r="IFD5675" s="10"/>
      <c r="IFE5675" s="10"/>
      <c r="IFF5675" s="10"/>
      <c r="IFG5675" s="10"/>
      <c r="IFH5675" s="10"/>
      <c r="IFI5675" s="10"/>
      <c r="IFJ5675" s="10"/>
      <c r="IFK5675" s="10"/>
      <c r="IFL5675" s="10"/>
      <c r="IFM5675" s="10"/>
      <c r="IFN5675" s="10"/>
      <c r="IFO5675" s="10"/>
      <c r="IFP5675" s="10"/>
      <c r="IFQ5675" s="10"/>
      <c r="IFR5675" s="10"/>
      <c r="IFS5675" s="10"/>
      <c r="IFT5675" s="10"/>
      <c r="IFU5675" s="10"/>
      <c r="IFV5675" s="10"/>
      <c r="IFW5675" s="10"/>
      <c r="IFX5675" s="10"/>
      <c r="IFY5675" s="10"/>
      <c r="IFZ5675" s="10"/>
      <c r="IGA5675" s="10"/>
      <c r="IGB5675" s="10"/>
      <c r="IGC5675" s="10"/>
      <c r="IGD5675" s="10"/>
      <c r="IGE5675" s="10"/>
      <c r="IGF5675" s="10"/>
      <c r="IGG5675" s="10"/>
      <c r="IGH5675" s="10"/>
      <c r="IGI5675" s="10"/>
      <c r="IGJ5675" s="10"/>
      <c r="IGK5675" s="10"/>
      <c r="IGL5675" s="10"/>
      <c r="IGM5675" s="10"/>
      <c r="IGN5675" s="10"/>
      <c r="IGO5675" s="10"/>
      <c r="IGP5675" s="10"/>
      <c r="IGQ5675" s="10"/>
      <c r="IGR5675" s="10"/>
      <c r="IGS5675" s="10"/>
      <c r="IGT5675" s="10"/>
      <c r="IGU5675" s="10"/>
      <c r="IGV5675" s="10"/>
      <c r="IGW5675" s="10"/>
      <c r="IGX5675" s="10"/>
      <c r="IGY5675" s="10"/>
      <c r="IGZ5675" s="10"/>
      <c r="IHA5675" s="10"/>
      <c r="IHB5675" s="10"/>
      <c r="IHC5675" s="10"/>
      <c r="IHD5675" s="10"/>
      <c r="IHE5675" s="10"/>
      <c r="IHF5675" s="10"/>
      <c r="IHG5675" s="10"/>
      <c r="IHH5675" s="10"/>
      <c r="IHI5675" s="10"/>
      <c r="IHJ5675" s="10"/>
      <c r="IHK5675" s="10"/>
      <c r="IHL5675" s="10"/>
      <c r="IHM5675" s="10"/>
      <c r="IHN5675" s="10"/>
      <c r="IHO5675" s="10"/>
      <c r="IHP5675" s="10"/>
      <c r="IHQ5675" s="10"/>
      <c r="IHR5675" s="10"/>
      <c r="IHS5675" s="10"/>
      <c r="IHT5675" s="10"/>
      <c r="IHU5675" s="10"/>
      <c r="IHV5675" s="10"/>
      <c r="IHW5675" s="10"/>
      <c r="IHX5675" s="10"/>
      <c r="IHY5675" s="10"/>
      <c r="IHZ5675" s="10"/>
      <c r="IIA5675" s="10"/>
      <c r="IIB5675" s="10"/>
      <c r="IIC5675" s="10"/>
      <c r="IID5675" s="10"/>
      <c r="IIE5675" s="10"/>
      <c r="IIF5675" s="10"/>
      <c r="IIG5675" s="10"/>
      <c r="IIH5675" s="10"/>
      <c r="III5675" s="10"/>
      <c r="IIJ5675" s="10"/>
      <c r="IIK5675" s="10"/>
      <c r="IIL5675" s="10"/>
      <c r="IIM5675" s="10"/>
      <c r="IIN5675" s="10"/>
      <c r="IIO5675" s="10"/>
      <c r="IIP5675" s="10"/>
      <c r="IIQ5675" s="10"/>
      <c r="IIR5675" s="10"/>
      <c r="IIS5675" s="10"/>
      <c r="IIT5675" s="10"/>
      <c r="IIU5675" s="10"/>
      <c r="IIV5675" s="10"/>
      <c r="IIW5675" s="10"/>
      <c r="IIX5675" s="10"/>
      <c r="IIY5675" s="10"/>
      <c r="IIZ5675" s="10"/>
      <c r="IJA5675" s="10"/>
      <c r="IJB5675" s="10"/>
      <c r="IJC5675" s="10"/>
      <c r="IJD5675" s="10"/>
      <c r="IJE5675" s="10"/>
      <c r="IJF5675" s="10"/>
      <c r="IJG5675" s="10"/>
      <c r="IJH5675" s="10"/>
      <c r="IJI5675" s="10"/>
      <c r="IJJ5675" s="10"/>
      <c r="IJK5675" s="10"/>
      <c r="IJL5675" s="10"/>
      <c r="IJM5675" s="10"/>
      <c r="IJN5675" s="10"/>
      <c r="IJO5675" s="10"/>
      <c r="IJP5675" s="10"/>
      <c r="IJQ5675" s="10"/>
      <c r="IJR5675" s="10"/>
      <c r="IJS5675" s="10"/>
      <c r="IJT5675" s="10"/>
      <c r="IJU5675" s="10"/>
      <c r="IJV5675" s="10"/>
      <c r="IJW5675" s="10"/>
      <c r="IJX5675" s="10"/>
      <c r="IJY5675" s="10"/>
      <c r="IJZ5675" s="10"/>
      <c r="IKA5675" s="10"/>
      <c r="IKB5675" s="10"/>
      <c r="IKC5675" s="10"/>
      <c r="IKD5675" s="10"/>
      <c r="IKE5675" s="10"/>
      <c r="IKF5675" s="10"/>
      <c r="IKG5675" s="10"/>
      <c r="IKH5675" s="10"/>
      <c r="IKI5675" s="10"/>
      <c r="IKJ5675" s="10"/>
      <c r="IKK5675" s="10"/>
      <c r="IKL5675" s="10"/>
      <c r="IKM5675" s="10"/>
      <c r="IKN5675" s="10"/>
      <c r="IKO5675" s="10"/>
      <c r="IKP5675" s="10"/>
      <c r="IKQ5675" s="10"/>
      <c r="IKR5675" s="10"/>
      <c r="IKS5675" s="10"/>
      <c r="IKT5675" s="10"/>
      <c r="IKU5675" s="10"/>
      <c r="IKV5675" s="10"/>
      <c r="IKW5675" s="10"/>
      <c r="IKX5675" s="10"/>
      <c r="IKY5675" s="10"/>
      <c r="IKZ5675" s="10"/>
      <c r="ILA5675" s="10"/>
      <c r="ILB5675" s="10"/>
      <c r="ILC5675" s="10"/>
      <c r="ILD5675" s="10"/>
      <c r="ILE5675" s="10"/>
      <c r="ILF5675" s="10"/>
      <c r="ILG5675" s="10"/>
      <c r="ILH5675" s="10"/>
      <c r="ILI5675" s="10"/>
      <c r="ILJ5675" s="10"/>
      <c r="ILK5675" s="10"/>
      <c r="ILL5675" s="10"/>
      <c r="ILM5675" s="10"/>
      <c r="ILN5675" s="10"/>
      <c r="ILO5675" s="10"/>
      <c r="ILP5675" s="10"/>
      <c r="ILQ5675" s="10"/>
      <c r="ILR5675" s="10"/>
      <c r="ILS5675" s="10"/>
      <c r="ILT5675" s="10"/>
      <c r="ILU5675" s="10"/>
      <c r="ILV5675" s="10"/>
      <c r="ILW5675" s="10"/>
      <c r="ILX5675" s="10"/>
      <c r="ILY5675" s="10"/>
      <c r="ILZ5675" s="10"/>
      <c r="IMA5675" s="10"/>
      <c r="IMB5675" s="10"/>
      <c r="IMC5675" s="10"/>
      <c r="IMD5675" s="10"/>
      <c r="IME5675" s="10"/>
      <c r="IMF5675" s="10"/>
      <c r="IMG5675" s="10"/>
      <c r="IMH5675" s="10"/>
      <c r="IMI5675" s="10"/>
      <c r="IMJ5675" s="10"/>
      <c r="IMK5675" s="10"/>
      <c r="IML5675" s="10"/>
      <c r="IMM5675" s="10"/>
      <c r="IMN5675" s="10"/>
      <c r="IMO5675" s="10"/>
      <c r="IMP5675" s="10"/>
      <c r="IMQ5675" s="10"/>
      <c r="IMR5675" s="10"/>
      <c r="IMS5675" s="10"/>
      <c r="IMT5675" s="10"/>
      <c r="IMU5675" s="10"/>
      <c r="IMV5675" s="10"/>
      <c r="IMW5675" s="10"/>
      <c r="IMX5675" s="10"/>
      <c r="IMY5675" s="10"/>
      <c r="IMZ5675" s="10"/>
      <c r="INA5675" s="10"/>
      <c r="INB5675" s="10"/>
      <c r="INC5675" s="10"/>
      <c r="IND5675" s="10"/>
      <c r="INE5675" s="10"/>
      <c r="INF5675" s="10"/>
      <c r="ING5675" s="10"/>
      <c r="INH5675" s="10"/>
      <c r="INI5675" s="10"/>
      <c r="INJ5675" s="10"/>
      <c r="INK5675" s="10"/>
      <c r="INL5675" s="10"/>
      <c r="INM5675" s="10"/>
      <c r="INN5675" s="10"/>
      <c r="INO5675" s="10"/>
      <c r="INP5675" s="10"/>
      <c r="INQ5675" s="10"/>
      <c r="INR5675" s="10"/>
      <c r="INS5675" s="10"/>
      <c r="INT5675" s="10"/>
      <c r="INU5675" s="10"/>
      <c r="INV5675" s="10"/>
      <c r="INW5675" s="10"/>
      <c r="INX5675" s="10"/>
      <c r="INY5675" s="10"/>
      <c r="INZ5675" s="10"/>
      <c r="IOA5675" s="10"/>
      <c r="IOB5675" s="10"/>
      <c r="IOC5675" s="10"/>
      <c r="IOD5675" s="10"/>
      <c r="IOE5675" s="10"/>
      <c r="IOF5675" s="10"/>
      <c r="IOG5675" s="10"/>
      <c r="IOH5675" s="10"/>
      <c r="IOI5675" s="10"/>
      <c r="IOJ5675" s="10"/>
      <c r="IOK5675" s="10"/>
      <c r="IOL5675" s="10"/>
      <c r="IOM5675" s="10"/>
      <c r="ION5675" s="10"/>
      <c r="IOO5675" s="10"/>
      <c r="IOP5675" s="10"/>
      <c r="IOQ5675" s="10"/>
      <c r="IOR5675" s="10"/>
      <c r="IOS5675" s="10"/>
      <c r="IOT5675" s="10"/>
      <c r="IOU5675" s="10"/>
      <c r="IOV5675" s="10"/>
      <c r="IOW5675" s="10"/>
      <c r="IOX5675" s="10"/>
      <c r="IOY5675" s="10"/>
      <c r="IOZ5675" s="10"/>
      <c r="IPA5675" s="10"/>
      <c r="IPB5675" s="10"/>
      <c r="IPC5675" s="10"/>
      <c r="IPD5675" s="10"/>
      <c r="IPE5675" s="10"/>
      <c r="IPF5675" s="10"/>
      <c r="IPG5675" s="10"/>
      <c r="IPH5675" s="10"/>
      <c r="IPI5675" s="10"/>
      <c r="IPJ5675" s="10"/>
      <c r="IPK5675" s="10"/>
      <c r="IPL5675" s="10"/>
      <c r="IPM5675" s="10"/>
      <c r="IPN5675" s="10"/>
      <c r="IPO5675" s="10"/>
      <c r="IPP5675" s="10"/>
      <c r="IPQ5675" s="10"/>
      <c r="IPR5675" s="10"/>
      <c r="IPS5675" s="10"/>
      <c r="IPT5675" s="10"/>
      <c r="IPU5675" s="10"/>
      <c r="IPV5675" s="10"/>
      <c r="IPW5675" s="10"/>
      <c r="IPX5675" s="10"/>
      <c r="IPY5675" s="10"/>
      <c r="IPZ5675" s="10"/>
      <c r="IQA5675" s="10"/>
      <c r="IQB5675" s="10"/>
      <c r="IQC5675" s="10"/>
      <c r="IQD5675" s="10"/>
      <c r="IQE5675" s="10"/>
      <c r="IQF5675" s="10"/>
      <c r="IQG5675" s="10"/>
      <c r="IQH5675" s="10"/>
      <c r="IQI5675" s="10"/>
      <c r="IQJ5675" s="10"/>
      <c r="IQK5675" s="10"/>
      <c r="IQL5675" s="10"/>
      <c r="IQM5675" s="10"/>
      <c r="IQN5675" s="10"/>
      <c r="IQO5675" s="10"/>
      <c r="IQP5675" s="10"/>
      <c r="IQQ5675" s="10"/>
      <c r="IQR5675" s="10"/>
      <c r="IQS5675" s="10"/>
      <c r="IQT5675" s="10"/>
      <c r="IQU5675" s="10"/>
      <c r="IQV5675" s="10"/>
      <c r="IQW5675" s="10"/>
      <c r="IQX5675" s="10"/>
      <c r="IQY5675" s="10"/>
      <c r="IQZ5675" s="10"/>
      <c r="IRA5675" s="10"/>
      <c r="IRB5675" s="10"/>
      <c r="IRC5675" s="10"/>
      <c r="IRD5675" s="10"/>
      <c r="IRE5675" s="10"/>
      <c r="IRF5675" s="10"/>
      <c r="IRG5675" s="10"/>
      <c r="IRH5675" s="10"/>
      <c r="IRI5675" s="10"/>
      <c r="IRJ5675" s="10"/>
      <c r="IRK5675" s="10"/>
      <c r="IRL5675" s="10"/>
      <c r="IRM5675" s="10"/>
      <c r="IRN5675" s="10"/>
      <c r="IRO5675" s="10"/>
      <c r="IRP5675" s="10"/>
      <c r="IRQ5675" s="10"/>
      <c r="IRR5675" s="10"/>
      <c r="IRS5675" s="10"/>
      <c r="IRT5675" s="10"/>
      <c r="IRU5675" s="10"/>
      <c r="IRV5675" s="10"/>
      <c r="IRW5675" s="10"/>
      <c r="IRX5675" s="10"/>
      <c r="IRY5675" s="10"/>
      <c r="IRZ5675" s="10"/>
      <c r="ISA5675" s="10"/>
      <c r="ISB5675" s="10"/>
      <c r="ISC5675" s="10"/>
      <c r="ISD5675" s="10"/>
      <c r="ISE5675" s="10"/>
      <c r="ISF5675" s="10"/>
      <c r="ISG5675" s="10"/>
      <c r="ISH5675" s="10"/>
      <c r="ISI5675" s="10"/>
      <c r="ISJ5675" s="10"/>
      <c r="ISK5675" s="10"/>
      <c r="ISL5675" s="10"/>
      <c r="ISM5675" s="10"/>
      <c r="ISN5675" s="10"/>
      <c r="ISO5675" s="10"/>
      <c r="ISP5675" s="10"/>
      <c r="ISQ5675" s="10"/>
      <c r="ISR5675" s="10"/>
      <c r="ISS5675" s="10"/>
      <c r="IST5675" s="10"/>
      <c r="ISU5675" s="10"/>
      <c r="ISV5675" s="10"/>
      <c r="ISW5675" s="10"/>
      <c r="ISX5675" s="10"/>
      <c r="ISY5675" s="10"/>
      <c r="ISZ5675" s="10"/>
      <c r="ITA5675" s="10"/>
      <c r="ITB5675" s="10"/>
      <c r="ITC5675" s="10"/>
      <c r="ITD5675" s="10"/>
      <c r="ITE5675" s="10"/>
      <c r="ITF5675" s="10"/>
      <c r="ITG5675" s="10"/>
      <c r="ITH5675" s="10"/>
      <c r="ITI5675" s="10"/>
      <c r="ITJ5675" s="10"/>
      <c r="ITK5675" s="10"/>
      <c r="ITL5675" s="10"/>
      <c r="ITM5675" s="10"/>
      <c r="ITN5675" s="10"/>
      <c r="ITO5675" s="10"/>
      <c r="ITP5675" s="10"/>
      <c r="ITQ5675" s="10"/>
      <c r="ITR5675" s="10"/>
      <c r="ITS5675" s="10"/>
      <c r="ITT5675" s="10"/>
      <c r="ITU5675" s="10"/>
      <c r="ITV5675" s="10"/>
      <c r="ITW5675" s="10"/>
      <c r="ITX5675" s="10"/>
      <c r="ITY5675" s="10"/>
      <c r="ITZ5675" s="10"/>
      <c r="IUA5675" s="10"/>
      <c r="IUB5675" s="10"/>
      <c r="IUC5675" s="10"/>
      <c r="IUD5675" s="10"/>
      <c r="IUE5675" s="10"/>
      <c r="IUF5675" s="10"/>
      <c r="IUG5675" s="10"/>
      <c r="IUH5675" s="10"/>
      <c r="IUI5675" s="10"/>
      <c r="IUJ5675" s="10"/>
      <c r="IUK5675" s="10"/>
      <c r="IUL5675" s="10"/>
      <c r="IUM5675" s="10"/>
      <c r="IUN5675" s="10"/>
      <c r="IUO5675" s="10"/>
      <c r="IUP5675" s="10"/>
      <c r="IUQ5675" s="10"/>
      <c r="IUR5675" s="10"/>
      <c r="IUS5675" s="10"/>
      <c r="IUT5675" s="10"/>
      <c r="IUU5675" s="10"/>
      <c r="IUV5675" s="10"/>
      <c r="IUW5675" s="10"/>
      <c r="IUX5675" s="10"/>
      <c r="IUY5675" s="10"/>
      <c r="IUZ5675" s="10"/>
      <c r="IVA5675" s="10"/>
      <c r="IVB5675" s="10"/>
      <c r="IVC5675" s="10"/>
      <c r="IVD5675" s="10"/>
      <c r="IVE5675" s="10"/>
      <c r="IVF5675" s="10"/>
      <c r="IVG5675" s="10"/>
      <c r="IVH5675" s="10"/>
      <c r="IVI5675" s="10"/>
      <c r="IVJ5675" s="10"/>
      <c r="IVK5675" s="10"/>
      <c r="IVL5675" s="10"/>
      <c r="IVM5675" s="10"/>
      <c r="IVN5675" s="10"/>
      <c r="IVO5675" s="10"/>
      <c r="IVP5675" s="10"/>
      <c r="IVQ5675" s="10"/>
      <c r="IVR5675" s="10"/>
      <c r="IVS5675" s="10"/>
      <c r="IVT5675" s="10"/>
      <c r="IVU5675" s="10"/>
      <c r="IVV5675" s="10"/>
      <c r="IVW5675" s="10"/>
      <c r="IVX5675" s="10"/>
      <c r="IVY5675" s="10"/>
      <c r="IVZ5675" s="10"/>
      <c r="IWA5675" s="10"/>
      <c r="IWB5675" s="10"/>
      <c r="IWC5675" s="10"/>
      <c r="IWD5675" s="10"/>
      <c r="IWE5675" s="10"/>
      <c r="IWF5675" s="10"/>
      <c r="IWG5675" s="10"/>
      <c r="IWH5675" s="10"/>
      <c r="IWI5675" s="10"/>
      <c r="IWJ5675" s="10"/>
      <c r="IWK5675" s="10"/>
      <c r="IWL5675" s="10"/>
      <c r="IWM5675" s="10"/>
      <c r="IWN5675" s="10"/>
      <c r="IWO5675" s="10"/>
      <c r="IWP5675" s="10"/>
      <c r="IWQ5675" s="10"/>
      <c r="IWR5675" s="10"/>
      <c r="IWS5675" s="10"/>
      <c r="IWT5675" s="10"/>
      <c r="IWU5675" s="10"/>
      <c r="IWV5675" s="10"/>
      <c r="IWW5675" s="10"/>
      <c r="IWX5675" s="10"/>
      <c r="IWY5675" s="10"/>
      <c r="IWZ5675" s="10"/>
      <c r="IXA5675" s="10"/>
      <c r="IXB5675" s="10"/>
      <c r="IXC5675" s="10"/>
      <c r="IXD5675" s="10"/>
      <c r="IXE5675" s="10"/>
      <c r="IXF5675" s="10"/>
      <c r="IXG5675" s="10"/>
      <c r="IXH5675" s="10"/>
      <c r="IXI5675" s="10"/>
      <c r="IXJ5675" s="10"/>
      <c r="IXK5675" s="10"/>
      <c r="IXL5675" s="10"/>
      <c r="IXM5675" s="10"/>
      <c r="IXN5675" s="10"/>
      <c r="IXO5675" s="10"/>
      <c r="IXP5675" s="10"/>
      <c r="IXQ5675" s="10"/>
      <c r="IXR5675" s="10"/>
      <c r="IXS5675" s="10"/>
      <c r="IXT5675" s="10"/>
      <c r="IXU5675" s="10"/>
      <c r="IXV5675" s="10"/>
      <c r="IXW5675" s="10"/>
      <c r="IXX5675" s="10"/>
      <c r="IXY5675" s="10"/>
      <c r="IXZ5675" s="10"/>
      <c r="IYA5675" s="10"/>
      <c r="IYB5675" s="10"/>
      <c r="IYC5675" s="10"/>
      <c r="IYD5675" s="10"/>
      <c r="IYE5675" s="10"/>
      <c r="IYF5675" s="10"/>
      <c r="IYG5675" s="10"/>
      <c r="IYH5675" s="10"/>
      <c r="IYI5675" s="10"/>
      <c r="IYJ5675" s="10"/>
      <c r="IYK5675" s="10"/>
      <c r="IYL5675" s="10"/>
      <c r="IYM5675" s="10"/>
      <c r="IYN5675" s="10"/>
      <c r="IYO5675" s="10"/>
      <c r="IYP5675" s="10"/>
      <c r="IYQ5675" s="10"/>
      <c r="IYR5675" s="10"/>
      <c r="IYS5675" s="10"/>
      <c r="IYT5675" s="10"/>
      <c r="IYU5675" s="10"/>
      <c r="IYV5675" s="10"/>
      <c r="IYW5675" s="10"/>
      <c r="IYX5675" s="10"/>
      <c r="IYY5675" s="10"/>
      <c r="IYZ5675" s="10"/>
      <c r="IZA5675" s="10"/>
      <c r="IZB5675" s="10"/>
      <c r="IZC5675" s="10"/>
      <c r="IZD5675" s="10"/>
      <c r="IZE5675" s="10"/>
      <c r="IZF5675" s="10"/>
      <c r="IZG5675" s="10"/>
      <c r="IZH5675" s="10"/>
      <c r="IZI5675" s="10"/>
      <c r="IZJ5675" s="10"/>
      <c r="IZK5675" s="10"/>
      <c r="IZL5675" s="10"/>
      <c r="IZM5675" s="10"/>
      <c r="IZN5675" s="10"/>
      <c r="IZO5675" s="10"/>
      <c r="IZP5675" s="10"/>
      <c r="IZQ5675" s="10"/>
      <c r="IZR5675" s="10"/>
      <c r="IZS5675" s="10"/>
      <c r="IZT5675" s="10"/>
      <c r="IZU5675" s="10"/>
      <c r="IZV5675" s="10"/>
      <c r="IZW5675" s="10"/>
      <c r="IZX5675" s="10"/>
      <c r="IZY5675" s="10"/>
      <c r="IZZ5675" s="10"/>
      <c r="JAA5675" s="10"/>
      <c r="JAB5675" s="10"/>
      <c r="JAC5675" s="10"/>
      <c r="JAD5675" s="10"/>
      <c r="JAE5675" s="10"/>
      <c r="JAF5675" s="10"/>
      <c r="JAG5675" s="10"/>
      <c r="JAH5675" s="10"/>
      <c r="JAI5675" s="10"/>
      <c r="JAJ5675" s="10"/>
      <c r="JAK5675" s="10"/>
      <c r="JAL5675" s="10"/>
      <c r="JAM5675" s="10"/>
      <c r="JAN5675" s="10"/>
      <c r="JAO5675" s="10"/>
      <c r="JAP5675" s="10"/>
      <c r="JAQ5675" s="10"/>
      <c r="JAR5675" s="10"/>
      <c r="JAS5675" s="10"/>
      <c r="JAT5675" s="10"/>
      <c r="JAU5675" s="10"/>
      <c r="JAV5675" s="10"/>
      <c r="JAW5675" s="10"/>
      <c r="JAX5675" s="10"/>
      <c r="JAY5675" s="10"/>
      <c r="JAZ5675" s="10"/>
      <c r="JBA5675" s="10"/>
      <c r="JBB5675" s="10"/>
      <c r="JBC5675" s="10"/>
      <c r="JBD5675" s="10"/>
      <c r="JBE5675" s="10"/>
      <c r="JBF5675" s="10"/>
      <c r="JBG5675" s="10"/>
      <c r="JBH5675" s="10"/>
      <c r="JBI5675" s="10"/>
      <c r="JBJ5675" s="10"/>
      <c r="JBK5675" s="10"/>
      <c r="JBL5675" s="10"/>
      <c r="JBM5675" s="10"/>
      <c r="JBN5675" s="10"/>
      <c r="JBO5675" s="10"/>
      <c r="JBP5675" s="10"/>
      <c r="JBQ5675" s="10"/>
      <c r="JBR5675" s="10"/>
      <c r="JBS5675" s="10"/>
      <c r="JBT5675" s="10"/>
      <c r="JBU5675" s="10"/>
      <c r="JBV5675" s="10"/>
      <c r="JBW5675" s="10"/>
      <c r="JBX5675" s="10"/>
      <c r="JBY5675" s="10"/>
      <c r="JBZ5675" s="10"/>
      <c r="JCA5675" s="10"/>
      <c r="JCB5675" s="10"/>
      <c r="JCC5675" s="10"/>
      <c r="JCD5675" s="10"/>
      <c r="JCE5675" s="10"/>
      <c r="JCF5675" s="10"/>
      <c r="JCG5675" s="10"/>
      <c r="JCH5675" s="10"/>
      <c r="JCI5675" s="10"/>
      <c r="JCJ5675" s="10"/>
      <c r="JCK5675" s="10"/>
      <c r="JCL5675" s="10"/>
      <c r="JCM5675" s="10"/>
      <c r="JCN5675" s="10"/>
      <c r="JCO5675" s="10"/>
      <c r="JCP5675" s="10"/>
      <c r="JCQ5675" s="10"/>
      <c r="JCR5675" s="10"/>
      <c r="JCS5675" s="10"/>
      <c r="JCT5675" s="10"/>
      <c r="JCU5675" s="10"/>
      <c r="JCV5675" s="10"/>
      <c r="JCW5675" s="10"/>
      <c r="JCX5675" s="10"/>
      <c r="JCY5675" s="10"/>
      <c r="JCZ5675" s="10"/>
      <c r="JDA5675" s="10"/>
      <c r="JDB5675" s="10"/>
      <c r="JDC5675" s="10"/>
      <c r="JDD5675" s="10"/>
      <c r="JDE5675" s="10"/>
      <c r="JDF5675" s="10"/>
      <c r="JDG5675" s="10"/>
      <c r="JDH5675" s="10"/>
      <c r="JDI5675" s="10"/>
      <c r="JDJ5675" s="10"/>
      <c r="JDK5675" s="10"/>
      <c r="JDL5675" s="10"/>
      <c r="JDM5675" s="10"/>
      <c r="JDN5675" s="10"/>
      <c r="JDO5675" s="10"/>
      <c r="JDP5675" s="10"/>
      <c r="JDQ5675" s="10"/>
      <c r="JDR5675" s="10"/>
      <c r="JDS5675" s="10"/>
      <c r="JDT5675" s="10"/>
      <c r="JDU5675" s="10"/>
      <c r="JDV5675" s="10"/>
      <c r="JDW5675" s="10"/>
      <c r="JDX5675" s="10"/>
      <c r="JDY5675" s="10"/>
      <c r="JDZ5675" s="10"/>
      <c r="JEA5675" s="10"/>
      <c r="JEB5675" s="10"/>
      <c r="JEC5675" s="10"/>
      <c r="JED5675" s="10"/>
      <c r="JEE5675" s="10"/>
      <c r="JEF5675" s="10"/>
      <c r="JEG5675" s="10"/>
      <c r="JEH5675" s="10"/>
      <c r="JEI5675" s="10"/>
      <c r="JEJ5675" s="10"/>
      <c r="JEK5675" s="10"/>
      <c r="JEL5675" s="10"/>
      <c r="JEM5675" s="10"/>
      <c r="JEN5675" s="10"/>
      <c r="JEO5675" s="10"/>
      <c r="JEP5675" s="10"/>
      <c r="JEQ5675" s="10"/>
      <c r="JER5675" s="10"/>
      <c r="JES5675" s="10"/>
      <c r="JET5675" s="10"/>
      <c r="JEU5675" s="10"/>
      <c r="JEV5675" s="10"/>
      <c r="JEW5675" s="10"/>
      <c r="JEX5675" s="10"/>
      <c r="JEY5675" s="10"/>
      <c r="JEZ5675" s="10"/>
      <c r="JFA5675" s="10"/>
      <c r="JFB5675" s="10"/>
      <c r="JFC5675" s="10"/>
      <c r="JFD5675" s="10"/>
      <c r="JFE5675" s="10"/>
      <c r="JFF5675" s="10"/>
      <c r="JFG5675" s="10"/>
      <c r="JFH5675" s="10"/>
      <c r="JFI5675" s="10"/>
      <c r="JFJ5675" s="10"/>
      <c r="JFK5675" s="10"/>
      <c r="JFL5675" s="10"/>
      <c r="JFM5675" s="10"/>
      <c r="JFN5675" s="10"/>
      <c r="JFO5675" s="10"/>
      <c r="JFP5675" s="10"/>
      <c r="JFQ5675" s="10"/>
      <c r="JFR5675" s="10"/>
      <c r="JFS5675" s="10"/>
      <c r="JFT5675" s="10"/>
      <c r="JFU5675" s="10"/>
      <c r="JFV5675" s="10"/>
      <c r="JFW5675" s="10"/>
      <c r="JFX5675" s="10"/>
      <c r="JFY5675" s="10"/>
      <c r="JFZ5675" s="10"/>
      <c r="JGA5675" s="10"/>
      <c r="JGB5675" s="10"/>
      <c r="JGC5675" s="10"/>
      <c r="JGD5675" s="10"/>
      <c r="JGE5675" s="10"/>
      <c r="JGF5675" s="10"/>
      <c r="JGG5675" s="10"/>
      <c r="JGH5675" s="10"/>
      <c r="JGI5675" s="10"/>
      <c r="JGJ5675" s="10"/>
      <c r="JGK5675" s="10"/>
      <c r="JGL5675" s="10"/>
      <c r="JGM5675" s="10"/>
      <c r="JGN5675" s="10"/>
      <c r="JGO5675" s="10"/>
      <c r="JGP5675" s="10"/>
      <c r="JGQ5675" s="10"/>
      <c r="JGR5675" s="10"/>
      <c r="JGS5675" s="10"/>
      <c r="JGT5675" s="10"/>
      <c r="JGU5675" s="10"/>
      <c r="JGV5675" s="10"/>
      <c r="JGW5675" s="10"/>
      <c r="JGX5675" s="10"/>
      <c r="JGY5675" s="10"/>
      <c r="JGZ5675" s="10"/>
      <c r="JHA5675" s="10"/>
      <c r="JHB5675" s="10"/>
      <c r="JHC5675" s="10"/>
      <c r="JHD5675" s="10"/>
      <c r="JHE5675" s="10"/>
      <c r="JHF5675" s="10"/>
      <c r="JHG5675" s="10"/>
      <c r="JHH5675" s="10"/>
      <c r="JHI5675" s="10"/>
      <c r="JHJ5675" s="10"/>
      <c r="JHK5675" s="10"/>
      <c r="JHL5675" s="10"/>
      <c r="JHM5675" s="10"/>
      <c r="JHN5675" s="10"/>
      <c r="JHO5675" s="10"/>
      <c r="JHP5675" s="10"/>
      <c r="JHQ5675" s="10"/>
      <c r="JHR5675" s="10"/>
      <c r="JHS5675" s="10"/>
      <c r="JHT5675" s="10"/>
      <c r="JHU5675" s="10"/>
      <c r="JHV5675" s="10"/>
      <c r="JHW5675" s="10"/>
      <c r="JHX5675" s="10"/>
      <c r="JHY5675" s="10"/>
      <c r="JHZ5675" s="10"/>
      <c r="JIA5675" s="10"/>
      <c r="JIB5675" s="10"/>
      <c r="JIC5675" s="10"/>
      <c r="JID5675" s="10"/>
      <c r="JIE5675" s="10"/>
      <c r="JIF5675" s="10"/>
      <c r="JIG5675" s="10"/>
      <c r="JIH5675" s="10"/>
      <c r="JII5675" s="10"/>
      <c r="JIJ5675" s="10"/>
      <c r="JIK5675" s="10"/>
      <c r="JIL5675" s="10"/>
      <c r="JIM5675" s="10"/>
      <c r="JIN5675" s="10"/>
      <c r="JIO5675" s="10"/>
      <c r="JIP5675" s="10"/>
      <c r="JIQ5675" s="10"/>
      <c r="JIR5675" s="10"/>
      <c r="JIS5675" s="10"/>
      <c r="JIT5675" s="10"/>
      <c r="JIU5675" s="10"/>
      <c r="JIV5675" s="10"/>
      <c r="JIW5675" s="10"/>
      <c r="JIX5675" s="10"/>
      <c r="JIY5675" s="10"/>
      <c r="JIZ5675" s="10"/>
      <c r="JJA5675" s="10"/>
      <c r="JJB5675" s="10"/>
      <c r="JJC5675" s="10"/>
      <c r="JJD5675" s="10"/>
      <c r="JJE5675" s="10"/>
      <c r="JJF5675" s="10"/>
      <c r="JJG5675" s="10"/>
      <c r="JJH5675" s="10"/>
      <c r="JJI5675" s="10"/>
      <c r="JJJ5675" s="10"/>
      <c r="JJK5675" s="10"/>
      <c r="JJL5675" s="10"/>
      <c r="JJM5675" s="10"/>
      <c r="JJN5675" s="10"/>
      <c r="JJO5675" s="10"/>
      <c r="JJP5675" s="10"/>
      <c r="JJQ5675" s="10"/>
      <c r="JJR5675" s="10"/>
      <c r="JJS5675" s="10"/>
      <c r="JJT5675" s="10"/>
      <c r="JJU5675" s="10"/>
      <c r="JJV5675" s="10"/>
      <c r="JJW5675" s="10"/>
      <c r="JJX5675" s="10"/>
      <c r="JJY5675" s="10"/>
      <c r="JJZ5675" s="10"/>
      <c r="JKA5675" s="10"/>
      <c r="JKB5675" s="10"/>
      <c r="JKC5675" s="10"/>
      <c r="JKD5675" s="10"/>
      <c r="JKE5675" s="10"/>
      <c r="JKF5675" s="10"/>
      <c r="JKG5675" s="10"/>
      <c r="JKH5675" s="10"/>
      <c r="JKI5675" s="10"/>
      <c r="JKJ5675" s="10"/>
      <c r="JKK5675" s="10"/>
      <c r="JKL5675" s="10"/>
      <c r="JKM5675" s="10"/>
      <c r="JKN5675" s="10"/>
      <c r="JKO5675" s="10"/>
      <c r="JKP5675" s="10"/>
      <c r="JKQ5675" s="10"/>
      <c r="JKR5675" s="10"/>
      <c r="JKS5675" s="10"/>
      <c r="JKT5675" s="10"/>
      <c r="JKU5675" s="10"/>
      <c r="JKV5675" s="10"/>
      <c r="JKW5675" s="10"/>
      <c r="JKX5675" s="10"/>
      <c r="JKY5675" s="10"/>
      <c r="JKZ5675" s="10"/>
      <c r="JLA5675" s="10"/>
      <c r="JLB5675" s="10"/>
      <c r="JLC5675" s="10"/>
      <c r="JLD5675" s="10"/>
      <c r="JLE5675" s="10"/>
      <c r="JLF5675" s="10"/>
      <c r="JLG5675" s="10"/>
      <c r="JLH5675" s="10"/>
      <c r="JLI5675" s="10"/>
      <c r="JLJ5675" s="10"/>
      <c r="JLK5675" s="10"/>
      <c r="JLL5675" s="10"/>
      <c r="JLM5675" s="10"/>
      <c r="JLN5675" s="10"/>
      <c r="JLO5675" s="10"/>
      <c r="JLP5675" s="10"/>
      <c r="JLQ5675" s="10"/>
      <c r="JLR5675" s="10"/>
      <c r="JLS5675" s="10"/>
      <c r="JLT5675" s="10"/>
      <c r="JLU5675" s="10"/>
      <c r="JLV5675" s="10"/>
      <c r="JLW5675" s="10"/>
      <c r="JLX5675" s="10"/>
      <c r="JLY5675" s="10"/>
      <c r="JLZ5675" s="10"/>
      <c r="JMA5675" s="10"/>
      <c r="JMB5675" s="10"/>
      <c r="JMC5675" s="10"/>
      <c r="JMD5675" s="10"/>
      <c r="JME5675" s="10"/>
      <c r="JMF5675" s="10"/>
      <c r="JMG5675" s="10"/>
      <c r="JMH5675" s="10"/>
      <c r="JMI5675" s="10"/>
      <c r="JMJ5675" s="10"/>
      <c r="JMK5675" s="10"/>
      <c r="JML5675" s="10"/>
      <c r="JMM5675" s="10"/>
      <c r="JMN5675" s="10"/>
      <c r="JMO5675" s="10"/>
      <c r="JMP5675" s="10"/>
      <c r="JMQ5675" s="10"/>
      <c r="JMR5675" s="10"/>
      <c r="JMS5675" s="10"/>
      <c r="JMT5675" s="10"/>
      <c r="JMU5675" s="10"/>
      <c r="JMV5675" s="10"/>
      <c r="JMW5675" s="10"/>
      <c r="JMX5675" s="10"/>
      <c r="JMY5675" s="10"/>
      <c r="JMZ5675" s="10"/>
      <c r="JNA5675" s="10"/>
      <c r="JNB5675" s="10"/>
      <c r="JNC5675" s="10"/>
      <c r="JND5675" s="10"/>
      <c r="JNE5675" s="10"/>
      <c r="JNF5675" s="10"/>
      <c r="JNG5675" s="10"/>
      <c r="JNH5675" s="10"/>
      <c r="JNI5675" s="10"/>
      <c r="JNJ5675" s="10"/>
      <c r="JNK5675" s="10"/>
      <c r="JNL5675" s="10"/>
      <c r="JNM5675" s="10"/>
      <c r="JNN5675" s="10"/>
      <c r="JNO5675" s="10"/>
      <c r="JNP5675" s="10"/>
      <c r="JNQ5675" s="10"/>
      <c r="JNR5675" s="10"/>
      <c r="JNS5675" s="10"/>
      <c r="JNT5675" s="10"/>
      <c r="JNU5675" s="10"/>
      <c r="JNV5675" s="10"/>
      <c r="JNW5675" s="10"/>
      <c r="JNX5675" s="10"/>
      <c r="JNY5675" s="10"/>
      <c r="JNZ5675" s="10"/>
      <c r="JOA5675" s="10"/>
      <c r="JOB5675" s="10"/>
      <c r="JOC5675" s="10"/>
      <c r="JOD5675" s="10"/>
      <c r="JOE5675" s="10"/>
      <c r="JOF5675" s="10"/>
      <c r="JOG5675" s="10"/>
      <c r="JOH5675" s="10"/>
      <c r="JOI5675" s="10"/>
      <c r="JOJ5675" s="10"/>
      <c r="JOK5675" s="10"/>
      <c r="JOL5675" s="10"/>
      <c r="JOM5675" s="10"/>
      <c r="JON5675" s="10"/>
      <c r="JOO5675" s="10"/>
      <c r="JOP5675" s="10"/>
      <c r="JOQ5675" s="10"/>
      <c r="JOR5675" s="10"/>
      <c r="JOS5675" s="10"/>
      <c r="JOT5675" s="10"/>
      <c r="JOU5675" s="10"/>
      <c r="JOV5675" s="10"/>
      <c r="JOW5675" s="10"/>
      <c r="JOX5675" s="10"/>
      <c r="JOY5675" s="10"/>
      <c r="JOZ5675" s="10"/>
      <c r="JPA5675" s="10"/>
      <c r="JPB5675" s="10"/>
      <c r="JPC5675" s="10"/>
      <c r="JPD5675" s="10"/>
      <c r="JPE5675" s="10"/>
      <c r="JPF5675" s="10"/>
      <c r="JPG5675" s="10"/>
      <c r="JPH5675" s="10"/>
      <c r="JPI5675" s="10"/>
      <c r="JPJ5675" s="10"/>
      <c r="JPK5675" s="10"/>
      <c r="JPL5675" s="10"/>
      <c r="JPM5675" s="10"/>
      <c r="JPN5675" s="10"/>
      <c r="JPO5675" s="10"/>
      <c r="JPP5675" s="10"/>
      <c r="JPQ5675" s="10"/>
      <c r="JPR5675" s="10"/>
      <c r="JPS5675" s="10"/>
      <c r="JPT5675" s="10"/>
      <c r="JPU5675" s="10"/>
      <c r="JPV5675" s="10"/>
      <c r="JPW5675" s="10"/>
      <c r="JPX5675" s="10"/>
      <c r="JPY5675" s="10"/>
      <c r="JPZ5675" s="10"/>
      <c r="JQA5675" s="10"/>
      <c r="JQB5675" s="10"/>
      <c r="JQC5675" s="10"/>
      <c r="JQD5675" s="10"/>
      <c r="JQE5675" s="10"/>
      <c r="JQF5675" s="10"/>
      <c r="JQG5675" s="10"/>
      <c r="JQH5675" s="10"/>
      <c r="JQI5675" s="10"/>
      <c r="JQJ5675" s="10"/>
      <c r="JQK5675" s="10"/>
      <c r="JQL5675" s="10"/>
      <c r="JQM5675" s="10"/>
      <c r="JQN5675" s="10"/>
      <c r="JQO5675" s="10"/>
      <c r="JQP5675" s="10"/>
      <c r="JQQ5675" s="10"/>
      <c r="JQR5675" s="10"/>
      <c r="JQS5675" s="10"/>
      <c r="JQT5675" s="10"/>
      <c r="JQU5675" s="10"/>
      <c r="JQV5675" s="10"/>
      <c r="JQW5675" s="10"/>
      <c r="JQX5675" s="10"/>
      <c r="JQY5675" s="10"/>
      <c r="JQZ5675" s="10"/>
      <c r="JRA5675" s="10"/>
      <c r="JRB5675" s="10"/>
      <c r="JRC5675" s="10"/>
      <c r="JRD5675" s="10"/>
      <c r="JRE5675" s="10"/>
      <c r="JRF5675" s="10"/>
      <c r="JRG5675" s="10"/>
      <c r="JRH5675" s="10"/>
      <c r="JRI5675" s="10"/>
      <c r="JRJ5675" s="10"/>
      <c r="JRK5675" s="10"/>
      <c r="JRL5675" s="10"/>
      <c r="JRM5675" s="10"/>
      <c r="JRN5675" s="10"/>
      <c r="JRO5675" s="10"/>
      <c r="JRP5675" s="10"/>
      <c r="JRQ5675" s="10"/>
      <c r="JRR5675" s="10"/>
      <c r="JRS5675" s="10"/>
      <c r="JRT5675" s="10"/>
      <c r="JRU5675" s="10"/>
      <c r="JRV5675" s="10"/>
      <c r="JRW5675" s="10"/>
      <c r="JRX5675" s="10"/>
      <c r="JRY5675" s="10"/>
      <c r="JRZ5675" s="10"/>
      <c r="JSA5675" s="10"/>
      <c r="JSB5675" s="10"/>
      <c r="JSC5675" s="10"/>
      <c r="JSD5675" s="10"/>
      <c r="JSE5675" s="10"/>
      <c r="JSF5675" s="10"/>
      <c r="JSG5675" s="10"/>
      <c r="JSH5675" s="10"/>
      <c r="JSI5675" s="10"/>
      <c r="JSJ5675" s="10"/>
      <c r="JSK5675" s="10"/>
      <c r="JSL5675" s="10"/>
      <c r="JSM5675" s="10"/>
      <c r="JSN5675" s="10"/>
      <c r="JSO5675" s="10"/>
      <c r="JSP5675" s="10"/>
      <c r="JSQ5675" s="10"/>
      <c r="JSR5675" s="10"/>
      <c r="JSS5675" s="10"/>
      <c r="JST5675" s="10"/>
      <c r="JSU5675" s="10"/>
      <c r="JSV5675" s="10"/>
      <c r="JSW5675" s="10"/>
      <c r="JSX5675" s="10"/>
      <c r="JSY5675" s="10"/>
      <c r="JSZ5675" s="10"/>
      <c r="JTA5675" s="10"/>
      <c r="JTB5675" s="10"/>
      <c r="JTC5675" s="10"/>
      <c r="JTD5675" s="10"/>
      <c r="JTE5675" s="10"/>
      <c r="JTF5675" s="10"/>
      <c r="JTG5675" s="10"/>
      <c r="JTH5675" s="10"/>
      <c r="JTI5675" s="10"/>
      <c r="JTJ5675" s="10"/>
      <c r="JTK5675" s="10"/>
      <c r="JTL5675" s="10"/>
      <c r="JTM5675" s="10"/>
      <c r="JTN5675" s="10"/>
      <c r="JTO5675" s="10"/>
      <c r="JTP5675" s="10"/>
      <c r="JTQ5675" s="10"/>
      <c r="JTR5675" s="10"/>
      <c r="JTS5675" s="10"/>
      <c r="JTT5675" s="10"/>
      <c r="JTU5675" s="10"/>
      <c r="JTV5675" s="10"/>
      <c r="JTW5675" s="10"/>
      <c r="JTX5675" s="10"/>
      <c r="JTY5675" s="10"/>
      <c r="JTZ5675" s="10"/>
      <c r="JUA5675" s="10"/>
      <c r="JUB5675" s="10"/>
      <c r="JUC5675" s="10"/>
      <c r="JUD5675" s="10"/>
      <c r="JUE5675" s="10"/>
      <c r="JUF5675" s="10"/>
      <c r="JUG5675" s="10"/>
      <c r="JUH5675" s="10"/>
      <c r="JUI5675" s="10"/>
      <c r="JUJ5675" s="10"/>
      <c r="JUK5675" s="10"/>
      <c r="JUL5675" s="10"/>
      <c r="JUM5675" s="10"/>
      <c r="JUN5675" s="10"/>
      <c r="JUO5675" s="10"/>
      <c r="JUP5675" s="10"/>
      <c r="JUQ5675" s="10"/>
      <c r="JUR5675" s="10"/>
      <c r="JUS5675" s="10"/>
      <c r="JUT5675" s="10"/>
      <c r="JUU5675" s="10"/>
      <c r="JUV5675" s="10"/>
      <c r="JUW5675" s="10"/>
      <c r="JUX5675" s="10"/>
      <c r="JUY5675" s="10"/>
      <c r="JUZ5675" s="10"/>
      <c r="JVA5675" s="10"/>
      <c r="JVB5675" s="10"/>
      <c r="JVC5675" s="10"/>
      <c r="JVD5675" s="10"/>
      <c r="JVE5675" s="10"/>
      <c r="JVF5675" s="10"/>
      <c r="JVG5675" s="10"/>
      <c r="JVH5675" s="10"/>
      <c r="JVI5675" s="10"/>
      <c r="JVJ5675" s="10"/>
      <c r="JVK5675" s="10"/>
      <c r="JVL5675" s="10"/>
      <c r="JVM5675" s="10"/>
      <c r="JVN5675" s="10"/>
      <c r="JVO5675" s="10"/>
      <c r="JVP5675" s="10"/>
      <c r="JVQ5675" s="10"/>
      <c r="JVR5675" s="10"/>
      <c r="JVS5675" s="10"/>
      <c r="JVT5675" s="10"/>
      <c r="JVU5675" s="10"/>
      <c r="JVV5675" s="10"/>
      <c r="JVW5675" s="10"/>
      <c r="JVX5675" s="10"/>
      <c r="JVY5675" s="10"/>
      <c r="JVZ5675" s="10"/>
      <c r="JWA5675" s="10"/>
      <c r="JWB5675" s="10"/>
      <c r="JWC5675" s="10"/>
      <c r="JWD5675" s="10"/>
      <c r="JWE5675" s="10"/>
      <c r="JWF5675" s="10"/>
      <c r="JWG5675" s="10"/>
      <c r="JWH5675" s="10"/>
      <c r="JWI5675" s="10"/>
      <c r="JWJ5675" s="10"/>
      <c r="JWK5675" s="10"/>
      <c r="JWL5675" s="10"/>
      <c r="JWM5675" s="10"/>
      <c r="JWN5675" s="10"/>
      <c r="JWO5675" s="10"/>
      <c r="JWP5675" s="10"/>
      <c r="JWQ5675" s="10"/>
      <c r="JWR5675" s="10"/>
      <c r="JWS5675" s="10"/>
      <c r="JWT5675" s="10"/>
      <c r="JWU5675" s="10"/>
      <c r="JWV5675" s="10"/>
      <c r="JWW5675" s="10"/>
      <c r="JWX5675" s="10"/>
      <c r="JWY5675" s="10"/>
      <c r="JWZ5675" s="10"/>
      <c r="JXA5675" s="10"/>
      <c r="JXB5675" s="10"/>
      <c r="JXC5675" s="10"/>
      <c r="JXD5675" s="10"/>
      <c r="JXE5675" s="10"/>
      <c r="JXF5675" s="10"/>
      <c r="JXG5675" s="10"/>
      <c r="JXH5675" s="10"/>
      <c r="JXI5675" s="10"/>
      <c r="JXJ5675" s="10"/>
      <c r="JXK5675" s="10"/>
      <c r="JXL5675" s="10"/>
      <c r="JXM5675" s="10"/>
      <c r="JXN5675" s="10"/>
      <c r="JXO5675" s="10"/>
      <c r="JXP5675" s="10"/>
      <c r="JXQ5675" s="10"/>
      <c r="JXR5675" s="10"/>
      <c r="JXS5675" s="10"/>
      <c r="JXT5675" s="10"/>
      <c r="JXU5675" s="10"/>
      <c r="JXV5675" s="10"/>
      <c r="JXW5675" s="10"/>
      <c r="JXX5675" s="10"/>
      <c r="JXY5675" s="10"/>
      <c r="JXZ5675" s="10"/>
      <c r="JYA5675" s="10"/>
      <c r="JYB5675" s="10"/>
      <c r="JYC5675" s="10"/>
      <c r="JYD5675" s="10"/>
      <c r="JYE5675" s="10"/>
      <c r="JYF5675" s="10"/>
      <c r="JYG5675" s="10"/>
      <c r="JYH5675" s="10"/>
      <c r="JYI5675" s="10"/>
      <c r="JYJ5675" s="10"/>
      <c r="JYK5675" s="10"/>
      <c r="JYL5675" s="10"/>
      <c r="JYM5675" s="10"/>
      <c r="JYN5675" s="10"/>
      <c r="JYO5675" s="10"/>
      <c r="JYP5675" s="10"/>
      <c r="JYQ5675" s="10"/>
      <c r="JYR5675" s="10"/>
      <c r="JYS5675" s="10"/>
      <c r="JYT5675" s="10"/>
      <c r="JYU5675" s="10"/>
      <c r="JYV5675" s="10"/>
      <c r="JYW5675" s="10"/>
      <c r="JYX5675" s="10"/>
      <c r="JYY5675" s="10"/>
      <c r="JYZ5675" s="10"/>
      <c r="JZA5675" s="10"/>
      <c r="JZB5675" s="10"/>
      <c r="JZC5675" s="10"/>
      <c r="JZD5675" s="10"/>
      <c r="JZE5675" s="10"/>
      <c r="JZF5675" s="10"/>
      <c r="JZG5675" s="10"/>
      <c r="JZH5675" s="10"/>
      <c r="JZI5675" s="10"/>
      <c r="JZJ5675" s="10"/>
      <c r="JZK5675" s="10"/>
      <c r="JZL5675" s="10"/>
      <c r="JZM5675" s="10"/>
      <c r="JZN5675" s="10"/>
      <c r="JZO5675" s="10"/>
      <c r="JZP5675" s="10"/>
      <c r="JZQ5675" s="10"/>
      <c r="JZR5675" s="10"/>
      <c r="JZS5675" s="10"/>
      <c r="JZT5675" s="10"/>
      <c r="JZU5675" s="10"/>
      <c r="JZV5675" s="10"/>
      <c r="JZW5675" s="10"/>
      <c r="JZX5675" s="10"/>
      <c r="JZY5675" s="10"/>
      <c r="JZZ5675" s="10"/>
      <c r="KAA5675" s="10"/>
      <c r="KAB5675" s="10"/>
      <c r="KAC5675" s="10"/>
      <c r="KAD5675" s="10"/>
      <c r="KAE5675" s="10"/>
      <c r="KAF5675" s="10"/>
      <c r="KAG5675" s="10"/>
      <c r="KAH5675" s="10"/>
      <c r="KAI5675" s="10"/>
      <c r="KAJ5675" s="10"/>
      <c r="KAK5675" s="10"/>
      <c r="KAL5675" s="10"/>
      <c r="KAM5675" s="10"/>
      <c r="KAN5675" s="10"/>
      <c r="KAO5675" s="10"/>
      <c r="KAP5675" s="10"/>
      <c r="KAQ5675" s="10"/>
      <c r="KAR5675" s="10"/>
      <c r="KAS5675" s="10"/>
      <c r="KAT5675" s="10"/>
      <c r="KAU5675" s="10"/>
      <c r="KAV5675" s="10"/>
      <c r="KAW5675" s="10"/>
      <c r="KAX5675" s="10"/>
      <c r="KAY5675" s="10"/>
      <c r="KAZ5675" s="10"/>
      <c r="KBA5675" s="10"/>
      <c r="KBB5675" s="10"/>
      <c r="KBC5675" s="10"/>
      <c r="KBD5675" s="10"/>
      <c r="KBE5675" s="10"/>
      <c r="KBF5675" s="10"/>
      <c r="KBG5675" s="10"/>
      <c r="KBH5675" s="10"/>
      <c r="KBI5675" s="10"/>
      <c r="KBJ5675" s="10"/>
      <c r="KBK5675" s="10"/>
      <c r="KBL5675" s="10"/>
      <c r="KBM5675" s="10"/>
      <c r="KBN5675" s="10"/>
      <c r="KBO5675" s="10"/>
      <c r="KBP5675" s="10"/>
      <c r="KBQ5675" s="10"/>
      <c r="KBR5675" s="10"/>
      <c r="KBS5675" s="10"/>
      <c r="KBT5675" s="10"/>
      <c r="KBU5675" s="10"/>
      <c r="KBV5675" s="10"/>
      <c r="KBW5675" s="10"/>
      <c r="KBX5675" s="10"/>
      <c r="KBY5675" s="10"/>
      <c r="KBZ5675" s="10"/>
      <c r="KCA5675" s="10"/>
      <c r="KCB5675" s="10"/>
      <c r="KCC5675" s="10"/>
      <c r="KCD5675" s="10"/>
      <c r="KCE5675" s="10"/>
      <c r="KCF5675" s="10"/>
      <c r="KCG5675" s="10"/>
      <c r="KCH5675" s="10"/>
      <c r="KCI5675" s="10"/>
      <c r="KCJ5675" s="10"/>
      <c r="KCK5675" s="10"/>
      <c r="KCL5675" s="10"/>
      <c r="KCM5675" s="10"/>
      <c r="KCN5675" s="10"/>
      <c r="KCO5675" s="10"/>
      <c r="KCP5675" s="10"/>
      <c r="KCQ5675" s="10"/>
      <c r="KCR5675" s="10"/>
      <c r="KCS5675" s="10"/>
      <c r="KCT5675" s="10"/>
      <c r="KCU5675" s="10"/>
      <c r="KCV5675" s="10"/>
      <c r="KCW5675" s="10"/>
      <c r="KCX5675" s="10"/>
      <c r="KCY5675" s="10"/>
      <c r="KCZ5675" s="10"/>
      <c r="KDA5675" s="10"/>
      <c r="KDB5675" s="10"/>
      <c r="KDC5675" s="10"/>
      <c r="KDD5675" s="10"/>
      <c r="KDE5675" s="10"/>
      <c r="KDF5675" s="10"/>
      <c r="KDG5675" s="10"/>
      <c r="KDH5675" s="10"/>
      <c r="KDI5675" s="10"/>
      <c r="KDJ5675" s="10"/>
      <c r="KDK5675" s="10"/>
      <c r="KDL5675" s="10"/>
      <c r="KDM5675" s="10"/>
      <c r="KDN5675" s="10"/>
      <c r="KDO5675" s="10"/>
      <c r="KDP5675" s="10"/>
      <c r="KDQ5675" s="10"/>
      <c r="KDR5675" s="10"/>
      <c r="KDS5675" s="10"/>
      <c r="KDT5675" s="10"/>
      <c r="KDU5675" s="10"/>
      <c r="KDV5675" s="10"/>
      <c r="KDW5675" s="10"/>
      <c r="KDX5675" s="10"/>
      <c r="KDY5675" s="10"/>
      <c r="KDZ5675" s="10"/>
      <c r="KEA5675" s="10"/>
      <c r="KEB5675" s="10"/>
      <c r="KEC5675" s="10"/>
      <c r="KED5675" s="10"/>
      <c r="KEE5675" s="10"/>
      <c r="KEF5675" s="10"/>
      <c r="KEG5675" s="10"/>
      <c r="KEH5675" s="10"/>
      <c r="KEI5675" s="10"/>
      <c r="KEJ5675" s="10"/>
      <c r="KEK5675" s="10"/>
      <c r="KEL5675" s="10"/>
      <c r="KEM5675" s="10"/>
      <c r="KEN5675" s="10"/>
      <c r="KEO5675" s="10"/>
      <c r="KEP5675" s="10"/>
      <c r="KEQ5675" s="10"/>
      <c r="KER5675" s="10"/>
      <c r="KES5675" s="10"/>
      <c r="KET5675" s="10"/>
      <c r="KEU5675" s="10"/>
      <c r="KEV5675" s="10"/>
      <c r="KEW5675" s="10"/>
      <c r="KEX5675" s="10"/>
      <c r="KEY5675" s="10"/>
      <c r="KEZ5675" s="10"/>
      <c r="KFA5675" s="10"/>
      <c r="KFB5675" s="10"/>
      <c r="KFC5675" s="10"/>
      <c r="KFD5675" s="10"/>
      <c r="KFE5675" s="10"/>
      <c r="KFF5675" s="10"/>
      <c r="KFG5675" s="10"/>
      <c r="KFH5675" s="10"/>
      <c r="KFI5675" s="10"/>
      <c r="KFJ5675" s="10"/>
      <c r="KFK5675" s="10"/>
      <c r="KFL5675" s="10"/>
      <c r="KFM5675" s="10"/>
      <c r="KFN5675" s="10"/>
      <c r="KFO5675" s="10"/>
      <c r="KFP5675" s="10"/>
      <c r="KFQ5675" s="10"/>
      <c r="KFR5675" s="10"/>
      <c r="KFS5675" s="10"/>
      <c r="KFT5675" s="10"/>
      <c r="KFU5675" s="10"/>
      <c r="KFV5675" s="10"/>
      <c r="KFW5675" s="10"/>
      <c r="KFX5675" s="10"/>
      <c r="KFY5675" s="10"/>
      <c r="KFZ5675" s="10"/>
      <c r="KGA5675" s="10"/>
      <c r="KGB5675" s="10"/>
      <c r="KGC5675" s="10"/>
      <c r="KGD5675" s="10"/>
      <c r="KGE5675" s="10"/>
      <c r="KGF5675" s="10"/>
      <c r="KGG5675" s="10"/>
      <c r="KGH5675" s="10"/>
      <c r="KGI5675" s="10"/>
      <c r="KGJ5675" s="10"/>
      <c r="KGK5675" s="10"/>
      <c r="KGL5675" s="10"/>
      <c r="KGM5675" s="10"/>
      <c r="KGN5675" s="10"/>
      <c r="KGO5675" s="10"/>
      <c r="KGP5675" s="10"/>
      <c r="KGQ5675" s="10"/>
      <c r="KGR5675" s="10"/>
      <c r="KGS5675" s="10"/>
      <c r="KGT5675" s="10"/>
      <c r="KGU5675" s="10"/>
      <c r="KGV5675" s="10"/>
      <c r="KGW5675" s="10"/>
      <c r="KGX5675" s="10"/>
      <c r="KGY5675" s="10"/>
      <c r="KGZ5675" s="10"/>
      <c r="KHA5675" s="10"/>
      <c r="KHB5675" s="10"/>
      <c r="KHC5675" s="10"/>
      <c r="KHD5675" s="10"/>
      <c r="KHE5675" s="10"/>
      <c r="KHF5675" s="10"/>
      <c r="KHG5675" s="10"/>
      <c r="KHH5675" s="10"/>
      <c r="KHI5675" s="10"/>
      <c r="KHJ5675" s="10"/>
      <c r="KHK5675" s="10"/>
      <c r="KHL5675" s="10"/>
      <c r="KHM5675" s="10"/>
      <c r="KHN5675" s="10"/>
      <c r="KHO5675" s="10"/>
      <c r="KHP5675" s="10"/>
      <c r="KHQ5675" s="10"/>
      <c r="KHR5675" s="10"/>
      <c r="KHS5675" s="10"/>
      <c r="KHT5675" s="10"/>
      <c r="KHU5675" s="10"/>
      <c r="KHV5675" s="10"/>
      <c r="KHW5675" s="10"/>
      <c r="KHX5675" s="10"/>
      <c r="KHY5675" s="10"/>
      <c r="KHZ5675" s="10"/>
      <c r="KIA5675" s="10"/>
      <c r="KIB5675" s="10"/>
      <c r="KIC5675" s="10"/>
      <c r="KID5675" s="10"/>
      <c r="KIE5675" s="10"/>
      <c r="KIF5675" s="10"/>
      <c r="KIG5675" s="10"/>
      <c r="KIH5675" s="10"/>
      <c r="KII5675" s="10"/>
      <c r="KIJ5675" s="10"/>
      <c r="KIK5675" s="10"/>
      <c r="KIL5675" s="10"/>
      <c r="KIM5675" s="10"/>
      <c r="KIN5675" s="10"/>
      <c r="KIO5675" s="10"/>
      <c r="KIP5675" s="10"/>
      <c r="KIQ5675" s="10"/>
      <c r="KIR5675" s="10"/>
      <c r="KIS5675" s="10"/>
      <c r="KIT5675" s="10"/>
      <c r="KIU5675" s="10"/>
      <c r="KIV5675" s="10"/>
      <c r="KIW5675" s="10"/>
      <c r="KIX5675" s="10"/>
      <c r="KIY5675" s="10"/>
      <c r="KIZ5675" s="10"/>
      <c r="KJA5675" s="10"/>
      <c r="KJB5675" s="10"/>
      <c r="KJC5675" s="10"/>
      <c r="KJD5675" s="10"/>
      <c r="KJE5675" s="10"/>
      <c r="KJF5675" s="10"/>
      <c r="KJG5675" s="10"/>
      <c r="KJH5675" s="10"/>
      <c r="KJI5675" s="10"/>
      <c r="KJJ5675" s="10"/>
      <c r="KJK5675" s="10"/>
      <c r="KJL5675" s="10"/>
      <c r="KJM5675" s="10"/>
      <c r="KJN5675" s="10"/>
      <c r="KJO5675" s="10"/>
      <c r="KJP5675" s="10"/>
      <c r="KJQ5675" s="10"/>
      <c r="KJR5675" s="10"/>
      <c r="KJS5675" s="10"/>
      <c r="KJT5675" s="10"/>
      <c r="KJU5675" s="10"/>
      <c r="KJV5675" s="10"/>
      <c r="KJW5675" s="10"/>
      <c r="KJX5675" s="10"/>
      <c r="KJY5675" s="10"/>
      <c r="KJZ5675" s="10"/>
      <c r="KKA5675" s="10"/>
      <c r="KKB5675" s="10"/>
      <c r="KKC5675" s="10"/>
      <c r="KKD5675" s="10"/>
      <c r="KKE5675" s="10"/>
      <c r="KKF5675" s="10"/>
      <c r="KKG5675" s="10"/>
      <c r="KKH5675" s="10"/>
      <c r="KKI5675" s="10"/>
      <c r="KKJ5675" s="10"/>
      <c r="KKK5675" s="10"/>
      <c r="KKL5675" s="10"/>
      <c r="KKM5675" s="10"/>
      <c r="KKN5675" s="10"/>
      <c r="KKO5675" s="10"/>
      <c r="KKP5675" s="10"/>
      <c r="KKQ5675" s="10"/>
      <c r="KKR5675" s="10"/>
      <c r="KKS5675" s="10"/>
      <c r="KKT5675" s="10"/>
      <c r="KKU5675" s="10"/>
      <c r="KKV5675" s="10"/>
      <c r="KKW5675" s="10"/>
      <c r="KKX5675" s="10"/>
      <c r="KKY5675" s="10"/>
      <c r="KKZ5675" s="10"/>
      <c r="KLA5675" s="10"/>
      <c r="KLB5675" s="10"/>
      <c r="KLC5675" s="10"/>
      <c r="KLD5675" s="10"/>
      <c r="KLE5675" s="10"/>
      <c r="KLF5675" s="10"/>
      <c r="KLG5675" s="10"/>
      <c r="KLH5675" s="10"/>
      <c r="KLI5675" s="10"/>
      <c r="KLJ5675" s="10"/>
      <c r="KLK5675" s="10"/>
      <c r="KLL5675" s="10"/>
      <c r="KLM5675" s="10"/>
      <c r="KLN5675" s="10"/>
      <c r="KLO5675" s="10"/>
      <c r="KLP5675" s="10"/>
      <c r="KLQ5675" s="10"/>
      <c r="KLR5675" s="10"/>
      <c r="KLS5675" s="10"/>
      <c r="KLT5675" s="10"/>
      <c r="KLU5675" s="10"/>
      <c r="KLV5675" s="10"/>
      <c r="KLW5675" s="10"/>
      <c r="KLX5675" s="10"/>
      <c r="KLY5675" s="10"/>
      <c r="KLZ5675" s="10"/>
      <c r="KMA5675" s="10"/>
      <c r="KMB5675" s="10"/>
      <c r="KMC5675" s="10"/>
      <c r="KMD5675" s="10"/>
      <c r="KME5675" s="10"/>
      <c r="KMF5675" s="10"/>
      <c r="KMG5675" s="10"/>
      <c r="KMH5675" s="10"/>
      <c r="KMI5675" s="10"/>
      <c r="KMJ5675" s="10"/>
      <c r="KMK5675" s="10"/>
      <c r="KML5675" s="10"/>
      <c r="KMM5675" s="10"/>
      <c r="KMN5675" s="10"/>
      <c r="KMO5675" s="10"/>
      <c r="KMP5675" s="10"/>
      <c r="KMQ5675" s="10"/>
      <c r="KMR5675" s="10"/>
      <c r="KMS5675" s="10"/>
      <c r="KMT5675" s="10"/>
      <c r="KMU5675" s="10"/>
      <c r="KMV5675" s="10"/>
      <c r="KMW5675" s="10"/>
      <c r="KMX5675" s="10"/>
      <c r="KMY5675" s="10"/>
      <c r="KMZ5675" s="10"/>
      <c r="KNA5675" s="10"/>
      <c r="KNB5675" s="10"/>
      <c r="KNC5675" s="10"/>
      <c r="KND5675" s="10"/>
      <c r="KNE5675" s="10"/>
      <c r="KNF5675" s="10"/>
      <c r="KNG5675" s="10"/>
      <c r="KNH5675" s="10"/>
      <c r="KNI5675" s="10"/>
      <c r="KNJ5675" s="10"/>
      <c r="KNK5675" s="10"/>
      <c r="KNL5675" s="10"/>
      <c r="KNM5675" s="10"/>
      <c r="KNN5675" s="10"/>
      <c r="KNO5675" s="10"/>
      <c r="KNP5675" s="10"/>
      <c r="KNQ5675" s="10"/>
      <c r="KNR5675" s="10"/>
      <c r="KNS5675" s="10"/>
      <c r="KNT5675" s="10"/>
      <c r="KNU5675" s="10"/>
      <c r="KNV5675" s="10"/>
      <c r="KNW5675" s="10"/>
      <c r="KNX5675" s="10"/>
      <c r="KNY5675" s="10"/>
      <c r="KNZ5675" s="10"/>
      <c r="KOA5675" s="10"/>
      <c r="KOB5675" s="10"/>
      <c r="KOC5675" s="10"/>
      <c r="KOD5675" s="10"/>
      <c r="KOE5675" s="10"/>
      <c r="KOF5675" s="10"/>
      <c r="KOG5675" s="10"/>
      <c r="KOH5675" s="10"/>
      <c r="KOI5675" s="10"/>
      <c r="KOJ5675" s="10"/>
      <c r="KOK5675" s="10"/>
      <c r="KOL5675" s="10"/>
      <c r="KOM5675" s="10"/>
      <c r="KON5675" s="10"/>
      <c r="KOO5675" s="10"/>
      <c r="KOP5675" s="10"/>
      <c r="KOQ5675" s="10"/>
      <c r="KOR5675" s="10"/>
      <c r="KOS5675" s="10"/>
      <c r="KOT5675" s="10"/>
      <c r="KOU5675" s="10"/>
      <c r="KOV5675" s="10"/>
      <c r="KOW5675" s="10"/>
      <c r="KOX5675" s="10"/>
      <c r="KOY5675" s="10"/>
      <c r="KOZ5675" s="10"/>
      <c r="KPA5675" s="10"/>
      <c r="KPB5675" s="10"/>
      <c r="KPC5675" s="10"/>
      <c r="KPD5675" s="10"/>
      <c r="KPE5675" s="10"/>
      <c r="KPF5675" s="10"/>
      <c r="KPG5675" s="10"/>
      <c r="KPH5675" s="10"/>
      <c r="KPI5675" s="10"/>
      <c r="KPJ5675" s="10"/>
      <c r="KPK5675" s="10"/>
      <c r="KPL5675" s="10"/>
      <c r="KPM5675" s="10"/>
      <c r="KPN5675" s="10"/>
      <c r="KPO5675" s="10"/>
      <c r="KPP5675" s="10"/>
      <c r="KPQ5675" s="10"/>
      <c r="KPR5675" s="10"/>
      <c r="KPS5675" s="10"/>
      <c r="KPT5675" s="10"/>
      <c r="KPU5675" s="10"/>
      <c r="KPV5675" s="10"/>
      <c r="KPW5675" s="10"/>
      <c r="KPX5675" s="10"/>
      <c r="KPY5675" s="10"/>
      <c r="KPZ5675" s="10"/>
      <c r="KQA5675" s="10"/>
      <c r="KQB5675" s="10"/>
      <c r="KQC5675" s="10"/>
      <c r="KQD5675" s="10"/>
      <c r="KQE5675" s="10"/>
      <c r="KQF5675" s="10"/>
      <c r="KQG5675" s="10"/>
      <c r="KQH5675" s="10"/>
      <c r="KQI5675" s="10"/>
      <c r="KQJ5675" s="10"/>
      <c r="KQK5675" s="10"/>
      <c r="KQL5675" s="10"/>
      <c r="KQM5675" s="10"/>
      <c r="KQN5675" s="10"/>
      <c r="KQO5675" s="10"/>
      <c r="KQP5675" s="10"/>
      <c r="KQQ5675" s="10"/>
      <c r="KQR5675" s="10"/>
      <c r="KQS5675" s="10"/>
      <c r="KQT5675" s="10"/>
      <c r="KQU5675" s="10"/>
      <c r="KQV5675" s="10"/>
      <c r="KQW5675" s="10"/>
      <c r="KQX5675" s="10"/>
      <c r="KQY5675" s="10"/>
      <c r="KQZ5675" s="10"/>
      <c r="KRA5675" s="10"/>
      <c r="KRB5675" s="10"/>
      <c r="KRC5675" s="10"/>
      <c r="KRD5675" s="10"/>
      <c r="KRE5675" s="10"/>
      <c r="KRF5675" s="10"/>
      <c r="KRG5675" s="10"/>
      <c r="KRH5675" s="10"/>
      <c r="KRI5675" s="10"/>
      <c r="KRJ5675" s="10"/>
      <c r="KRK5675" s="10"/>
      <c r="KRL5675" s="10"/>
      <c r="KRM5675" s="10"/>
      <c r="KRN5675" s="10"/>
      <c r="KRO5675" s="10"/>
      <c r="KRP5675" s="10"/>
      <c r="KRQ5675" s="10"/>
      <c r="KRR5675" s="10"/>
      <c r="KRS5675" s="10"/>
      <c r="KRT5675" s="10"/>
      <c r="KRU5675" s="10"/>
      <c r="KRV5675" s="10"/>
      <c r="KRW5675" s="10"/>
      <c r="KRX5675" s="10"/>
      <c r="KRY5675" s="10"/>
      <c r="KRZ5675" s="10"/>
      <c r="KSA5675" s="10"/>
      <c r="KSB5675" s="10"/>
      <c r="KSC5675" s="10"/>
      <c r="KSD5675" s="10"/>
      <c r="KSE5675" s="10"/>
      <c r="KSF5675" s="10"/>
      <c r="KSG5675" s="10"/>
      <c r="KSH5675" s="10"/>
      <c r="KSI5675" s="10"/>
      <c r="KSJ5675" s="10"/>
      <c r="KSK5675" s="10"/>
      <c r="KSL5675" s="10"/>
      <c r="KSM5675" s="10"/>
      <c r="KSN5675" s="10"/>
      <c r="KSO5675" s="10"/>
      <c r="KSP5675" s="10"/>
      <c r="KSQ5675" s="10"/>
      <c r="KSR5675" s="10"/>
      <c r="KSS5675" s="10"/>
      <c r="KST5675" s="10"/>
      <c r="KSU5675" s="10"/>
      <c r="KSV5675" s="10"/>
      <c r="KSW5675" s="10"/>
      <c r="KSX5675" s="10"/>
      <c r="KSY5675" s="10"/>
      <c r="KSZ5675" s="10"/>
      <c r="KTA5675" s="10"/>
      <c r="KTB5675" s="10"/>
      <c r="KTC5675" s="10"/>
      <c r="KTD5675" s="10"/>
      <c r="KTE5675" s="10"/>
      <c r="KTF5675" s="10"/>
      <c r="KTG5675" s="10"/>
      <c r="KTH5675" s="10"/>
      <c r="KTI5675" s="10"/>
      <c r="KTJ5675" s="10"/>
      <c r="KTK5675" s="10"/>
      <c r="KTL5675" s="10"/>
      <c r="KTM5675" s="10"/>
      <c r="KTN5675" s="10"/>
      <c r="KTO5675" s="10"/>
      <c r="KTP5675" s="10"/>
      <c r="KTQ5675" s="10"/>
      <c r="KTR5675" s="10"/>
      <c r="KTS5675" s="10"/>
      <c r="KTT5675" s="10"/>
      <c r="KTU5675" s="10"/>
      <c r="KTV5675" s="10"/>
      <c r="KTW5675" s="10"/>
      <c r="KTX5675" s="10"/>
      <c r="KTY5675" s="10"/>
      <c r="KTZ5675" s="10"/>
      <c r="KUA5675" s="10"/>
      <c r="KUB5675" s="10"/>
      <c r="KUC5675" s="10"/>
      <c r="KUD5675" s="10"/>
      <c r="KUE5675" s="10"/>
      <c r="KUF5675" s="10"/>
      <c r="KUG5675" s="10"/>
      <c r="KUH5675" s="10"/>
      <c r="KUI5675" s="10"/>
      <c r="KUJ5675" s="10"/>
      <c r="KUK5675" s="10"/>
      <c r="KUL5675" s="10"/>
      <c r="KUM5675" s="10"/>
      <c r="KUN5675" s="10"/>
      <c r="KUO5675" s="10"/>
      <c r="KUP5675" s="10"/>
      <c r="KUQ5675" s="10"/>
      <c r="KUR5675" s="10"/>
      <c r="KUS5675" s="10"/>
      <c r="KUT5675" s="10"/>
      <c r="KUU5675" s="10"/>
      <c r="KUV5675" s="10"/>
      <c r="KUW5675" s="10"/>
      <c r="KUX5675" s="10"/>
      <c r="KUY5675" s="10"/>
      <c r="KUZ5675" s="10"/>
      <c r="KVA5675" s="10"/>
      <c r="KVB5675" s="10"/>
      <c r="KVC5675" s="10"/>
      <c r="KVD5675" s="10"/>
      <c r="KVE5675" s="10"/>
      <c r="KVF5675" s="10"/>
      <c r="KVG5675" s="10"/>
      <c r="KVH5675" s="10"/>
      <c r="KVI5675" s="10"/>
      <c r="KVJ5675" s="10"/>
      <c r="KVK5675" s="10"/>
      <c r="KVL5675" s="10"/>
      <c r="KVM5675" s="10"/>
      <c r="KVN5675" s="10"/>
      <c r="KVO5675" s="10"/>
      <c r="KVP5675" s="10"/>
      <c r="KVQ5675" s="10"/>
      <c r="KVR5675" s="10"/>
      <c r="KVS5675" s="10"/>
      <c r="KVT5675" s="10"/>
      <c r="KVU5675" s="10"/>
      <c r="KVV5675" s="10"/>
      <c r="KVW5675" s="10"/>
      <c r="KVX5675" s="10"/>
      <c r="KVY5675" s="10"/>
      <c r="KVZ5675" s="10"/>
      <c r="KWA5675" s="10"/>
      <c r="KWB5675" s="10"/>
      <c r="KWC5675" s="10"/>
      <c r="KWD5675" s="10"/>
      <c r="KWE5675" s="10"/>
      <c r="KWF5675" s="10"/>
      <c r="KWG5675" s="10"/>
      <c r="KWH5675" s="10"/>
      <c r="KWI5675" s="10"/>
      <c r="KWJ5675" s="10"/>
      <c r="KWK5675" s="10"/>
      <c r="KWL5675" s="10"/>
      <c r="KWM5675" s="10"/>
      <c r="KWN5675" s="10"/>
      <c r="KWO5675" s="10"/>
      <c r="KWP5675" s="10"/>
      <c r="KWQ5675" s="10"/>
      <c r="KWR5675" s="10"/>
      <c r="KWS5675" s="10"/>
      <c r="KWT5675" s="10"/>
      <c r="KWU5675" s="10"/>
      <c r="KWV5675" s="10"/>
      <c r="KWW5675" s="10"/>
      <c r="KWX5675" s="10"/>
      <c r="KWY5675" s="10"/>
      <c r="KWZ5675" s="10"/>
      <c r="KXA5675" s="10"/>
      <c r="KXB5675" s="10"/>
      <c r="KXC5675" s="10"/>
      <c r="KXD5675" s="10"/>
      <c r="KXE5675" s="10"/>
      <c r="KXF5675" s="10"/>
      <c r="KXG5675" s="10"/>
      <c r="KXH5675" s="10"/>
      <c r="KXI5675" s="10"/>
      <c r="KXJ5675" s="10"/>
      <c r="KXK5675" s="10"/>
      <c r="KXL5675" s="10"/>
      <c r="KXM5675" s="10"/>
      <c r="KXN5675" s="10"/>
      <c r="KXO5675" s="10"/>
      <c r="KXP5675" s="10"/>
      <c r="KXQ5675" s="10"/>
      <c r="KXR5675" s="10"/>
      <c r="KXS5675" s="10"/>
      <c r="KXT5675" s="10"/>
      <c r="KXU5675" s="10"/>
      <c r="KXV5675" s="10"/>
      <c r="KXW5675" s="10"/>
      <c r="KXX5675" s="10"/>
      <c r="KXY5675" s="10"/>
      <c r="KXZ5675" s="10"/>
      <c r="KYA5675" s="10"/>
      <c r="KYB5675" s="10"/>
      <c r="KYC5675" s="10"/>
      <c r="KYD5675" s="10"/>
      <c r="KYE5675" s="10"/>
      <c r="KYF5675" s="10"/>
      <c r="KYG5675" s="10"/>
      <c r="KYH5675" s="10"/>
      <c r="KYI5675" s="10"/>
      <c r="KYJ5675" s="10"/>
      <c r="KYK5675" s="10"/>
      <c r="KYL5675" s="10"/>
      <c r="KYM5675" s="10"/>
      <c r="KYN5675" s="10"/>
      <c r="KYO5675" s="10"/>
      <c r="KYP5675" s="10"/>
      <c r="KYQ5675" s="10"/>
      <c r="KYR5675" s="10"/>
      <c r="KYS5675" s="10"/>
      <c r="KYT5675" s="10"/>
      <c r="KYU5675" s="10"/>
      <c r="KYV5675" s="10"/>
      <c r="KYW5675" s="10"/>
      <c r="KYX5675" s="10"/>
      <c r="KYY5675" s="10"/>
      <c r="KYZ5675" s="10"/>
      <c r="KZA5675" s="10"/>
      <c r="KZB5675" s="10"/>
      <c r="KZC5675" s="10"/>
      <c r="KZD5675" s="10"/>
      <c r="KZE5675" s="10"/>
      <c r="KZF5675" s="10"/>
      <c r="KZG5675" s="10"/>
      <c r="KZH5675" s="10"/>
      <c r="KZI5675" s="10"/>
      <c r="KZJ5675" s="10"/>
      <c r="KZK5675" s="10"/>
      <c r="KZL5675" s="10"/>
      <c r="KZM5675" s="10"/>
      <c r="KZN5675" s="10"/>
      <c r="KZO5675" s="10"/>
      <c r="KZP5675" s="10"/>
      <c r="KZQ5675" s="10"/>
      <c r="KZR5675" s="10"/>
      <c r="KZS5675" s="10"/>
      <c r="KZT5675" s="10"/>
      <c r="KZU5675" s="10"/>
      <c r="KZV5675" s="10"/>
      <c r="KZW5675" s="10"/>
      <c r="KZX5675" s="10"/>
      <c r="KZY5675" s="10"/>
      <c r="KZZ5675" s="10"/>
      <c r="LAA5675" s="10"/>
      <c r="LAB5675" s="10"/>
      <c r="LAC5675" s="10"/>
      <c r="LAD5675" s="10"/>
      <c r="LAE5675" s="10"/>
      <c r="LAF5675" s="10"/>
      <c r="LAG5675" s="10"/>
      <c r="LAH5675" s="10"/>
      <c r="LAI5675" s="10"/>
      <c r="LAJ5675" s="10"/>
      <c r="LAK5675" s="10"/>
      <c r="LAL5675" s="10"/>
      <c r="LAM5675" s="10"/>
      <c r="LAN5675" s="10"/>
      <c r="LAO5675" s="10"/>
      <c r="LAP5675" s="10"/>
      <c r="LAQ5675" s="10"/>
      <c r="LAR5675" s="10"/>
      <c r="LAS5675" s="10"/>
      <c r="LAT5675" s="10"/>
      <c r="LAU5675" s="10"/>
      <c r="LAV5675" s="10"/>
      <c r="LAW5675" s="10"/>
      <c r="LAX5675" s="10"/>
      <c r="LAY5675" s="10"/>
      <c r="LAZ5675" s="10"/>
      <c r="LBA5675" s="10"/>
      <c r="LBB5675" s="10"/>
      <c r="LBC5675" s="10"/>
      <c r="LBD5675" s="10"/>
      <c r="LBE5675" s="10"/>
      <c r="LBF5675" s="10"/>
      <c r="LBG5675" s="10"/>
      <c r="LBH5675" s="10"/>
      <c r="LBI5675" s="10"/>
      <c r="LBJ5675" s="10"/>
      <c r="LBK5675" s="10"/>
      <c r="LBL5675" s="10"/>
      <c r="LBM5675" s="10"/>
      <c r="LBN5675" s="10"/>
      <c r="LBO5675" s="10"/>
      <c r="LBP5675" s="10"/>
      <c r="LBQ5675" s="10"/>
      <c r="LBR5675" s="10"/>
      <c r="LBS5675" s="10"/>
      <c r="LBT5675" s="10"/>
      <c r="LBU5675" s="10"/>
      <c r="LBV5675" s="10"/>
      <c r="LBW5675" s="10"/>
      <c r="LBX5675" s="10"/>
      <c r="LBY5675" s="10"/>
      <c r="LBZ5675" s="10"/>
      <c r="LCA5675" s="10"/>
      <c r="LCB5675" s="10"/>
      <c r="LCC5675" s="10"/>
      <c r="LCD5675" s="10"/>
      <c r="LCE5675" s="10"/>
      <c r="LCF5675" s="10"/>
      <c r="LCG5675" s="10"/>
      <c r="LCH5675" s="10"/>
      <c r="LCI5675" s="10"/>
      <c r="LCJ5675" s="10"/>
      <c r="LCK5675" s="10"/>
      <c r="LCL5675" s="10"/>
      <c r="LCM5675" s="10"/>
      <c r="LCN5675" s="10"/>
      <c r="LCO5675" s="10"/>
      <c r="LCP5675" s="10"/>
      <c r="LCQ5675" s="10"/>
      <c r="LCR5675" s="10"/>
      <c r="LCS5675" s="10"/>
      <c r="LCT5675" s="10"/>
      <c r="LCU5675" s="10"/>
      <c r="LCV5675" s="10"/>
      <c r="LCW5675" s="10"/>
      <c r="LCX5675" s="10"/>
      <c r="LCY5675" s="10"/>
      <c r="LCZ5675" s="10"/>
      <c r="LDA5675" s="10"/>
      <c r="LDB5675" s="10"/>
      <c r="LDC5675" s="10"/>
      <c r="LDD5675" s="10"/>
      <c r="LDE5675" s="10"/>
      <c r="LDF5675" s="10"/>
      <c r="LDG5675" s="10"/>
      <c r="LDH5675" s="10"/>
      <c r="LDI5675" s="10"/>
      <c r="LDJ5675" s="10"/>
      <c r="LDK5675" s="10"/>
      <c r="LDL5675" s="10"/>
      <c r="LDM5675" s="10"/>
      <c r="LDN5675" s="10"/>
      <c r="LDO5675" s="10"/>
      <c r="LDP5675" s="10"/>
      <c r="LDQ5675" s="10"/>
      <c r="LDR5675" s="10"/>
      <c r="LDS5675" s="10"/>
      <c r="LDT5675" s="10"/>
      <c r="LDU5675" s="10"/>
      <c r="LDV5675" s="10"/>
      <c r="LDW5675" s="10"/>
      <c r="LDX5675" s="10"/>
      <c r="LDY5675" s="10"/>
      <c r="LDZ5675" s="10"/>
      <c r="LEA5675" s="10"/>
      <c r="LEB5675" s="10"/>
      <c r="LEC5675" s="10"/>
      <c r="LED5675" s="10"/>
      <c r="LEE5675" s="10"/>
      <c r="LEF5675" s="10"/>
      <c r="LEG5675" s="10"/>
      <c r="LEH5675" s="10"/>
      <c r="LEI5675" s="10"/>
      <c r="LEJ5675" s="10"/>
      <c r="LEK5675" s="10"/>
      <c r="LEL5675" s="10"/>
      <c r="LEM5675" s="10"/>
      <c r="LEN5675" s="10"/>
      <c r="LEO5675" s="10"/>
      <c r="LEP5675" s="10"/>
      <c r="LEQ5675" s="10"/>
      <c r="LER5675" s="10"/>
      <c r="LES5675" s="10"/>
      <c r="LET5675" s="10"/>
      <c r="LEU5675" s="10"/>
      <c r="LEV5675" s="10"/>
      <c r="LEW5675" s="10"/>
      <c r="LEX5675" s="10"/>
      <c r="LEY5675" s="10"/>
      <c r="LEZ5675" s="10"/>
      <c r="LFA5675" s="10"/>
      <c r="LFB5675" s="10"/>
      <c r="LFC5675" s="10"/>
      <c r="LFD5675" s="10"/>
      <c r="LFE5675" s="10"/>
      <c r="LFF5675" s="10"/>
      <c r="LFG5675" s="10"/>
      <c r="LFH5675" s="10"/>
      <c r="LFI5675" s="10"/>
      <c r="LFJ5675" s="10"/>
      <c r="LFK5675" s="10"/>
      <c r="LFL5675" s="10"/>
      <c r="LFM5675" s="10"/>
      <c r="LFN5675" s="10"/>
      <c r="LFO5675" s="10"/>
      <c r="LFP5675" s="10"/>
      <c r="LFQ5675" s="10"/>
      <c r="LFR5675" s="10"/>
      <c r="LFS5675" s="10"/>
      <c r="LFT5675" s="10"/>
      <c r="LFU5675" s="10"/>
      <c r="LFV5675" s="10"/>
      <c r="LFW5675" s="10"/>
      <c r="LFX5675" s="10"/>
      <c r="LFY5675" s="10"/>
      <c r="LFZ5675" s="10"/>
      <c r="LGA5675" s="10"/>
      <c r="LGB5675" s="10"/>
      <c r="LGC5675" s="10"/>
      <c r="LGD5675" s="10"/>
      <c r="LGE5675" s="10"/>
      <c r="LGF5675" s="10"/>
      <c r="LGG5675" s="10"/>
      <c r="LGH5675" s="10"/>
      <c r="LGI5675" s="10"/>
      <c r="LGJ5675" s="10"/>
      <c r="LGK5675" s="10"/>
      <c r="LGL5675" s="10"/>
      <c r="LGM5675" s="10"/>
      <c r="LGN5675" s="10"/>
      <c r="LGO5675" s="10"/>
      <c r="LGP5675" s="10"/>
      <c r="LGQ5675" s="10"/>
      <c r="LGR5675" s="10"/>
      <c r="LGS5675" s="10"/>
      <c r="LGT5675" s="10"/>
      <c r="LGU5675" s="10"/>
      <c r="LGV5675" s="10"/>
      <c r="LGW5675" s="10"/>
      <c r="LGX5675" s="10"/>
      <c r="LGY5675" s="10"/>
      <c r="LGZ5675" s="10"/>
      <c r="LHA5675" s="10"/>
      <c r="LHB5675" s="10"/>
      <c r="LHC5675" s="10"/>
      <c r="LHD5675" s="10"/>
      <c r="LHE5675" s="10"/>
      <c r="LHF5675" s="10"/>
      <c r="LHG5675" s="10"/>
      <c r="LHH5675" s="10"/>
      <c r="LHI5675" s="10"/>
      <c r="LHJ5675" s="10"/>
      <c r="LHK5675" s="10"/>
      <c r="LHL5675" s="10"/>
      <c r="LHM5675" s="10"/>
      <c r="LHN5675" s="10"/>
      <c r="LHO5675" s="10"/>
      <c r="LHP5675" s="10"/>
      <c r="LHQ5675" s="10"/>
      <c r="LHR5675" s="10"/>
      <c r="LHS5675" s="10"/>
      <c r="LHT5675" s="10"/>
      <c r="LHU5675" s="10"/>
      <c r="LHV5675" s="10"/>
      <c r="LHW5675" s="10"/>
      <c r="LHX5675" s="10"/>
      <c r="LHY5675" s="10"/>
      <c r="LHZ5675" s="10"/>
      <c r="LIA5675" s="10"/>
      <c r="LIB5675" s="10"/>
      <c r="LIC5675" s="10"/>
      <c r="LID5675" s="10"/>
      <c r="LIE5675" s="10"/>
      <c r="LIF5675" s="10"/>
      <c r="LIG5675" s="10"/>
      <c r="LIH5675" s="10"/>
      <c r="LII5675" s="10"/>
      <c r="LIJ5675" s="10"/>
      <c r="LIK5675" s="10"/>
      <c r="LIL5675" s="10"/>
      <c r="LIM5675" s="10"/>
      <c r="LIN5675" s="10"/>
      <c r="LIO5675" s="10"/>
      <c r="LIP5675" s="10"/>
      <c r="LIQ5675" s="10"/>
      <c r="LIR5675" s="10"/>
      <c r="LIS5675" s="10"/>
      <c r="LIT5675" s="10"/>
      <c r="LIU5675" s="10"/>
      <c r="LIV5675" s="10"/>
      <c r="LIW5675" s="10"/>
      <c r="LIX5675" s="10"/>
      <c r="LIY5675" s="10"/>
      <c r="LIZ5675" s="10"/>
      <c r="LJA5675" s="10"/>
      <c r="LJB5675" s="10"/>
      <c r="LJC5675" s="10"/>
      <c r="LJD5675" s="10"/>
      <c r="LJE5675" s="10"/>
      <c r="LJF5675" s="10"/>
      <c r="LJG5675" s="10"/>
      <c r="LJH5675" s="10"/>
      <c r="LJI5675" s="10"/>
      <c r="LJJ5675" s="10"/>
      <c r="LJK5675" s="10"/>
      <c r="LJL5675" s="10"/>
      <c r="LJM5675" s="10"/>
      <c r="LJN5675" s="10"/>
      <c r="LJO5675" s="10"/>
      <c r="LJP5675" s="10"/>
      <c r="LJQ5675" s="10"/>
      <c r="LJR5675" s="10"/>
      <c r="LJS5675" s="10"/>
      <c r="LJT5675" s="10"/>
      <c r="LJU5675" s="10"/>
      <c r="LJV5675" s="10"/>
      <c r="LJW5675" s="10"/>
      <c r="LJX5675" s="10"/>
      <c r="LJY5675" s="10"/>
      <c r="LJZ5675" s="10"/>
      <c r="LKA5675" s="10"/>
      <c r="LKB5675" s="10"/>
      <c r="LKC5675" s="10"/>
      <c r="LKD5675" s="10"/>
      <c r="LKE5675" s="10"/>
      <c r="LKF5675" s="10"/>
      <c r="LKG5675" s="10"/>
      <c r="LKH5675" s="10"/>
      <c r="LKI5675" s="10"/>
      <c r="LKJ5675" s="10"/>
      <c r="LKK5675" s="10"/>
      <c r="LKL5675" s="10"/>
      <c r="LKM5675" s="10"/>
      <c r="LKN5675" s="10"/>
      <c r="LKO5675" s="10"/>
      <c r="LKP5675" s="10"/>
      <c r="LKQ5675" s="10"/>
      <c r="LKR5675" s="10"/>
      <c r="LKS5675" s="10"/>
      <c r="LKT5675" s="10"/>
      <c r="LKU5675" s="10"/>
      <c r="LKV5675" s="10"/>
      <c r="LKW5675" s="10"/>
      <c r="LKX5675" s="10"/>
      <c r="LKY5675" s="10"/>
      <c r="LKZ5675" s="10"/>
      <c r="LLA5675" s="10"/>
      <c r="LLB5675" s="10"/>
      <c r="LLC5675" s="10"/>
      <c r="LLD5675" s="10"/>
      <c r="LLE5675" s="10"/>
      <c r="LLF5675" s="10"/>
      <c r="LLG5675" s="10"/>
      <c r="LLH5675" s="10"/>
      <c r="LLI5675" s="10"/>
      <c r="LLJ5675" s="10"/>
      <c r="LLK5675" s="10"/>
      <c r="LLL5675" s="10"/>
      <c r="LLM5675" s="10"/>
      <c r="LLN5675" s="10"/>
      <c r="LLO5675" s="10"/>
      <c r="LLP5675" s="10"/>
      <c r="LLQ5675" s="10"/>
      <c r="LLR5675" s="10"/>
      <c r="LLS5675" s="10"/>
      <c r="LLT5675" s="10"/>
      <c r="LLU5675" s="10"/>
      <c r="LLV5675" s="10"/>
      <c r="LLW5675" s="10"/>
      <c r="LLX5675" s="10"/>
      <c r="LLY5675" s="10"/>
      <c r="LLZ5675" s="10"/>
      <c r="LMA5675" s="10"/>
      <c r="LMB5675" s="10"/>
      <c r="LMC5675" s="10"/>
      <c r="LMD5675" s="10"/>
      <c r="LME5675" s="10"/>
      <c r="LMF5675" s="10"/>
      <c r="LMG5675" s="10"/>
      <c r="LMH5675" s="10"/>
      <c r="LMI5675" s="10"/>
      <c r="LMJ5675" s="10"/>
      <c r="LMK5675" s="10"/>
      <c r="LML5675" s="10"/>
      <c r="LMM5675" s="10"/>
      <c r="LMN5675" s="10"/>
      <c r="LMO5675" s="10"/>
      <c r="LMP5675" s="10"/>
      <c r="LMQ5675" s="10"/>
      <c r="LMR5675" s="10"/>
      <c r="LMS5675" s="10"/>
      <c r="LMT5675" s="10"/>
      <c r="LMU5675" s="10"/>
      <c r="LMV5675" s="10"/>
      <c r="LMW5675" s="10"/>
      <c r="LMX5675" s="10"/>
      <c r="LMY5675" s="10"/>
      <c r="LMZ5675" s="10"/>
      <c r="LNA5675" s="10"/>
      <c r="LNB5675" s="10"/>
      <c r="LNC5675" s="10"/>
      <c r="LND5675" s="10"/>
      <c r="LNE5675" s="10"/>
      <c r="LNF5675" s="10"/>
      <c r="LNG5675" s="10"/>
      <c r="LNH5675" s="10"/>
      <c r="LNI5675" s="10"/>
      <c r="LNJ5675" s="10"/>
      <c r="LNK5675" s="10"/>
      <c r="LNL5675" s="10"/>
      <c r="LNM5675" s="10"/>
      <c r="LNN5675" s="10"/>
      <c r="LNO5675" s="10"/>
      <c r="LNP5675" s="10"/>
      <c r="LNQ5675" s="10"/>
      <c r="LNR5675" s="10"/>
      <c r="LNS5675" s="10"/>
      <c r="LNT5675" s="10"/>
      <c r="LNU5675" s="10"/>
      <c r="LNV5675" s="10"/>
      <c r="LNW5675" s="10"/>
      <c r="LNX5675" s="10"/>
      <c r="LNY5675" s="10"/>
      <c r="LNZ5675" s="10"/>
      <c r="LOA5675" s="10"/>
      <c r="LOB5675" s="10"/>
      <c r="LOC5675" s="10"/>
      <c r="LOD5675" s="10"/>
      <c r="LOE5675" s="10"/>
      <c r="LOF5675" s="10"/>
      <c r="LOG5675" s="10"/>
      <c r="LOH5675" s="10"/>
      <c r="LOI5675" s="10"/>
      <c r="LOJ5675" s="10"/>
      <c r="LOK5675" s="10"/>
      <c r="LOL5675" s="10"/>
      <c r="LOM5675" s="10"/>
      <c r="LON5675" s="10"/>
      <c r="LOO5675" s="10"/>
      <c r="LOP5675" s="10"/>
      <c r="LOQ5675" s="10"/>
      <c r="LOR5675" s="10"/>
      <c r="LOS5675" s="10"/>
      <c r="LOT5675" s="10"/>
      <c r="LOU5675" s="10"/>
      <c r="LOV5675" s="10"/>
      <c r="LOW5675" s="10"/>
      <c r="LOX5675" s="10"/>
      <c r="LOY5675" s="10"/>
      <c r="LOZ5675" s="10"/>
      <c r="LPA5675" s="10"/>
      <c r="LPB5675" s="10"/>
      <c r="LPC5675" s="10"/>
      <c r="LPD5675" s="10"/>
      <c r="LPE5675" s="10"/>
      <c r="LPF5675" s="10"/>
      <c r="LPG5675" s="10"/>
      <c r="LPH5675" s="10"/>
      <c r="LPI5675" s="10"/>
      <c r="LPJ5675" s="10"/>
      <c r="LPK5675" s="10"/>
      <c r="LPL5675" s="10"/>
      <c r="LPM5675" s="10"/>
      <c r="LPN5675" s="10"/>
      <c r="LPO5675" s="10"/>
      <c r="LPP5675" s="10"/>
      <c r="LPQ5675" s="10"/>
      <c r="LPR5675" s="10"/>
      <c r="LPS5675" s="10"/>
      <c r="LPT5675" s="10"/>
      <c r="LPU5675" s="10"/>
      <c r="LPV5675" s="10"/>
      <c r="LPW5675" s="10"/>
      <c r="LPX5675" s="10"/>
      <c r="LPY5675" s="10"/>
      <c r="LPZ5675" s="10"/>
      <c r="LQA5675" s="10"/>
      <c r="LQB5675" s="10"/>
      <c r="LQC5675" s="10"/>
      <c r="LQD5675" s="10"/>
      <c r="LQE5675" s="10"/>
      <c r="LQF5675" s="10"/>
      <c r="LQG5675" s="10"/>
      <c r="LQH5675" s="10"/>
      <c r="LQI5675" s="10"/>
      <c r="LQJ5675" s="10"/>
      <c r="LQK5675" s="10"/>
      <c r="LQL5675" s="10"/>
      <c r="LQM5675" s="10"/>
      <c r="LQN5675" s="10"/>
      <c r="LQO5675" s="10"/>
      <c r="LQP5675" s="10"/>
      <c r="LQQ5675" s="10"/>
      <c r="LQR5675" s="10"/>
      <c r="LQS5675" s="10"/>
      <c r="LQT5675" s="10"/>
      <c r="LQU5675" s="10"/>
      <c r="LQV5675" s="10"/>
      <c r="LQW5675" s="10"/>
      <c r="LQX5675" s="10"/>
      <c r="LQY5675" s="10"/>
      <c r="LQZ5675" s="10"/>
      <c r="LRA5675" s="10"/>
      <c r="LRB5675" s="10"/>
      <c r="LRC5675" s="10"/>
      <c r="LRD5675" s="10"/>
      <c r="LRE5675" s="10"/>
      <c r="LRF5675" s="10"/>
      <c r="LRG5675" s="10"/>
      <c r="LRH5675" s="10"/>
      <c r="LRI5675" s="10"/>
      <c r="LRJ5675" s="10"/>
      <c r="LRK5675" s="10"/>
      <c r="LRL5675" s="10"/>
      <c r="LRM5675" s="10"/>
      <c r="LRN5675" s="10"/>
      <c r="LRO5675" s="10"/>
      <c r="LRP5675" s="10"/>
      <c r="LRQ5675" s="10"/>
      <c r="LRR5675" s="10"/>
      <c r="LRS5675" s="10"/>
      <c r="LRT5675" s="10"/>
      <c r="LRU5675" s="10"/>
      <c r="LRV5675" s="10"/>
      <c r="LRW5675" s="10"/>
      <c r="LRX5675" s="10"/>
      <c r="LRY5675" s="10"/>
      <c r="LRZ5675" s="10"/>
      <c r="LSA5675" s="10"/>
      <c r="LSB5675" s="10"/>
      <c r="LSC5675" s="10"/>
      <c r="LSD5675" s="10"/>
      <c r="LSE5675" s="10"/>
      <c r="LSF5675" s="10"/>
      <c r="LSG5675" s="10"/>
      <c r="LSH5675" s="10"/>
      <c r="LSI5675" s="10"/>
      <c r="LSJ5675" s="10"/>
      <c r="LSK5675" s="10"/>
      <c r="LSL5675" s="10"/>
      <c r="LSM5675" s="10"/>
      <c r="LSN5675" s="10"/>
      <c r="LSO5675" s="10"/>
      <c r="LSP5675" s="10"/>
      <c r="LSQ5675" s="10"/>
      <c r="LSR5675" s="10"/>
      <c r="LSS5675" s="10"/>
      <c r="LST5675" s="10"/>
      <c r="LSU5675" s="10"/>
      <c r="LSV5675" s="10"/>
      <c r="LSW5675" s="10"/>
      <c r="LSX5675" s="10"/>
      <c r="LSY5675" s="10"/>
      <c r="LSZ5675" s="10"/>
      <c r="LTA5675" s="10"/>
      <c r="LTB5675" s="10"/>
      <c r="LTC5675" s="10"/>
      <c r="LTD5675" s="10"/>
      <c r="LTE5675" s="10"/>
      <c r="LTF5675" s="10"/>
      <c r="LTG5675" s="10"/>
      <c r="LTH5675" s="10"/>
      <c r="LTI5675" s="10"/>
      <c r="LTJ5675" s="10"/>
      <c r="LTK5675" s="10"/>
      <c r="LTL5675" s="10"/>
      <c r="LTM5675" s="10"/>
      <c r="LTN5675" s="10"/>
      <c r="LTO5675" s="10"/>
      <c r="LTP5675" s="10"/>
      <c r="LTQ5675" s="10"/>
      <c r="LTR5675" s="10"/>
      <c r="LTS5675" s="10"/>
      <c r="LTT5675" s="10"/>
      <c r="LTU5675" s="10"/>
      <c r="LTV5675" s="10"/>
      <c r="LTW5675" s="10"/>
      <c r="LTX5675" s="10"/>
      <c r="LTY5675" s="10"/>
      <c r="LTZ5675" s="10"/>
      <c r="LUA5675" s="10"/>
      <c r="LUB5675" s="10"/>
      <c r="LUC5675" s="10"/>
      <c r="LUD5675" s="10"/>
      <c r="LUE5675" s="10"/>
      <c r="LUF5675" s="10"/>
      <c r="LUG5675" s="10"/>
      <c r="LUH5675" s="10"/>
      <c r="LUI5675" s="10"/>
      <c r="LUJ5675" s="10"/>
      <c r="LUK5675" s="10"/>
      <c r="LUL5675" s="10"/>
      <c r="LUM5675" s="10"/>
      <c r="LUN5675" s="10"/>
      <c r="LUO5675" s="10"/>
      <c r="LUP5675" s="10"/>
      <c r="LUQ5675" s="10"/>
      <c r="LUR5675" s="10"/>
      <c r="LUS5675" s="10"/>
      <c r="LUT5675" s="10"/>
      <c r="LUU5675" s="10"/>
      <c r="LUV5675" s="10"/>
      <c r="LUW5675" s="10"/>
      <c r="LUX5675" s="10"/>
      <c r="LUY5675" s="10"/>
      <c r="LUZ5675" s="10"/>
      <c r="LVA5675" s="10"/>
      <c r="LVB5675" s="10"/>
      <c r="LVC5675" s="10"/>
      <c r="LVD5675" s="10"/>
      <c r="LVE5675" s="10"/>
      <c r="LVF5675" s="10"/>
      <c r="LVG5675" s="10"/>
      <c r="LVH5675" s="10"/>
      <c r="LVI5675" s="10"/>
      <c r="LVJ5675" s="10"/>
      <c r="LVK5675" s="10"/>
      <c r="LVL5675" s="10"/>
      <c r="LVM5675" s="10"/>
      <c r="LVN5675" s="10"/>
      <c r="LVO5675" s="10"/>
      <c r="LVP5675" s="10"/>
      <c r="LVQ5675" s="10"/>
      <c r="LVR5675" s="10"/>
      <c r="LVS5675" s="10"/>
      <c r="LVT5675" s="10"/>
      <c r="LVU5675" s="10"/>
      <c r="LVV5675" s="10"/>
      <c r="LVW5675" s="10"/>
      <c r="LVX5675" s="10"/>
      <c r="LVY5675" s="10"/>
      <c r="LVZ5675" s="10"/>
      <c r="LWA5675" s="10"/>
      <c r="LWB5675" s="10"/>
      <c r="LWC5675" s="10"/>
      <c r="LWD5675" s="10"/>
      <c r="LWE5675" s="10"/>
      <c r="LWF5675" s="10"/>
      <c r="LWG5675" s="10"/>
      <c r="LWH5675" s="10"/>
      <c r="LWI5675" s="10"/>
      <c r="LWJ5675" s="10"/>
      <c r="LWK5675" s="10"/>
      <c r="LWL5675" s="10"/>
      <c r="LWM5675" s="10"/>
      <c r="LWN5675" s="10"/>
      <c r="LWO5675" s="10"/>
      <c r="LWP5675" s="10"/>
      <c r="LWQ5675" s="10"/>
      <c r="LWR5675" s="10"/>
      <c r="LWS5675" s="10"/>
      <c r="LWT5675" s="10"/>
      <c r="LWU5675" s="10"/>
      <c r="LWV5675" s="10"/>
      <c r="LWW5675" s="10"/>
      <c r="LWX5675" s="10"/>
      <c r="LWY5675" s="10"/>
      <c r="LWZ5675" s="10"/>
      <c r="LXA5675" s="10"/>
      <c r="LXB5675" s="10"/>
      <c r="LXC5675" s="10"/>
      <c r="LXD5675" s="10"/>
      <c r="LXE5675" s="10"/>
      <c r="LXF5675" s="10"/>
      <c r="LXG5675" s="10"/>
      <c r="LXH5675" s="10"/>
      <c r="LXI5675" s="10"/>
      <c r="LXJ5675" s="10"/>
      <c r="LXK5675" s="10"/>
      <c r="LXL5675" s="10"/>
      <c r="LXM5675" s="10"/>
      <c r="LXN5675" s="10"/>
      <c r="LXO5675" s="10"/>
      <c r="LXP5675" s="10"/>
      <c r="LXQ5675" s="10"/>
      <c r="LXR5675" s="10"/>
      <c r="LXS5675" s="10"/>
      <c r="LXT5675" s="10"/>
      <c r="LXU5675" s="10"/>
      <c r="LXV5675" s="10"/>
      <c r="LXW5675" s="10"/>
      <c r="LXX5675" s="10"/>
      <c r="LXY5675" s="10"/>
      <c r="LXZ5675" s="10"/>
      <c r="LYA5675" s="10"/>
      <c r="LYB5675" s="10"/>
      <c r="LYC5675" s="10"/>
      <c r="LYD5675" s="10"/>
      <c r="LYE5675" s="10"/>
      <c r="LYF5675" s="10"/>
      <c r="LYG5675" s="10"/>
      <c r="LYH5675" s="10"/>
      <c r="LYI5675" s="10"/>
      <c r="LYJ5675" s="10"/>
      <c r="LYK5675" s="10"/>
      <c r="LYL5675" s="10"/>
      <c r="LYM5675" s="10"/>
      <c r="LYN5675" s="10"/>
      <c r="LYO5675" s="10"/>
      <c r="LYP5675" s="10"/>
      <c r="LYQ5675" s="10"/>
      <c r="LYR5675" s="10"/>
      <c r="LYS5675" s="10"/>
      <c r="LYT5675" s="10"/>
      <c r="LYU5675" s="10"/>
      <c r="LYV5675" s="10"/>
      <c r="LYW5675" s="10"/>
      <c r="LYX5675" s="10"/>
      <c r="LYY5675" s="10"/>
      <c r="LYZ5675" s="10"/>
      <c r="LZA5675" s="10"/>
      <c r="LZB5675" s="10"/>
      <c r="LZC5675" s="10"/>
      <c r="LZD5675" s="10"/>
      <c r="LZE5675" s="10"/>
      <c r="LZF5675" s="10"/>
      <c r="LZG5675" s="10"/>
      <c r="LZH5675" s="10"/>
      <c r="LZI5675" s="10"/>
      <c r="LZJ5675" s="10"/>
      <c r="LZK5675" s="10"/>
      <c r="LZL5675" s="10"/>
      <c r="LZM5675" s="10"/>
      <c r="LZN5675" s="10"/>
      <c r="LZO5675" s="10"/>
      <c r="LZP5675" s="10"/>
      <c r="LZQ5675" s="10"/>
      <c r="LZR5675" s="10"/>
      <c r="LZS5675" s="10"/>
      <c r="LZT5675" s="10"/>
      <c r="LZU5675" s="10"/>
      <c r="LZV5675" s="10"/>
      <c r="LZW5675" s="10"/>
      <c r="LZX5675" s="10"/>
      <c r="LZY5675" s="10"/>
      <c r="LZZ5675" s="10"/>
      <c r="MAA5675" s="10"/>
      <c r="MAB5675" s="10"/>
      <c r="MAC5675" s="10"/>
      <c r="MAD5675" s="10"/>
      <c r="MAE5675" s="10"/>
      <c r="MAF5675" s="10"/>
      <c r="MAG5675" s="10"/>
      <c r="MAH5675" s="10"/>
      <c r="MAI5675" s="10"/>
      <c r="MAJ5675" s="10"/>
      <c r="MAK5675" s="10"/>
      <c r="MAL5675" s="10"/>
      <c r="MAM5675" s="10"/>
      <c r="MAN5675" s="10"/>
      <c r="MAO5675" s="10"/>
      <c r="MAP5675" s="10"/>
      <c r="MAQ5675" s="10"/>
      <c r="MAR5675" s="10"/>
      <c r="MAS5675" s="10"/>
      <c r="MAT5675" s="10"/>
      <c r="MAU5675" s="10"/>
      <c r="MAV5675" s="10"/>
      <c r="MAW5675" s="10"/>
      <c r="MAX5675" s="10"/>
      <c r="MAY5675" s="10"/>
      <c r="MAZ5675" s="10"/>
      <c r="MBA5675" s="10"/>
      <c r="MBB5675" s="10"/>
      <c r="MBC5675" s="10"/>
      <c r="MBD5675" s="10"/>
      <c r="MBE5675" s="10"/>
      <c r="MBF5675" s="10"/>
      <c r="MBG5675" s="10"/>
      <c r="MBH5675" s="10"/>
      <c r="MBI5675" s="10"/>
      <c r="MBJ5675" s="10"/>
      <c r="MBK5675" s="10"/>
      <c r="MBL5675" s="10"/>
      <c r="MBM5675" s="10"/>
      <c r="MBN5675" s="10"/>
      <c r="MBO5675" s="10"/>
      <c r="MBP5675" s="10"/>
      <c r="MBQ5675" s="10"/>
      <c r="MBR5675" s="10"/>
      <c r="MBS5675" s="10"/>
      <c r="MBT5675" s="10"/>
      <c r="MBU5675" s="10"/>
      <c r="MBV5675" s="10"/>
      <c r="MBW5675" s="10"/>
      <c r="MBX5675" s="10"/>
      <c r="MBY5675" s="10"/>
      <c r="MBZ5675" s="10"/>
      <c r="MCA5675" s="10"/>
      <c r="MCB5675" s="10"/>
      <c r="MCC5675" s="10"/>
      <c r="MCD5675" s="10"/>
      <c r="MCE5675" s="10"/>
      <c r="MCF5675" s="10"/>
      <c r="MCG5675" s="10"/>
      <c r="MCH5675" s="10"/>
      <c r="MCI5675" s="10"/>
      <c r="MCJ5675" s="10"/>
      <c r="MCK5675" s="10"/>
      <c r="MCL5675" s="10"/>
      <c r="MCM5675" s="10"/>
      <c r="MCN5675" s="10"/>
      <c r="MCO5675" s="10"/>
      <c r="MCP5675" s="10"/>
      <c r="MCQ5675" s="10"/>
      <c r="MCR5675" s="10"/>
      <c r="MCS5675" s="10"/>
      <c r="MCT5675" s="10"/>
      <c r="MCU5675" s="10"/>
      <c r="MCV5675" s="10"/>
      <c r="MCW5675" s="10"/>
      <c r="MCX5675" s="10"/>
      <c r="MCY5675" s="10"/>
      <c r="MCZ5675" s="10"/>
      <c r="MDA5675" s="10"/>
      <c r="MDB5675" s="10"/>
      <c r="MDC5675" s="10"/>
      <c r="MDD5675" s="10"/>
      <c r="MDE5675" s="10"/>
      <c r="MDF5675" s="10"/>
      <c r="MDG5675" s="10"/>
      <c r="MDH5675" s="10"/>
      <c r="MDI5675" s="10"/>
      <c r="MDJ5675" s="10"/>
      <c r="MDK5675" s="10"/>
      <c r="MDL5675" s="10"/>
      <c r="MDM5675" s="10"/>
      <c r="MDN5675" s="10"/>
      <c r="MDO5675" s="10"/>
      <c r="MDP5675" s="10"/>
      <c r="MDQ5675" s="10"/>
      <c r="MDR5675" s="10"/>
      <c r="MDS5675" s="10"/>
      <c r="MDT5675" s="10"/>
      <c r="MDU5675" s="10"/>
      <c r="MDV5675" s="10"/>
      <c r="MDW5675" s="10"/>
      <c r="MDX5675" s="10"/>
      <c r="MDY5675" s="10"/>
      <c r="MDZ5675" s="10"/>
      <c r="MEA5675" s="10"/>
      <c r="MEB5675" s="10"/>
      <c r="MEC5675" s="10"/>
      <c r="MED5675" s="10"/>
      <c r="MEE5675" s="10"/>
      <c r="MEF5675" s="10"/>
      <c r="MEG5675" s="10"/>
      <c r="MEH5675" s="10"/>
      <c r="MEI5675" s="10"/>
      <c r="MEJ5675" s="10"/>
      <c r="MEK5675" s="10"/>
      <c r="MEL5675" s="10"/>
      <c r="MEM5675" s="10"/>
      <c r="MEN5675" s="10"/>
      <c r="MEO5675" s="10"/>
      <c r="MEP5675" s="10"/>
      <c r="MEQ5675" s="10"/>
      <c r="MER5675" s="10"/>
      <c r="MES5675" s="10"/>
      <c r="MET5675" s="10"/>
      <c r="MEU5675" s="10"/>
      <c r="MEV5675" s="10"/>
      <c r="MEW5675" s="10"/>
      <c r="MEX5675" s="10"/>
      <c r="MEY5675" s="10"/>
      <c r="MEZ5675" s="10"/>
      <c r="MFA5675" s="10"/>
      <c r="MFB5675" s="10"/>
      <c r="MFC5675" s="10"/>
      <c r="MFD5675" s="10"/>
      <c r="MFE5675" s="10"/>
      <c r="MFF5675" s="10"/>
      <c r="MFG5675" s="10"/>
      <c r="MFH5675" s="10"/>
      <c r="MFI5675" s="10"/>
      <c r="MFJ5675" s="10"/>
      <c r="MFK5675" s="10"/>
      <c r="MFL5675" s="10"/>
      <c r="MFM5675" s="10"/>
      <c r="MFN5675" s="10"/>
      <c r="MFO5675" s="10"/>
      <c r="MFP5675" s="10"/>
      <c r="MFQ5675" s="10"/>
      <c r="MFR5675" s="10"/>
      <c r="MFS5675" s="10"/>
      <c r="MFT5675" s="10"/>
      <c r="MFU5675" s="10"/>
      <c r="MFV5675" s="10"/>
      <c r="MFW5675" s="10"/>
      <c r="MFX5675" s="10"/>
      <c r="MFY5675" s="10"/>
      <c r="MFZ5675" s="10"/>
      <c r="MGA5675" s="10"/>
      <c r="MGB5675" s="10"/>
      <c r="MGC5675" s="10"/>
      <c r="MGD5675" s="10"/>
      <c r="MGE5675" s="10"/>
      <c r="MGF5675" s="10"/>
      <c r="MGG5675" s="10"/>
      <c r="MGH5675" s="10"/>
      <c r="MGI5675" s="10"/>
      <c r="MGJ5675" s="10"/>
      <c r="MGK5675" s="10"/>
      <c r="MGL5675" s="10"/>
      <c r="MGM5675" s="10"/>
      <c r="MGN5675" s="10"/>
      <c r="MGO5675" s="10"/>
      <c r="MGP5675" s="10"/>
      <c r="MGQ5675" s="10"/>
      <c r="MGR5675" s="10"/>
      <c r="MGS5675" s="10"/>
      <c r="MGT5675" s="10"/>
      <c r="MGU5675" s="10"/>
      <c r="MGV5675" s="10"/>
      <c r="MGW5675" s="10"/>
      <c r="MGX5675" s="10"/>
      <c r="MGY5675" s="10"/>
      <c r="MGZ5675" s="10"/>
      <c r="MHA5675" s="10"/>
      <c r="MHB5675" s="10"/>
      <c r="MHC5675" s="10"/>
      <c r="MHD5675" s="10"/>
      <c r="MHE5675" s="10"/>
      <c r="MHF5675" s="10"/>
      <c r="MHG5675" s="10"/>
      <c r="MHH5675" s="10"/>
      <c r="MHI5675" s="10"/>
      <c r="MHJ5675" s="10"/>
      <c r="MHK5675" s="10"/>
      <c r="MHL5675" s="10"/>
      <c r="MHM5675" s="10"/>
      <c r="MHN5675" s="10"/>
      <c r="MHO5675" s="10"/>
      <c r="MHP5675" s="10"/>
      <c r="MHQ5675" s="10"/>
      <c r="MHR5675" s="10"/>
      <c r="MHS5675" s="10"/>
      <c r="MHT5675" s="10"/>
      <c r="MHU5675" s="10"/>
      <c r="MHV5675" s="10"/>
      <c r="MHW5675" s="10"/>
      <c r="MHX5675" s="10"/>
      <c r="MHY5675" s="10"/>
      <c r="MHZ5675" s="10"/>
      <c r="MIA5675" s="10"/>
      <c r="MIB5675" s="10"/>
      <c r="MIC5675" s="10"/>
      <c r="MID5675" s="10"/>
      <c r="MIE5675" s="10"/>
      <c r="MIF5675" s="10"/>
      <c r="MIG5675" s="10"/>
      <c r="MIH5675" s="10"/>
      <c r="MII5675" s="10"/>
      <c r="MIJ5675" s="10"/>
      <c r="MIK5675" s="10"/>
      <c r="MIL5675" s="10"/>
      <c r="MIM5675" s="10"/>
      <c r="MIN5675" s="10"/>
      <c r="MIO5675" s="10"/>
      <c r="MIP5675" s="10"/>
      <c r="MIQ5675" s="10"/>
      <c r="MIR5675" s="10"/>
      <c r="MIS5675" s="10"/>
      <c r="MIT5675" s="10"/>
      <c r="MIU5675" s="10"/>
      <c r="MIV5675" s="10"/>
      <c r="MIW5675" s="10"/>
      <c r="MIX5675" s="10"/>
      <c r="MIY5675" s="10"/>
      <c r="MIZ5675" s="10"/>
      <c r="MJA5675" s="10"/>
      <c r="MJB5675" s="10"/>
      <c r="MJC5675" s="10"/>
      <c r="MJD5675" s="10"/>
      <c r="MJE5675" s="10"/>
      <c r="MJF5675" s="10"/>
      <c r="MJG5675" s="10"/>
      <c r="MJH5675" s="10"/>
      <c r="MJI5675" s="10"/>
      <c r="MJJ5675" s="10"/>
      <c r="MJK5675" s="10"/>
      <c r="MJL5675" s="10"/>
      <c r="MJM5675" s="10"/>
      <c r="MJN5675" s="10"/>
      <c r="MJO5675" s="10"/>
      <c r="MJP5675" s="10"/>
      <c r="MJQ5675" s="10"/>
      <c r="MJR5675" s="10"/>
      <c r="MJS5675" s="10"/>
      <c r="MJT5675" s="10"/>
      <c r="MJU5675" s="10"/>
      <c r="MJV5675" s="10"/>
      <c r="MJW5675" s="10"/>
      <c r="MJX5675" s="10"/>
      <c r="MJY5675" s="10"/>
      <c r="MJZ5675" s="10"/>
      <c r="MKA5675" s="10"/>
      <c r="MKB5675" s="10"/>
      <c r="MKC5675" s="10"/>
      <c r="MKD5675" s="10"/>
      <c r="MKE5675" s="10"/>
      <c r="MKF5675" s="10"/>
      <c r="MKG5675" s="10"/>
      <c r="MKH5675" s="10"/>
      <c r="MKI5675" s="10"/>
      <c r="MKJ5675" s="10"/>
      <c r="MKK5675" s="10"/>
      <c r="MKL5675" s="10"/>
      <c r="MKM5675" s="10"/>
      <c r="MKN5675" s="10"/>
      <c r="MKO5675" s="10"/>
      <c r="MKP5675" s="10"/>
      <c r="MKQ5675" s="10"/>
      <c r="MKR5675" s="10"/>
      <c r="MKS5675" s="10"/>
      <c r="MKT5675" s="10"/>
      <c r="MKU5675" s="10"/>
      <c r="MKV5675" s="10"/>
      <c r="MKW5675" s="10"/>
      <c r="MKX5675" s="10"/>
      <c r="MKY5675" s="10"/>
      <c r="MKZ5675" s="10"/>
      <c r="MLA5675" s="10"/>
      <c r="MLB5675" s="10"/>
      <c r="MLC5675" s="10"/>
      <c r="MLD5675" s="10"/>
      <c r="MLE5675" s="10"/>
      <c r="MLF5675" s="10"/>
      <c r="MLG5675" s="10"/>
      <c r="MLH5675" s="10"/>
      <c r="MLI5675" s="10"/>
      <c r="MLJ5675" s="10"/>
      <c r="MLK5675" s="10"/>
      <c r="MLL5675" s="10"/>
      <c r="MLM5675" s="10"/>
      <c r="MLN5675" s="10"/>
      <c r="MLO5675" s="10"/>
      <c r="MLP5675" s="10"/>
      <c r="MLQ5675" s="10"/>
      <c r="MLR5675" s="10"/>
      <c r="MLS5675" s="10"/>
      <c r="MLT5675" s="10"/>
      <c r="MLU5675" s="10"/>
      <c r="MLV5675" s="10"/>
      <c r="MLW5675" s="10"/>
      <c r="MLX5675" s="10"/>
      <c r="MLY5675" s="10"/>
      <c r="MLZ5675" s="10"/>
      <c r="MMA5675" s="10"/>
      <c r="MMB5675" s="10"/>
      <c r="MMC5675" s="10"/>
      <c r="MMD5675" s="10"/>
      <c r="MME5675" s="10"/>
      <c r="MMF5675" s="10"/>
      <c r="MMG5675" s="10"/>
      <c r="MMH5675" s="10"/>
      <c r="MMI5675" s="10"/>
      <c r="MMJ5675" s="10"/>
      <c r="MMK5675" s="10"/>
      <c r="MML5675" s="10"/>
      <c r="MMM5675" s="10"/>
      <c r="MMN5675" s="10"/>
      <c r="MMO5675" s="10"/>
      <c r="MMP5675" s="10"/>
      <c r="MMQ5675" s="10"/>
      <c r="MMR5675" s="10"/>
      <c r="MMS5675" s="10"/>
      <c r="MMT5675" s="10"/>
      <c r="MMU5675" s="10"/>
      <c r="MMV5675" s="10"/>
      <c r="MMW5675" s="10"/>
      <c r="MMX5675" s="10"/>
      <c r="MMY5675" s="10"/>
      <c r="MMZ5675" s="10"/>
      <c r="MNA5675" s="10"/>
      <c r="MNB5675" s="10"/>
      <c r="MNC5675" s="10"/>
      <c r="MND5675" s="10"/>
      <c r="MNE5675" s="10"/>
      <c r="MNF5675" s="10"/>
      <c r="MNG5675" s="10"/>
      <c r="MNH5675" s="10"/>
      <c r="MNI5675" s="10"/>
      <c r="MNJ5675" s="10"/>
      <c r="MNK5675" s="10"/>
      <c r="MNL5675" s="10"/>
      <c r="MNM5675" s="10"/>
      <c r="MNN5675" s="10"/>
      <c r="MNO5675" s="10"/>
      <c r="MNP5675" s="10"/>
      <c r="MNQ5675" s="10"/>
      <c r="MNR5675" s="10"/>
      <c r="MNS5675" s="10"/>
      <c r="MNT5675" s="10"/>
      <c r="MNU5675" s="10"/>
      <c r="MNV5675" s="10"/>
      <c r="MNW5675" s="10"/>
      <c r="MNX5675" s="10"/>
      <c r="MNY5675" s="10"/>
      <c r="MNZ5675" s="10"/>
      <c r="MOA5675" s="10"/>
      <c r="MOB5675" s="10"/>
      <c r="MOC5675" s="10"/>
      <c r="MOD5675" s="10"/>
      <c r="MOE5675" s="10"/>
      <c r="MOF5675" s="10"/>
      <c r="MOG5675" s="10"/>
      <c r="MOH5675" s="10"/>
      <c r="MOI5675" s="10"/>
      <c r="MOJ5675" s="10"/>
      <c r="MOK5675" s="10"/>
      <c r="MOL5675" s="10"/>
      <c r="MOM5675" s="10"/>
      <c r="MON5675" s="10"/>
      <c r="MOO5675" s="10"/>
      <c r="MOP5675" s="10"/>
      <c r="MOQ5675" s="10"/>
      <c r="MOR5675" s="10"/>
      <c r="MOS5675" s="10"/>
      <c r="MOT5675" s="10"/>
      <c r="MOU5675" s="10"/>
      <c r="MOV5675" s="10"/>
      <c r="MOW5675" s="10"/>
      <c r="MOX5675" s="10"/>
      <c r="MOY5675" s="10"/>
      <c r="MOZ5675" s="10"/>
      <c r="MPA5675" s="10"/>
      <c r="MPB5675" s="10"/>
      <c r="MPC5675" s="10"/>
      <c r="MPD5675" s="10"/>
      <c r="MPE5675" s="10"/>
      <c r="MPF5675" s="10"/>
      <c r="MPG5675" s="10"/>
      <c r="MPH5675" s="10"/>
      <c r="MPI5675" s="10"/>
      <c r="MPJ5675" s="10"/>
      <c r="MPK5675" s="10"/>
      <c r="MPL5675" s="10"/>
      <c r="MPM5675" s="10"/>
      <c r="MPN5675" s="10"/>
      <c r="MPO5675" s="10"/>
      <c r="MPP5675" s="10"/>
      <c r="MPQ5675" s="10"/>
      <c r="MPR5675" s="10"/>
      <c r="MPS5675" s="10"/>
      <c r="MPT5675" s="10"/>
      <c r="MPU5675" s="10"/>
      <c r="MPV5675" s="10"/>
      <c r="MPW5675" s="10"/>
      <c r="MPX5675" s="10"/>
      <c r="MPY5675" s="10"/>
      <c r="MPZ5675" s="10"/>
      <c r="MQA5675" s="10"/>
      <c r="MQB5675" s="10"/>
      <c r="MQC5675" s="10"/>
      <c r="MQD5675" s="10"/>
      <c r="MQE5675" s="10"/>
      <c r="MQF5675" s="10"/>
      <c r="MQG5675" s="10"/>
      <c r="MQH5675" s="10"/>
      <c r="MQI5675" s="10"/>
      <c r="MQJ5675" s="10"/>
      <c r="MQK5675" s="10"/>
      <c r="MQL5675" s="10"/>
      <c r="MQM5675" s="10"/>
      <c r="MQN5675" s="10"/>
      <c r="MQO5675" s="10"/>
      <c r="MQP5675" s="10"/>
      <c r="MQQ5675" s="10"/>
      <c r="MQR5675" s="10"/>
      <c r="MQS5675" s="10"/>
      <c r="MQT5675" s="10"/>
      <c r="MQU5675" s="10"/>
      <c r="MQV5675" s="10"/>
      <c r="MQW5675" s="10"/>
      <c r="MQX5675" s="10"/>
      <c r="MQY5675" s="10"/>
      <c r="MQZ5675" s="10"/>
      <c r="MRA5675" s="10"/>
      <c r="MRB5675" s="10"/>
      <c r="MRC5675" s="10"/>
      <c r="MRD5675" s="10"/>
      <c r="MRE5675" s="10"/>
      <c r="MRF5675" s="10"/>
      <c r="MRG5675" s="10"/>
      <c r="MRH5675" s="10"/>
      <c r="MRI5675" s="10"/>
      <c r="MRJ5675" s="10"/>
      <c r="MRK5675" s="10"/>
      <c r="MRL5675" s="10"/>
      <c r="MRM5675" s="10"/>
      <c r="MRN5675" s="10"/>
      <c r="MRO5675" s="10"/>
      <c r="MRP5675" s="10"/>
      <c r="MRQ5675" s="10"/>
      <c r="MRR5675" s="10"/>
      <c r="MRS5675" s="10"/>
      <c r="MRT5675" s="10"/>
      <c r="MRU5675" s="10"/>
      <c r="MRV5675" s="10"/>
      <c r="MRW5675" s="10"/>
      <c r="MRX5675" s="10"/>
      <c r="MRY5675" s="10"/>
      <c r="MRZ5675" s="10"/>
      <c r="MSA5675" s="10"/>
      <c r="MSB5675" s="10"/>
      <c r="MSC5675" s="10"/>
      <c r="MSD5675" s="10"/>
      <c r="MSE5675" s="10"/>
      <c r="MSF5675" s="10"/>
      <c r="MSG5675" s="10"/>
      <c r="MSH5675" s="10"/>
      <c r="MSI5675" s="10"/>
      <c r="MSJ5675" s="10"/>
      <c r="MSK5675" s="10"/>
      <c r="MSL5675" s="10"/>
      <c r="MSM5675" s="10"/>
      <c r="MSN5675" s="10"/>
      <c r="MSO5675" s="10"/>
      <c r="MSP5675" s="10"/>
      <c r="MSQ5675" s="10"/>
      <c r="MSR5675" s="10"/>
      <c r="MSS5675" s="10"/>
      <c r="MST5675" s="10"/>
      <c r="MSU5675" s="10"/>
      <c r="MSV5675" s="10"/>
      <c r="MSW5675" s="10"/>
      <c r="MSX5675" s="10"/>
      <c r="MSY5675" s="10"/>
      <c r="MSZ5675" s="10"/>
      <c r="MTA5675" s="10"/>
      <c r="MTB5675" s="10"/>
      <c r="MTC5675" s="10"/>
      <c r="MTD5675" s="10"/>
      <c r="MTE5675" s="10"/>
      <c r="MTF5675" s="10"/>
      <c r="MTG5675" s="10"/>
      <c r="MTH5675" s="10"/>
      <c r="MTI5675" s="10"/>
      <c r="MTJ5675" s="10"/>
      <c r="MTK5675" s="10"/>
      <c r="MTL5675" s="10"/>
      <c r="MTM5675" s="10"/>
      <c r="MTN5675" s="10"/>
      <c r="MTO5675" s="10"/>
      <c r="MTP5675" s="10"/>
      <c r="MTQ5675" s="10"/>
      <c r="MTR5675" s="10"/>
      <c r="MTS5675" s="10"/>
      <c r="MTT5675" s="10"/>
      <c r="MTU5675" s="10"/>
      <c r="MTV5675" s="10"/>
      <c r="MTW5675" s="10"/>
      <c r="MTX5675" s="10"/>
      <c r="MTY5675" s="10"/>
      <c r="MTZ5675" s="10"/>
      <c r="MUA5675" s="10"/>
      <c r="MUB5675" s="10"/>
      <c r="MUC5675" s="10"/>
      <c r="MUD5675" s="10"/>
      <c r="MUE5675" s="10"/>
      <c r="MUF5675" s="10"/>
      <c r="MUG5675" s="10"/>
      <c r="MUH5675" s="10"/>
      <c r="MUI5675" s="10"/>
      <c r="MUJ5675" s="10"/>
      <c r="MUK5675" s="10"/>
      <c r="MUL5675" s="10"/>
      <c r="MUM5675" s="10"/>
      <c r="MUN5675" s="10"/>
      <c r="MUO5675" s="10"/>
      <c r="MUP5675" s="10"/>
      <c r="MUQ5675" s="10"/>
      <c r="MUR5675" s="10"/>
      <c r="MUS5675" s="10"/>
      <c r="MUT5675" s="10"/>
      <c r="MUU5675" s="10"/>
      <c r="MUV5675" s="10"/>
      <c r="MUW5675" s="10"/>
      <c r="MUX5675" s="10"/>
      <c r="MUY5675" s="10"/>
      <c r="MUZ5675" s="10"/>
      <c r="MVA5675" s="10"/>
      <c r="MVB5675" s="10"/>
      <c r="MVC5675" s="10"/>
      <c r="MVD5675" s="10"/>
      <c r="MVE5675" s="10"/>
      <c r="MVF5675" s="10"/>
      <c r="MVG5675" s="10"/>
      <c r="MVH5675" s="10"/>
      <c r="MVI5675" s="10"/>
      <c r="MVJ5675" s="10"/>
      <c r="MVK5675" s="10"/>
      <c r="MVL5675" s="10"/>
      <c r="MVM5675" s="10"/>
      <c r="MVN5675" s="10"/>
      <c r="MVO5675" s="10"/>
      <c r="MVP5675" s="10"/>
      <c r="MVQ5675" s="10"/>
      <c r="MVR5675" s="10"/>
      <c r="MVS5675" s="10"/>
      <c r="MVT5675" s="10"/>
      <c r="MVU5675" s="10"/>
      <c r="MVV5675" s="10"/>
      <c r="MVW5675" s="10"/>
      <c r="MVX5675" s="10"/>
      <c r="MVY5675" s="10"/>
      <c r="MVZ5675" s="10"/>
      <c r="MWA5675" s="10"/>
      <c r="MWB5675" s="10"/>
      <c r="MWC5675" s="10"/>
      <c r="MWD5675" s="10"/>
      <c r="MWE5675" s="10"/>
      <c r="MWF5675" s="10"/>
      <c r="MWG5675" s="10"/>
      <c r="MWH5675" s="10"/>
      <c r="MWI5675" s="10"/>
      <c r="MWJ5675" s="10"/>
      <c r="MWK5675" s="10"/>
      <c r="MWL5675" s="10"/>
      <c r="MWM5675" s="10"/>
      <c r="MWN5675" s="10"/>
      <c r="MWO5675" s="10"/>
      <c r="MWP5675" s="10"/>
      <c r="MWQ5675" s="10"/>
      <c r="MWR5675" s="10"/>
      <c r="MWS5675" s="10"/>
      <c r="MWT5675" s="10"/>
      <c r="MWU5675" s="10"/>
      <c r="MWV5675" s="10"/>
      <c r="MWW5675" s="10"/>
      <c r="MWX5675" s="10"/>
      <c r="MWY5675" s="10"/>
      <c r="MWZ5675" s="10"/>
      <c r="MXA5675" s="10"/>
      <c r="MXB5675" s="10"/>
      <c r="MXC5675" s="10"/>
      <c r="MXD5675" s="10"/>
      <c r="MXE5675" s="10"/>
      <c r="MXF5675" s="10"/>
      <c r="MXG5675" s="10"/>
      <c r="MXH5675" s="10"/>
      <c r="MXI5675" s="10"/>
      <c r="MXJ5675" s="10"/>
      <c r="MXK5675" s="10"/>
      <c r="MXL5675" s="10"/>
      <c r="MXM5675" s="10"/>
      <c r="MXN5675" s="10"/>
      <c r="MXO5675" s="10"/>
      <c r="MXP5675" s="10"/>
      <c r="MXQ5675" s="10"/>
      <c r="MXR5675" s="10"/>
      <c r="MXS5675" s="10"/>
      <c r="MXT5675" s="10"/>
      <c r="MXU5675" s="10"/>
      <c r="MXV5675" s="10"/>
      <c r="MXW5675" s="10"/>
      <c r="MXX5675" s="10"/>
      <c r="MXY5675" s="10"/>
      <c r="MXZ5675" s="10"/>
      <c r="MYA5675" s="10"/>
      <c r="MYB5675" s="10"/>
      <c r="MYC5675" s="10"/>
      <c r="MYD5675" s="10"/>
      <c r="MYE5675" s="10"/>
      <c r="MYF5675" s="10"/>
      <c r="MYG5675" s="10"/>
      <c r="MYH5675" s="10"/>
      <c r="MYI5675" s="10"/>
      <c r="MYJ5675" s="10"/>
      <c r="MYK5675" s="10"/>
      <c r="MYL5675" s="10"/>
      <c r="MYM5675" s="10"/>
      <c r="MYN5675" s="10"/>
      <c r="MYO5675" s="10"/>
      <c r="MYP5675" s="10"/>
      <c r="MYQ5675" s="10"/>
      <c r="MYR5675" s="10"/>
      <c r="MYS5675" s="10"/>
      <c r="MYT5675" s="10"/>
      <c r="MYU5675" s="10"/>
      <c r="MYV5675" s="10"/>
      <c r="MYW5675" s="10"/>
      <c r="MYX5675" s="10"/>
      <c r="MYY5675" s="10"/>
      <c r="MYZ5675" s="10"/>
      <c r="MZA5675" s="10"/>
      <c r="MZB5675" s="10"/>
      <c r="MZC5675" s="10"/>
      <c r="MZD5675" s="10"/>
      <c r="MZE5675" s="10"/>
      <c r="MZF5675" s="10"/>
      <c r="MZG5675" s="10"/>
      <c r="MZH5675" s="10"/>
      <c r="MZI5675" s="10"/>
      <c r="MZJ5675" s="10"/>
      <c r="MZK5675" s="10"/>
      <c r="MZL5675" s="10"/>
      <c r="MZM5675" s="10"/>
      <c r="MZN5675" s="10"/>
      <c r="MZO5675" s="10"/>
      <c r="MZP5675" s="10"/>
      <c r="MZQ5675" s="10"/>
      <c r="MZR5675" s="10"/>
      <c r="MZS5675" s="10"/>
      <c r="MZT5675" s="10"/>
      <c r="MZU5675" s="10"/>
      <c r="MZV5675" s="10"/>
      <c r="MZW5675" s="10"/>
      <c r="MZX5675" s="10"/>
      <c r="MZY5675" s="10"/>
      <c r="MZZ5675" s="10"/>
      <c r="NAA5675" s="10"/>
      <c r="NAB5675" s="10"/>
      <c r="NAC5675" s="10"/>
      <c r="NAD5675" s="10"/>
      <c r="NAE5675" s="10"/>
      <c r="NAF5675" s="10"/>
      <c r="NAG5675" s="10"/>
      <c r="NAH5675" s="10"/>
      <c r="NAI5675" s="10"/>
      <c r="NAJ5675" s="10"/>
      <c r="NAK5675" s="10"/>
      <c r="NAL5675" s="10"/>
      <c r="NAM5675" s="10"/>
      <c r="NAN5675" s="10"/>
      <c r="NAO5675" s="10"/>
      <c r="NAP5675" s="10"/>
      <c r="NAQ5675" s="10"/>
      <c r="NAR5675" s="10"/>
      <c r="NAS5675" s="10"/>
      <c r="NAT5675" s="10"/>
      <c r="NAU5675" s="10"/>
      <c r="NAV5675" s="10"/>
      <c r="NAW5675" s="10"/>
      <c r="NAX5675" s="10"/>
      <c r="NAY5675" s="10"/>
      <c r="NAZ5675" s="10"/>
      <c r="NBA5675" s="10"/>
      <c r="NBB5675" s="10"/>
      <c r="NBC5675" s="10"/>
      <c r="NBD5675" s="10"/>
      <c r="NBE5675" s="10"/>
      <c r="NBF5675" s="10"/>
      <c r="NBG5675" s="10"/>
      <c r="NBH5675" s="10"/>
      <c r="NBI5675" s="10"/>
      <c r="NBJ5675" s="10"/>
      <c r="NBK5675" s="10"/>
      <c r="NBL5675" s="10"/>
      <c r="NBM5675" s="10"/>
      <c r="NBN5675" s="10"/>
      <c r="NBO5675" s="10"/>
      <c r="NBP5675" s="10"/>
      <c r="NBQ5675" s="10"/>
      <c r="NBR5675" s="10"/>
      <c r="NBS5675" s="10"/>
      <c r="NBT5675" s="10"/>
      <c r="NBU5675" s="10"/>
      <c r="NBV5675" s="10"/>
      <c r="NBW5675" s="10"/>
      <c r="NBX5675" s="10"/>
      <c r="NBY5675" s="10"/>
      <c r="NBZ5675" s="10"/>
      <c r="NCA5675" s="10"/>
      <c r="NCB5675" s="10"/>
      <c r="NCC5675" s="10"/>
      <c r="NCD5675" s="10"/>
      <c r="NCE5675" s="10"/>
      <c r="NCF5675" s="10"/>
      <c r="NCG5675" s="10"/>
      <c r="NCH5675" s="10"/>
      <c r="NCI5675" s="10"/>
      <c r="NCJ5675" s="10"/>
      <c r="NCK5675" s="10"/>
      <c r="NCL5675" s="10"/>
      <c r="NCM5675" s="10"/>
      <c r="NCN5675" s="10"/>
      <c r="NCO5675" s="10"/>
      <c r="NCP5675" s="10"/>
      <c r="NCQ5675" s="10"/>
      <c r="NCR5675" s="10"/>
      <c r="NCS5675" s="10"/>
      <c r="NCT5675" s="10"/>
      <c r="NCU5675" s="10"/>
      <c r="NCV5675" s="10"/>
      <c r="NCW5675" s="10"/>
      <c r="NCX5675" s="10"/>
      <c r="NCY5675" s="10"/>
      <c r="NCZ5675" s="10"/>
      <c r="NDA5675" s="10"/>
      <c r="NDB5675" s="10"/>
      <c r="NDC5675" s="10"/>
      <c r="NDD5675" s="10"/>
      <c r="NDE5675" s="10"/>
      <c r="NDF5675" s="10"/>
      <c r="NDG5675" s="10"/>
      <c r="NDH5675" s="10"/>
      <c r="NDI5675" s="10"/>
      <c r="NDJ5675" s="10"/>
      <c r="NDK5675" s="10"/>
      <c r="NDL5675" s="10"/>
      <c r="NDM5675" s="10"/>
      <c r="NDN5675" s="10"/>
      <c r="NDO5675" s="10"/>
      <c r="NDP5675" s="10"/>
      <c r="NDQ5675" s="10"/>
      <c r="NDR5675" s="10"/>
      <c r="NDS5675" s="10"/>
      <c r="NDT5675" s="10"/>
      <c r="NDU5675" s="10"/>
      <c r="NDV5675" s="10"/>
      <c r="NDW5675" s="10"/>
      <c r="NDX5675" s="10"/>
      <c r="NDY5675" s="10"/>
      <c r="NDZ5675" s="10"/>
      <c r="NEA5675" s="10"/>
      <c r="NEB5675" s="10"/>
      <c r="NEC5675" s="10"/>
      <c r="NED5675" s="10"/>
      <c r="NEE5675" s="10"/>
      <c r="NEF5675" s="10"/>
      <c r="NEG5675" s="10"/>
      <c r="NEH5675" s="10"/>
      <c r="NEI5675" s="10"/>
      <c r="NEJ5675" s="10"/>
      <c r="NEK5675" s="10"/>
      <c r="NEL5675" s="10"/>
      <c r="NEM5675" s="10"/>
      <c r="NEN5675" s="10"/>
      <c r="NEO5675" s="10"/>
      <c r="NEP5675" s="10"/>
      <c r="NEQ5675" s="10"/>
      <c r="NER5675" s="10"/>
      <c r="NES5675" s="10"/>
      <c r="NET5675" s="10"/>
      <c r="NEU5675" s="10"/>
      <c r="NEV5675" s="10"/>
      <c r="NEW5675" s="10"/>
      <c r="NEX5675" s="10"/>
      <c r="NEY5675" s="10"/>
      <c r="NEZ5675" s="10"/>
      <c r="NFA5675" s="10"/>
      <c r="NFB5675" s="10"/>
      <c r="NFC5675" s="10"/>
      <c r="NFD5675" s="10"/>
      <c r="NFE5675" s="10"/>
      <c r="NFF5675" s="10"/>
      <c r="NFG5675" s="10"/>
      <c r="NFH5675" s="10"/>
      <c r="NFI5675" s="10"/>
      <c r="NFJ5675" s="10"/>
      <c r="NFK5675" s="10"/>
      <c r="NFL5675" s="10"/>
      <c r="NFM5675" s="10"/>
      <c r="NFN5675" s="10"/>
      <c r="NFO5675" s="10"/>
      <c r="NFP5675" s="10"/>
      <c r="NFQ5675" s="10"/>
      <c r="NFR5675" s="10"/>
      <c r="NFS5675" s="10"/>
      <c r="NFT5675" s="10"/>
      <c r="NFU5675" s="10"/>
      <c r="NFV5675" s="10"/>
      <c r="NFW5675" s="10"/>
      <c r="NFX5675" s="10"/>
      <c r="NFY5675" s="10"/>
      <c r="NFZ5675" s="10"/>
      <c r="NGA5675" s="10"/>
      <c r="NGB5675" s="10"/>
      <c r="NGC5675" s="10"/>
      <c r="NGD5675" s="10"/>
      <c r="NGE5675" s="10"/>
      <c r="NGF5675" s="10"/>
      <c r="NGG5675" s="10"/>
      <c r="NGH5675" s="10"/>
      <c r="NGI5675" s="10"/>
      <c r="NGJ5675" s="10"/>
      <c r="NGK5675" s="10"/>
      <c r="NGL5675" s="10"/>
      <c r="NGM5675" s="10"/>
      <c r="NGN5675" s="10"/>
      <c r="NGO5675" s="10"/>
      <c r="NGP5675" s="10"/>
      <c r="NGQ5675" s="10"/>
      <c r="NGR5675" s="10"/>
      <c r="NGS5675" s="10"/>
      <c r="NGT5675" s="10"/>
      <c r="NGU5675" s="10"/>
      <c r="NGV5675" s="10"/>
      <c r="NGW5675" s="10"/>
      <c r="NGX5675" s="10"/>
      <c r="NGY5675" s="10"/>
      <c r="NGZ5675" s="10"/>
      <c r="NHA5675" s="10"/>
      <c r="NHB5675" s="10"/>
      <c r="NHC5675" s="10"/>
      <c r="NHD5675" s="10"/>
      <c r="NHE5675" s="10"/>
      <c r="NHF5675" s="10"/>
      <c r="NHG5675" s="10"/>
      <c r="NHH5675" s="10"/>
      <c r="NHI5675" s="10"/>
      <c r="NHJ5675" s="10"/>
      <c r="NHK5675" s="10"/>
      <c r="NHL5675" s="10"/>
      <c r="NHM5675" s="10"/>
      <c r="NHN5675" s="10"/>
      <c r="NHO5675" s="10"/>
      <c r="NHP5675" s="10"/>
      <c r="NHQ5675" s="10"/>
      <c r="NHR5675" s="10"/>
      <c r="NHS5675" s="10"/>
      <c r="NHT5675" s="10"/>
      <c r="NHU5675" s="10"/>
      <c r="NHV5675" s="10"/>
      <c r="NHW5675" s="10"/>
      <c r="NHX5675" s="10"/>
      <c r="NHY5675" s="10"/>
      <c r="NHZ5675" s="10"/>
      <c r="NIA5675" s="10"/>
      <c r="NIB5675" s="10"/>
      <c r="NIC5675" s="10"/>
      <c r="NID5675" s="10"/>
      <c r="NIE5675" s="10"/>
      <c r="NIF5675" s="10"/>
      <c r="NIG5675" s="10"/>
      <c r="NIH5675" s="10"/>
      <c r="NII5675" s="10"/>
      <c r="NIJ5675" s="10"/>
      <c r="NIK5675" s="10"/>
      <c r="NIL5675" s="10"/>
      <c r="NIM5675" s="10"/>
      <c r="NIN5675" s="10"/>
      <c r="NIO5675" s="10"/>
      <c r="NIP5675" s="10"/>
      <c r="NIQ5675" s="10"/>
      <c r="NIR5675" s="10"/>
      <c r="NIS5675" s="10"/>
      <c r="NIT5675" s="10"/>
      <c r="NIU5675" s="10"/>
      <c r="NIV5675" s="10"/>
      <c r="NIW5675" s="10"/>
      <c r="NIX5675" s="10"/>
      <c r="NIY5675" s="10"/>
      <c r="NIZ5675" s="10"/>
      <c r="NJA5675" s="10"/>
      <c r="NJB5675" s="10"/>
      <c r="NJC5675" s="10"/>
      <c r="NJD5675" s="10"/>
      <c r="NJE5675" s="10"/>
      <c r="NJF5675" s="10"/>
      <c r="NJG5675" s="10"/>
      <c r="NJH5675" s="10"/>
      <c r="NJI5675" s="10"/>
      <c r="NJJ5675" s="10"/>
      <c r="NJK5675" s="10"/>
      <c r="NJL5675" s="10"/>
      <c r="NJM5675" s="10"/>
      <c r="NJN5675" s="10"/>
      <c r="NJO5675" s="10"/>
      <c r="NJP5675" s="10"/>
      <c r="NJQ5675" s="10"/>
      <c r="NJR5675" s="10"/>
      <c r="NJS5675" s="10"/>
      <c r="NJT5675" s="10"/>
      <c r="NJU5675" s="10"/>
      <c r="NJV5675" s="10"/>
      <c r="NJW5675" s="10"/>
      <c r="NJX5675" s="10"/>
      <c r="NJY5675" s="10"/>
      <c r="NJZ5675" s="10"/>
      <c r="NKA5675" s="10"/>
      <c r="NKB5675" s="10"/>
      <c r="NKC5675" s="10"/>
      <c r="NKD5675" s="10"/>
      <c r="NKE5675" s="10"/>
      <c r="NKF5675" s="10"/>
      <c r="NKG5675" s="10"/>
      <c r="NKH5675" s="10"/>
      <c r="NKI5675" s="10"/>
      <c r="NKJ5675" s="10"/>
      <c r="NKK5675" s="10"/>
      <c r="NKL5675" s="10"/>
      <c r="NKM5675" s="10"/>
      <c r="NKN5675" s="10"/>
      <c r="NKO5675" s="10"/>
      <c r="NKP5675" s="10"/>
      <c r="NKQ5675" s="10"/>
      <c r="NKR5675" s="10"/>
      <c r="NKS5675" s="10"/>
      <c r="NKT5675" s="10"/>
      <c r="NKU5675" s="10"/>
      <c r="NKV5675" s="10"/>
      <c r="NKW5675" s="10"/>
      <c r="NKX5675" s="10"/>
      <c r="NKY5675" s="10"/>
      <c r="NKZ5675" s="10"/>
      <c r="NLA5675" s="10"/>
      <c r="NLB5675" s="10"/>
      <c r="NLC5675" s="10"/>
      <c r="NLD5675" s="10"/>
      <c r="NLE5675" s="10"/>
      <c r="NLF5675" s="10"/>
      <c r="NLG5675" s="10"/>
      <c r="NLH5675" s="10"/>
      <c r="NLI5675" s="10"/>
      <c r="NLJ5675" s="10"/>
      <c r="NLK5675" s="10"/>
      <c r="NLL5675" s="10"/>
      <c r="NLM5675" s="10"/>
      <c r="NLN5675" s="10"/>
      <c r="NLO5675" s="10"/>
      <c r="NLP5675" s="10"/>
      <c r="NLQ5675" s="10"/>
      <c r="NLR5675" s="10"/>
      <c r="NLS5675" s="10"/>
      <c r="NLT5675" s="10"/>
      <c r="NLU5675" s="10"/>
      <c r="NLV5675" s="10"/>
      <c r="NLW5675" s="10"/>
      <c r="NLX5675" s="10"/>
      <c r="NLY5675" s="10"/>
      <c r="NLZ5675" s="10"/>
      <c r="NMA5675" s="10"/>
      <c r="NMB5675" s="10"/>
      <c r="NMC5675" s="10"/>
      <c r="NMD5675" s="10"/>
      <c r="NME5675" s="10"/>
      <c r="NMF5675" s="10"/>
      <c r="NMG5675" s="10"/>
      <c r="NMH5675" s="10"/>
      <c r="NMI5675" s="10"/>
      <c r="NMJ5675" s="10"/>
      <c r="NMK5675" s="10"/>
      <c r="NML5675" s="10"/>
      <c r="NMM5675" s="10"/>
      <c r="NMN5675" s="10"/>
      <c r="NMO5675" s="10"/>
      <c r="NMP5675" s="10"/>
      <c r="NMQ5675" s="10"/>
      <c r="NMR5675" s="10"/>
      <c r="NMS5675" s="10"/>
      <c r="NMT5675" s="10"/>
      <c r="NMU5675" s="10"/>
      <c r="NMV5675" s="10"/>
      <c r="NMW5675" s="10"/>
      <c r="NMX5675" s="10"/>
      <c r="NMY5675" s="10"/>
      <c r="NMZ5675" s="10"/>
      <c r="NNA5675" s="10"/>
      <c r="NNB5675" s="10"/>
      <c r="NNC5675" s="10"/>
      <c r="NND5675" s="10"/>
      <c r="NNE5675" s="10"/>
      <c r="NNF5675" s="10"/>
      <c r="NNG5675" s="10"/>
      <c r="NNH5675" s="10"/>
      <c r="NNI5675" s="10"/>
      <c r="NNJ5675" s="10"/>
      <c r="NNK5675" s="10"/>
      <c r="NNL5675" s="10"/>
      <c r="NNM5675" s="10"/>
      <c r="NNN5675" s="10"/>
      <c r="NNO5675" s="10"/>
      <c r="NNP5675" s="10"/>
      <c r="NNQ5675" s="10"/>
      <c r="NNR5675" s="10"/>
      <c r="NNS5675" s="10"/>
      <c r="NNT5675" s="10"/>
      <c r="NNU5675" s="10"/>
      <c r="NNV5675" s="10"/>
      <c r="NNW5675" s="10"/>
      <c r="NNX5675" s="10"/>
      <c r="NNY5675" s="10"/>
      <c r="NNZ5675" s="10"/>
      <c r="NOA5675" s="10"/>
      <c r="NOB5675" s="10"/>
      <c r="NOC5675" s="10"/>
      <c r="NOD5675" s="10"/>
      <c r="NOE5675" s="10"/>
      <c r="NOF5675" s="10"/>
      <c r="NOG5675" s="10"/>
      <c r="NOH5675" s="10"/>
      <c r="NOI5675" s="10"/>
      <c r="NOJ5675" s="10"/>
      <c r="NOK5675" s="10"/>
      <c r="NOL5675" s="10"/>
      <c r="NOM5675" s="10"/>
      <c r="NON5675" s="10"/>
      <c r="NOO5675" s="10"/>
      <c r="NOP5675" s="10"/>
      <c r="NOQ5675" s="10"/>
      <c r="NOR5675" s="10"/>
      <c r="NOS5675" s="10"/>
      <c r="NOT5675" s="10"/>
      <c r="NOU5675" s="10"/>
      <c r="NOV5675" s="10"/>
      <c r="NOW5675" s="10"/>
      <c r="NOX5675" s="10"/>
      <c r="NOY5675" s="10"/>
      <c r="NOZ5675" s="10"/>
      <c r="NPA5675" s="10"/>
      <c r="NPB5675" s="10"/>
      <c r="NPC5675" s="10"/>
      <c r="NPD5675" s="10"/>
      <c r="NPE5675" s="10"/>
      <c r="NPF5675" s="10"/>
      <c r="NPG5675" s="10"/>
      <c r="NPH5675" s="10"/>
      <c r="NPI5675" s="10"/>
      <c r="NPJ5675" s="10"/>
      <c r="NPK5675" s="10"/>
      <c r="NPL5675" s="10"/>
      <c r="NPM5675" s="10"/>
      <c r="NPN5675" s="10"/>
      <c r="NPO5675" s="10"/>
      <c r="NPP5675" s="10"/>
      <c r="NPQ5675" s="10"/>
      <c r="NPR5675" s="10"/>
      <c r="NPS5675" s="10"/>
      <c r="NPT5675" s="10"/>
      <c r="NPU5675" s="10"/>
      <c r="NPV5675" s="10"/>
      <c r="NPW5675" s="10"/>
      <c r="NPX5675" s="10"/>
      <c r="NPY5675" s="10"/>
      <c r="NPZ5675" s="10"/>
      <c r="NQA5675" s="10"/>
      <c r="NQB5675" s="10"/>
      <c r="NQC5675" s="10"/>
      <c r="NQD5675" s="10"/>
      <c r="NQE5675" s="10"/>
      <c r="NQF5675" s="10"/>
      <c r="NQG5675" s="10"/>
      <c r="NQH5675" s="10"/>
      <c r="NQI5675" s="10"/>
      <c r="NQJ5675" s="10"/>
      <c r="NQK5675" s="10"/>
      <c r="NQL5675" s="10"/>
      <c r="NQM5675" s="10"/>
      <c r="NQN5675" s="10"/>
      <c r="NQO5675" s="10"/>
      <c r="NQP5675" s="10"/>
      <c r="NQQ5675" s="10"/>
      <c r="NQR5675" s="10"/>
      <c r="NQS5675" s="10"/>
      <c r="NQT5675" s="10"/>
      <c r="NQU5675" s="10"/>
      <c r="NQV5675" s="10"/>
      <c r="NQW5675" s="10"/>
      <c r="NQX5675" s="10"/>
      <c r="NQY5675" s="10"/>
      <c r="NQZ5675" s="10"/>
      <c r="NRA5675" s="10"/>
      <c r="NRB5675" s="10"/>
      <c r="NRC5675" s="10"/>
      <c r="NRD5675" s="10"/>
      <c r="NRE5675" s="10"/>
      <c r="NRF5675" s="10"/>
      <c r="NRG5675" s="10"/>
      <c r="NRH5675" s="10"/>
      <c r="NRI5675" s="10"/>
      <c r="NRJ5675" s="10"/>
      <c r="NRK5675" s="10"/>
      <c r="NRL5675" s="10"/>
      <c r="NRM5675" s="10"/>
      <c r="NRN5675" s="10"/>
      <c r="NRO5675" s="10"/>
      <c r="NRP5675" s="10"/>
      <c r="NRQ5675" s="10"/>
      <c r="NRR5675" s="10"/>
      <c r="NRS5675" s="10"/>
      <c r="NRT5675" s="10"/>
      <c r="NRU5675" s="10"/>
      <c r="NRV5675" s="10"/>
      <c r="NRW5675" s="10"/>
      <c r="NRX5675" s="10"/>
      <c r="NRY5675" s="10"/>
      <c r="NRZ5675" s="10"/>
      <c r="NSA5675" s="10"/>
      <c r="NSB5675" s="10"/>
      <c r="NSC5675" s="10"/>
      <c r="NSD5675" s="10"/>
      <c r="NSE5675" s="10"/>
      <c r="NSF5675" s="10"/>
      <c r="NSG5675" s="10"/>
      <c r="NSH5675" s="10"/>
      <c r="NSI5675" s="10"/>
      <c r="NSJ5675" s="10"/>
      <c r="NSK5675" s="10"/>
      <c r="NSL5675" s="10"/>
      <c r="NSM5675" s="10"/>
      <c r="NSN5675" s="10"/>
      <c r="NSO5675" s="10"/>
      <c r="NSP5675" s="10"/>
      <c r="NSQ5675" s="10"/>
      <c r="NSR5675" s="10"/>
      <c r="NSS5675" s="10"/>
      <c r="NST5675" s="10"/>
      <c r="NSU5675" s="10"/>
      <c r="NSV5675" s="10"/>
      <c r="NSW5675" s="10"/>
      <c r="NSX5675" s="10"/>
      <c r="NSY5675" s="10"/>
      <c r="NSZ5675" s="10"/>
      <c r="NTA5675" s="10"/>
      <c r="NTB5675" s="10"/>
      <c r="NTC5675" s="10"/>
      <c r="NTD5675" s="10"/>
      <c r="NTE5675" s="10"/>
      <c r="NTF5675" s="10"/>
      <c r="NTG5675" s="10"/>
      <c r="NTH5675" s="10"/>
      <c r="NTI5675" s="10"/>
      <c r="NTJ5675" s="10"/>
      <c r="NTK5675" s="10"/>
      <c r="NTL5675" s="10"/>
      <c r="NTM5675" s="10"/>
      <c r="NTN5675" s="10"/>
      <c r="NTO5675" s="10"/>
      <c r="NTP5675" s="10"/>
      <c r="NTQ5675" s="10"/>
      <c r="NTR5675" s="10"/>
      <c r="NTS5675" s="10"/>
      <c r="NTT5675" s="10"/>
      <c r="NTU5675" s="10"/>
      <c r="NTV5675" s="10"/>
      <c r="NTW5675" s="10"/>
      <c r="NTX5675" s="10"/>
      <c r="NTY5675" s="10"/>
      <c r="NTZ5675" s="10"/>
      <c r="NUA5675" s="10"/>
      <c r="NUB5675" s="10"/>
      <c r="NUC5675" s="10"/>
      <c r="NUD5675" s="10"/>
      <c r="NUE5675" s="10"/>
      <c r="NUF5675" s="10"/>
      <c r="NUG5675" s="10"/>
      <c r="NUH5675" s="10"/>
      <c r="NUI5675" s="10"/>
      <c r="NUJ5675" s="10"/>
      <c r="NUK5675" s="10"/>
      <c r="NUL5675" s="10"/>
      <c r="NUM5675" s="10"/>
      <c r="NUN5675" s="10"/>
      <c r="NUO5675" s="10"/>
      <c r="NUP5675" s="10"/>
      <c r="NUQ5675" s="10"/>
      <c r="NUR5675" s="10"/>
      <c r="NUS5675" s="10"/>
      <c r="NUT5675" s="10"/>
      <c r="NUU5675" s="10"/>
      <c r="NUV5675" s="10"/>
      <c r="NUW5675" s="10"/>
      <c r="NUX5675" s="10"/>
      <c r="NUY5675" s="10"/>
      <c r="NUZ5675" s="10"/>
      <c r="NVA5675" s="10"/>
      <c r="NVB5675" s="10"/>
      <c r="NVC5675" s="10"/>
      <c r="NVD5675" s="10"/>
      <c r="NVE5675" s="10"/>
      <c r="NVF5675" s="10"/>
      <c r="NVG5675" s="10"/>
      <c r="NVH5675" s="10"/>
      <c r="NVI5675" s="10"/>
      <c r="NVJ5675" s="10"/>
      <c r="NVK5675" s="10"/>
      <c r="NVL5675" s="10"/>
      <c r="NVM5675" s="10"/>
      <c r="NVN5675" s="10"/>
      <c r="NVO5675" s="10"/>
      <c r="NVP5675" s="10"/>
      <c r="NVQ5675" s="10"/>
      <c r="NVR5675" s="10"/>
      <c r="NVS5675" s="10"/>
      <c r="NVT5675" s="10"/>
      <c r="NVU5675" s="10"/>
      <c r="NVV5675" s="10"/>
      <c r="NVW5675" s="10"/>
      <c r="NVX5675" s="10"/>
      <c r="NVY5675" s="10"/>
      <c r="NVZ5675" s="10"/>
      <c r="NWA5675" s="10"/>
      <c r="NWB5675" s="10"/>
      <c r="NWC5675" s="10"/>
      <c r="NWD5675" s="10"/>
      <c r="NWE5675" s="10"/>
      <c r="NWF5675" s="10"/>
      <c r="NWG5675" s="10"/>
      <c r="NWH5675" s="10"/>
      <c r="NWI5675" s="10"/>
      <c r="NWJ5675" s="10"/>
      <c r="NWK5675" s="10"/>
      <c r="NWL5675" s="10"/>
      <c r="NWM5675" s="10"/>
      <c r="NWN5675" s="10"/>
      <c r="NWO5675" s="10"/>
      <c r="NWP5675" s="10"/>
      <c r="NWQ5675" s="10"/>
      <c r="NWR5675" s="10"/>
      <c r="NWS5675" s="10"/>
      <c r="NWT5675" s="10"/>
      <c r="NWU5675" s="10"/>
      <c r="NWV5675" s="10"/>
      <c r="NWW5675" s="10"/>
      <c r="NWX5675" s="10"/>
      <c r="NWY5675" s="10"/>
      <c r="NWZ5675" s="10"/>
      <c r="NXA5675" s="10"/>
      <c r="NXB5675" s="10"/>
      <c r="NXC5675" s="10"/>
      <c r="NXD5675" s="10"/>
      <c r="NXE5675" s="10"/>
      <c r="NXF5675" s="10"/>
      <c r="NXG5675" s="10"/>
      <c r="NXH5675" s="10"/>
      <c r="NXI5675" s="10"/>
      <c r="NXJ5675" s="10"/>
      <c r="NXK5675" s="10"/>
      <c r="NXL5675" s="10"/>
      <c r="NXM5675" s="10"/>
      <c r="NXN5675" s="10"/>
      <c r="NXO5675" s="10"/>
      <c r="NXP5675" s="10"/>
      <c r="NXQ5675" s="10"/>
      <c r="NXR5675" s="10"/>
      <c r="NXS5675" s="10"/>
      <c r="NXT5675" s="10"/>
      <c r="NXU5675" s="10"/>
      <c r="NXV5675" s="10"/>
      <c r="NXW5675" s="10"/>
      <c r="NXX5675" s="10"/>
      <c r="NXY5675" s="10"/>
      <c r="NXZ5675" s="10"/>
      <c r="NYA5675" s="10"/>
      <c r="NYB5675" s="10"/>
      <c r="NYC5675" s="10"/>
      <c r="NYD5675" s="10"/>
      <c r="NYE5675" s="10"/>
      <c r="NYF5675" s="10"/>
      <c r="NYG5675" s="10"/>
      <c r="NYH5675" s="10"/>
      <c r="NYI5675" s="10"/>
      <c r="NYJ5675" s="10"/>
      <c r="NYK5675" s="10"/>
      <c r="NYL5675" s="10"/>
      <c r="NYM5675" s="10"/>
      <c r="NYN5675" s="10"/>
      <c r="NYO5675" s="10"/>
      <c r="NYP5675" s="10"/>
      <c r="NYQ5675" s="10"/>
      <c r="NYR5675" s="10"/>
      <c r="NYS5675" s="10"/>
      <c r="NYT5675" s="10"/>
      <c r="NYU5675" s="10"/>
      <c r="NYV5675" s="10"/>
      <c r="NYW5675" s="10"/>
      <c r="NYX5675" s="10"/>
      <c r="NYY5675" s="10"/>
      <c r="NYZ5675" s="10"/>
      <c r="NZA5675" s="10"/>
      <c r="NZB5675" s="10"/>
      <c r="NZC5675" s="10"/>
      <c r="NZD5675" s="10"/>
      <c r="NZE5675" s="10"/>
      <c r="NZF5675" s="10"/>
      <c r="NZG5675" s="10"/>
      <c r="NZH5675" s="10"/>
      <c r="NZI5675" s="10"/>
      <c r="NZJ5675" s="10"/>
      <c r="NZK5675" s="10"/>
      <c r="NZL5675" s="10"/>
      <c r="NZM5675" s="10"/>
      <c r="NZN5675" s="10"/>
      <c r="NZO5675" s="10"/>
      <c r="NZP5675" s="10"/>
      <c r="NZQ5675" s="10"/>
      <c r="NZR5675" s="10"/>
      <c r="NZS5675" s="10"/>
      <c r="NZT5675" s="10"/>
      <c r="NZU5675" s="10"/>
      <c r="NZV5675" s="10"/>
      <c r="NZW5675" s="10"/>
      <c r="NZX5675" s="10"/>
      <c r="NZY5675" s="10"/>
      <c r="NZZ5675" s="10"/>
      <c r="OAA5675" s="10"/>
      <c r="OAB5675" s="10"/>
      <c r="OAC5675" s="10"/>
      <c r="OAD5675" s="10"/>
      <c r="OAE5675" s="10"/>
      <c r="OAF5675" s="10"/>
      <c r="OAG5675" s="10"/>
      <c r="OAH5675" s="10"/>
      <c r="OAI5675" s="10"/>
      <c r="OAJ5675" s="10"/>
      <c r="OAK5675" s="10"/>
      <c r="OAL5675" s="10"/>
      <c r="OAM5675" s="10"/>
      <c r="OAN5675" s="10"/>
      <c r="OAO5675" s="10"/>
      <c r="OAP5675" s="10"/>
      <c r="OAQ5675" s="10"/>
      <c r="OAR5675" s="10"/>
      <c r="OAS5675" s="10"/>
      <c r="OAT5675" s="10"/>
      <c r="OAU5675" s="10"/>
      <c r="OAV5675" s="10"/>
      <c r="OAW5675" s="10"/>
      <c r="OAX5675" s="10"/>
      <c r="OAY5675" s="10"/>
      <c r="OAZ5675" s="10"/>
      <c r="OBA5675" s="10"/>
      <c r="OBB5675" s="10"/>
      <c r="OBC5675" s="10"/>
      <c r="OBD5675" s="10"/>
      <c r="OBE5675" s="10"/>
      <c r="OBF5675" s="10"/>
      <c r="OBG5675" s="10"/>
      <c r="OBH5675" s="10"/>
      <c r="OBI5675" s="10"/>
      <c r="OBJ5675" s="10"/>
      <c r="OBK5675" s="10"/>
      <c r="OBL5675" s="10"/>
      <c r="OBM5675" s="10"/>
      <c r="OBN5675" s="10"/>
      <c r="OBO5675" s="10"/>
      <c r="OBP5675" s="10"/>
      <c r="OBQ5675" s="10"/>
      <c r="OBR5675" s="10"/>
      <c r="OBS5675" s="10"/>
      <c r="OBT5675" s="10"/>
      <c r="OBU5675" s="10"/>
      <c r="OBV5675" s="10"/>
      <c r="OBW5675" s="10"/>
      <c r="OBX5675" s="10"/>
      <c r="OBY5675" s="10"/>
      <c r="OBZ5675" s="10"/>
      <c r="OCA5675" s="10"/>
      <c r="OCB5675" s="10"/>
      <c r="OCC5675" s="10"/>
      <c r="OCD5675" s="10"/>
      <c r="OCE5675" s="10"/>
      <c r="OCF5675" s="10"/>
      <c r="OCG5675" s="10"/>
      <c r="OCH5675" s="10"/>
      <c r="OCI5675" s="10"/>
      <c r="OCJ5675" s="10"/>
      <c r="OCK5675" s="10"/>
      <c r="OCL5675" s="10"/>
      <c r="OCM5675" s="10"/>
      <c r="OCN5675" s="10"/>
      <c r="OCO5675" s="10"/>
      <c r="OCP5675" s="10"/>
      <c r="OCQ5675" s="10"/>
      <c r="OCR5675" s="10"/>
      <c r="OCS5675" s="10"/>
      <c r="OCT5675" s="10"/>
      <c r="OCU5675" s="10"/>
      <c r="OCV5675" s="10"/>
      <c r="OCW5675" s="10"/>
      <c r="OCX5675" s="10"/>
      <c r="OCY5675" s="10"/>
      <c r="OCZ5675" s="10"/>
      <c r="ODA5675" s="10"/>
      <c r="ODB5675" s="10"/>
      <c r="ODC5675" s="10"/>
      <c r="ODD5675" s="10"/>
      <c r="ODE5675" s="10"/>
      <c r="ODF5675" s="10"/>
      <c r="ODG5675" s="10"/>
      <c r="ODH5675" s="10"/>
      <c r="ODI5675" s="10"/>
      <c r="ODJ5675" s="10"/>
      <c r="ODK5675" s="10"/>
      <c r="ODL5675" s="10"/>
      <c r="ODM5675" s="10"/>
      <c r="ODN5675" s="10"/>
      <c r="ODO5675" s="10"/>
      <c r="ODP5675" s="10"/>
      <c r="ODQ5675" s="10"/>
      <c r="ODR5675" s="10"/>
      <c r="ODS5675" s="10"/>
      <c r="ODT5675" s="10"/>
      <c r="ODU5675" s="10"/>
      <c r="ODV5675" s="10"/>
      <c r="ODW5675" s="10"/>
      <c r="ODX5675" s="10"/>
      <c r="ODY5675" s="10"/>
      <c r="ODZ5675" s="10"/>
      <c r="OEA5675" s="10"/>
      <c r="OEB5675" s="10"/>
      <c r="OEC5675" s="10"/>
      <c r="OED5675" s="10"/>
      <c r="OEE5675" s="10"/>
      <c r="OEF5675" s="10"/>
      <c r="OEG5675" s="10"/>
      <c r="OEH5675" s="10"/>
      <c r="OEI5675" s="10"/>
      <c r="OEJ5675" s="10"/>
      <c r="OEK5675" s="10"/>
      <c r="OEL5675" s="10"/>
      <c r="OEM5675" s="10"/>
      <c r="OEN5675" s="10"/>
      <c r="OEO5675" s="10"/>
      <c r="OEP5675" s="10"/>
      <c r="OEQ5675" s="10"/>
      <c r="OER5675" s="10"/>
      <c r="OES5675" s="10"/>
      <c r="OET5675" s="10"/>
      <c r="OEU5675" s="10"/>
      <c r="OEV5675" s="10"/>
      <c r="OEW5675" s="10"/>
      <c r="OEX5675" s="10"/>
      <c r="OEY5675" s="10"/>
      <c r="OEZ5675" s="10"/>
      <c r="OFA5675" s="10"/>
      <c r="OFB5675" s="10"/>
      <c r="OFC5675" s="10"/>
      <c r="OFD5675" s="10"/>
      <c r="OFE5675" s="10"/>
      <c r="OFF5675" s="10"/>
      <c r="OFG5675" s="10"/>
      <c r="OFH5675" s="10"/>
      <c r="OFI5675" s="10"/>
      <c r="OFJ5675" s="10"/>
      <c r="OFK5675" s="10"/>
      <c r="OFL5675" s="10"/>
      <c r="OFM5675" s="10"/>
      <c r="OFN5675" s="10"/>
      <c r="OFO5675" s="10"/>
      <c r="OFP5675" s="10"/>
      <c r="OFQ5675" s="10"/>
      <c r="OFR5675" s="10"/>
      <c r="OFS5675" s="10"/>
      <c r="OFT5675" s="10"/>
      <c r="OFU5675" s="10"/>
      <c r="OFV5675" s="10"/>
      <c r="OFW5675" s="10"/>
      <c r="OFX5675" s="10"/>
      <c r="OFY5675" s="10"/>
      <c r="OFZ5675" s="10"/>
      <c r="OGA5675" s="10"/>
      <c r="OGB5675" s="10"/>
      <c r="OGC5675" s="10"/>
      <c r="OGD5675" s="10"/>
      <c r="OGE5675" s="10"/>
      <c r="OGF5675" s="10"/>
      <c r="OGG5675" s="10"/>
      <c r="OGH5675" s="10"/>
      <c r="OGI5675" s="10"/>
      <c r="OGJ5675" s="10"/>
      <c r="OGK5675" s="10"/>
      <c r="OGL5675" s="10"/>
      <c r="OGM5675" s="10"/>
      <c r="OGN5675" s="10"/>
      <c r="OGO5675" s="10"/>
      <c r="OGP5675" s="10"/>
      <c r="OGQ5675" s="10"/>
      <c r="OGR5675" s="10"/>
      <c r="OGS5675" s="10"/>
      <c r="OGT5675" s="10"/>
      <c r="OGU5675" s="10"/>
      <c r="OGV5675" s="10"/>
      <c r="OGW5675" s="10"/>
      <c r="OGX5675" s="10"/>
      <c r="OGY5675" s="10"/>
      <c r="OGZ5675" s="10"/>
      <c r="OHA5675" s="10"/>
      <c r="OHB5675" s="10"/>
      <c r="OHC5675" s="10"/>
      <c r="OHD5675" s="10"/>
      <c r="OHE5675" s="10"/>
      <c r="OHF5675" s="10"/>
      <c r="OHG5675" s="10"/>
      <c r="OHH5675" s="10"/>
      <c r="OHI5675" s="10"/>
      <c r="OHJ5675" s="10"/>
      <c r="OHK5675" s="10"/>
      <c r="OHL5675" s="10"/>
      <c r="OHM5675" s="10"/>
      <c r="OHN5675" s="10"/>
      <c r="OHO5675" s="10"/>
      <c r="OHP5675" s="10"/>
      <c r="OHQ5675" s="10"/>
      <c r="OHR5675" s="10"/>
      <c r="OHS5675" s="10"/>
      <c r="OHT5675" s="10"/>
      <c r="OHU5675" s="10"/>
      <c r="OHV5675" s="10"/>
      <c r="OHW5675" s="10"/>
      <c r="OHX5675" s="10"/>
      <c r="OHY5675" s="10"/>
      <c r="OHZ5675" s="10"/>
      <c r="OIA5675" s="10"/>
      <c r="OIB5675" s="10"/>
      <c r="OIC5675" s="10"/>
      <c r="OID5675" s="10"/>
      <c r="OIE5675" s="10"/>
      <c r="OIF5675" s="10"/>
      <c r="OIG5675" s="10"/>
      <c r="OIH5675" s="10"/>
      <c r="OII5675" s="10"/>
      <c r="OIJ5675" s="10"/>
      <c r="OIK5675" s="10"/>
      <c r="OIL5675" s="10"/>
      <c r="OIM5675" s="10"/>
      <c r="OIN5675" s="10"/>
      <c r="OIO5675" s="10"/>
      <c r="OIP5675" s="10"/>
      <c r="OIQ5675" s="10"/>
      <c r="OIR5675" s="10"/>
      <c r="OIS5675" s="10"/>
      <c r="OIT5675" s="10"/>
      <c r="OIU5675" s="10"/>
      <c r="OIV5675" s="10"/>
      <c r="OIW5675" s="10"/>
      <c r="OIX5675" s="10"/>
      <c r="OIY5675" s="10"/>
      <c r="OIZ5675" s="10"/>
      <c r="OJA5675" s="10"/>
      <c r="OJB5675" s="10"/>
      <c r="OJC5675" s="10"/>
      <c r="OJD5675" s="10"/>
      <c r="OJE5675" s="10"/>
      <c r="OJF5675" s="10"/>
      <c r="OJG5675" s="10"/>
      <c r="OJH5675" s="10"/>
      <c r="OJI5675" s="10"/>
      <c r="OJJ5675" s="10"/>
      <c r="OJK5675" s="10"/>
      <c r="OJL5675" s="10"/>
      <c r="OJM5675" s="10"/>
      <c r="OJN5675" s="10"/>
      <c r="OJO5675" s="10"/>
      <c r="OJP5675" s="10"/>
      <c r="OJQ5675" s="10"/>
      <c r="OJR5675" s="10"/>
      <c r="OJS5675" s="10"/>
      <c r="OJT5675" s="10"/>
      <c r="OJU5675" s="10"/>
      <c r="OJV5675" s="10"/>
      <c r="OJW5675" s="10"/>
      <c r="OJX5675" s="10"/>
      <c r="OJY5675" s="10"/>
      <c r="OJZ5675" s="10"/>
      <c r="OKA5675" s="10"/>
      <c r="OKB5675" s="10"/>
      <c r="OKC5675" s="10"/>
      <c r="OKD5675" s="10"/>
      <c r="OKE5675" s="10"/>
      <c r="OKF5675" s="10"/>
      <c r="OKG5675" s="10"/>
      <c r="OKH5675" s="10"/>
      <c r="OKI5675" s="10"/>
      <c r="OKJ5675" s="10"/>
      <c r="OKK5675" s="10"/>
      <c r="OKL5675" s="10"/>
      <c r="OKM5675" s="10"/>
      <c r="OKN5675" s="10"/>
      <c r="OKO5675" s="10"/>
      <c r="OKP5675" s="10"/>
      <c r="OKQ5675" s="10"/>
      <c r="OKR5675" s="10"/>
      <c r="OKS5675" s="10"/>
      <c r="OKT5675" s="10"/>
      <c r="OKU5675" s="10"/>
      <c r="OKV5675" s="10"/>
      <c r="OKW5675" s="10"/>
      <c r="OKX5675" s="10"/>
      <c r="OKY5675" s="10"/>
      <c r="OKZ5675" s="10"/>
      <c r="OLA5675" s="10"/>
      <c r="OLB5675" s="10"/>
      <c r="OLC5675" s="10"/>
      <c r="OLD5675" s="10"/>
      <c r="OLE5675" s="10"/>
      <c r="OLF5675" s="10"/>
      <c r="OLG5675" s="10"/>
      <c r="OLH5675" s="10"/>
      <c r="OLI5675" s="10"/>
      <c r="OLJ5675" s="10"/>
      <c r="OLK5675" s="10"/>
      <c r="OLL5675" s="10"/>
      <c r="OLM5675" s="10"/>
      <c r="OLN5675" s="10"/>
      <c r="OLO5675" s="10"/>
      <c r="OLP5675" s="10"/>
      <c r="OLQ5675" s="10"/>
      <c r="OLR5675" s="10"/>
      <c r="OLS5675" s="10"/>
      <c r="OLT5675" s="10"/>
      <c r="OLU5675" s="10"/>
      <c r="OLV5675" s="10"/>
      <c r="OLW5675" s="10"/>
      <c r="OLX5675" s="10"/>
      <c r="OLY5675" s="10"/>
      <c r="OLZ5675" s="10"/>
      <c r="OMA5675" s="10"/>
      <c r="OMB5675" s="10"/>
      <c r="OMC5675" s="10"/>
      <c r="OMD5675" s="10"/>
      <c r="OME5675" s="10"/>
      <c r="OMF5675" s="10"/>
      <c r="OMG5675" s="10"/>
      <c r="OMH5675" s="10"/>
      <c r="OMI5675" s="10"/>
      <c r="OMJ5675" s="10"/>
      <c r="OMK5675" s="10"/>
      <c r="OML5675" s="10"/>
      <c r="OMM5675" s="10"/>
      <c r="OMN5675" s="10"/>
      <c r="OMO5675" s="10"/>
      <c r="OMP5675" s="10"/>
      <c r="OMQ5675" s="10"/>
      <c r="OMR5675" s="10"/>
      <c r="OMS5675" s="10"/>
      <c r="OMT5675" s="10"/>
      <c r="OMU5675" s="10"/>
      <c r="OMV5675" s="10"/>
      <c r="OMW5675" s="10"/>
      <c r="OMX5675" s="10"/>
      <c r="OMY5675" s="10"/>
      <c r="OMZ5675" s="10"/>
      <c r="ONA5675" s="10"/>
      <c r="ONB5675" s="10"/>
      <c r="ONC5675" s="10"/>
      <c r="OND5675" s="10"/>
      <c r="ONE5675" s="10"/>
      <c r="ONF5675" s="10"/>
      <c r="ONG5675" s="10"/>
      <c r="ONH5675" s="10"/>
      <c r="ONI5675" s="10"/>
      <c r="ONJ5675" s="10"/>
      <c r="ONK5675" s="10"/>
      <c r="ONL5675" s="10"/>
      <c r="ONM5675" s="10"/>
      <c r="ONN5675" s="10"/>
      <c r="ONO5675" s="10"/>
      <c r="ONP5675" s="10"/>
      <c r="ONQ5675" s="10"/>
      <c r="ONR5675" s="10"/>
      <c r="ONS5675" s="10"/>
      <c r="ONT5675" s="10"/>
      <c r="ONU5675" s="10"/>
      <c r="ONV5675" s="10"/>
      <c r="ONW5675" s="10"/>
      <c r="ONX5675" s="10"/>
      <c r="ONY5675" s="10"/>
      <c r="ONZ5675" s="10"/>
      <c r="OOA5675" s="10"/>
      <c r="OOB5675" s="10"/>
      <c r="OOC5675" s="10"/>
      <c r="OOD5675" s="10"/>
      <c r="OOE5675" s="10"/>
      <c r="OOF5675" s="10"/>
      <c r="OOG5675" s="10"/>
      <c r="OOH5675" s="10"/>
      <c r="OOI5675" s="10"/>
      <c r="OOJ5675" s="10"/>
      <c r="OOK5675" s="10"/>
      <c r="OOL5675" s="10"/>
      <c r="OOM5675" s="10"/>
      <c r="OON5675" s="10"/>
      <c r="OOO5675" s="10"/>
      <c r="OOP5675" s="10"/>
      <c r="OOQ5675" s="10"/>
      <c r="OOR5675" s="10"/>
      <c r="OOS5675" s="10"/>
      <c r="OOT5675" s="10"/>
      <c r="OOU5675" s="10"/>
      <c r="OOV5675" s="10"/>
      <c r="OOW5675" s="10"/>
      <c r="OOX5675" s="10"/>
      <c r="OOY5675" s="10"/>
      <c r="OOZ5675" s="10"/>
      <c r="OPA5675" s="10"/>
      <c r="OPB5675" s="10"/>
      <c r="OPC5675" s="10"/>
      <c r="OPD5675" s="10"/>
      <c r="OPE5675" s="10"/>
      <c r="OPF5675" s="10"/>
      <c r="OPG5675" s="10"/>
      <c r="OPH5675" s="10"/>
      <c r="OPI5675" s="10"/>
      <c r="OPJ5675" s="10"/>
      <c r="OPK5675" s="10"/>
      <c r="OPL5675" s="10"/>
      <c r="OPM5675" s="10"/>
      <c r="OPN5675" s="10"/>
      <c r="OPO5675" s="10"/>
      <c r="OPP5675" s="10"/>
      <c r="OPQ5675" s="10"/>
      <c r="OPR5675" s="10"/>
      <c r="OPS5675" s="10"/>
      <c r="OPT5675" s="10"/>
      <c r="OPU5675" s="10"/>
      <c r="OPV5675" s="10"/>
      <c r="OPW5675" s="10"/>
      <c r="OPX5675" s="10"/>
      <c r="OPY5675" s="10"/>
      <c r="OPZ5675" s="10"/>
      <c r="OQA5675" s="10"/>
      <c r="OQB5675" s="10"/>
      <c r="OQC5675" s="10"/>
      <c r="OQD5675" s="10"/>
      <c r="OQE5675" s="10"/>
      <c r="OQF5675" s="10"/>
      <c r="OQG5675" s="10"/>
      <c r="OQH5675" s="10"/>
      <c r="OQI5675" s="10"/>
      <c r="OQJ5675" s="10"/>
      <c r="OQK5675" s="10"/>
      <c r="OQL5675" s="10"/>
      <c r="OQM5675" s="10"/>
      <c r="OQN5675" s="10"/>
      <c r="OQO5675" s="10"/>
      <c r="OQP5675" s="10"/>
      <c r="OQQ5675" s="10"/>
      <c r="OQR5675" s="10"/>
      <c r="OQS5675" s="10"/>
      <c r="OQT5675" s="10"/>
      <c r="OQU5675" s="10"/>
      <c r="OQV5675" s="10"/>
      <c r="OQW5675" s="10"/>
      <c r="OQX5675" s="10"/>
      <c r="OQY5675" s="10"/>
      <c r="OQZ5675" s="10"/>
      <c r="ORA5675" s="10"/>
      <c r="ORB5675" s="10"/>
      <c r="ORC5675" s="10"/>
      <c r="ORD5675" s="10"/>
      <c r="ORE5675" s="10"/>
      <c r="ORF5675" s="10"/>
      <c r="ORG5675" s="10"/>
      <c r="ORH5675" s="10"/>
      <c r="ORI5675" s="10"/>
      <c r="ORJ5675" s="10"/>
      <c r="ORK5675" s="10"/>
      <c r="ORL5675" s="10"/>
      <c r="ORM5675" s="10"/>
      <c r="ORN5675" s="10"/>
      <c r="ORO5675" s="10"/>
      <c r="ORP5675" s="10"/>
      <c r="ORQ5675" s="10"/>
      <c r="ORR5675" s="10"/>
      <c r="ORS5675" s="10"/>
      <c r="ORT5675" s="10"/>
      <c r="ORU5675" s="10"/>
      <c r="ORV5675" s="10"/>
      <c r="ORW5675" s="10"/>
      <c r="ORX5675" s="10"/>
      <c r="ORY5675" s="10"/>
      <c r="ORZ5675" s="10"/>
      <c r="OSA5675" s="10"/>
      <c r="OSB5675" s="10"/>
      <c r="OSC5675" s="10"/>
      <c r="OSD5675" s="10"/>
      <c r="OSE5675" s="10"/>
      <c r="OSF5675" s="10"/>
      <c r="OSG5675" s="10"/>
      <c r="OSH5675" s="10"/>
      <c r="OSI5675" s="10"/>
      <c r="OSJ5675" s="10"/>
      <c r="OSK5675" s="10"/>
      <c r="OSL5675" s="10"/>
      <c r="OSM5675" s="10"/>
      <c r="OSN5675" s="10"/>
      <c r="OSO5675" s="10"/>
      <c r="OSP5675" s="10"/>
      <c r="OSQ5675" s="10"/>
      <c r="OSR5675" s="10"/>
      <c r="OSS5675" s="10"/>
      <c r="OST5675" s="10"/>
      <c r="OSU5675" s="10"/>
      <c r="OSV5675" s="10"/>
      <c r="OSW5675" s="10"/>
      <c r="OSX5675" s="10"/>
      <c r="OSY5675" s="10"/>
      <c r="OSZ5675" s="10"/>
      <c r="OTA5675" s="10"/>
      <c r="OTB5675" s="10"/>
      <c r="OTC5675" s="10"/>
      <c r="OTD5675" s="10"/>
      <c r="OTE5675" s="10"/>
      <c r="OTF5675" s="10"/>
      <c r="OTG5675" s="10"/>
      <c r="OTH5675" s="10"/>
      <c r="OTI5675" s="10"/>
      <c r="OTJ5675" s="10"/>
      <c r="OTK5675" s="10"/>
      <c r="OTL5675" s="10"/>
      <c r="OTM5675" s="10"/>
      <c r="OTN5675" s="10"/>
      <c r="OTO5675" s="10"/>
      <c r="OTP5675" s="10"/>
      <c r="OTQ5675" s="10"/>
      <c r="OTR5675" s="10"/>
      <c r="OTS5675" s="10"/>
      <c r="OTT5675" s="10"/>
      <c r="OTU5675" s="10"/>
      <c r="OTV5675" s="10"/>
      <c r="OTW5675" s="10"/>
      <c r="OTX5675" s="10"/>
      <c r="OTY5675" s="10"/>
      <c r="OTZ5675" s="10"/>
      <c r="OUA5675" s="10"/>
      <c r="OUB5675" s="10"/>
      <c r="OUC5675" s="10"/>
      <c r="OUD5675" s="10"/>
      <c r="OUE5675" s="10"/>
      <c r="OUF5675" s="10"/>
      <c r="OUG5675" s="10"/>
      <c r="OUH5675" s="10"/>
      <c r="OUI5675" s="10"/>
      <c r="OUJ5675" s="10"/>
      <c r="OUK5675" s="10"/>
      <c r="OUL5675" s="10"/>
      <c r="OUM5675" s="10"/>
      <c r="OUN5675" s="10"/>
      <c r="OUO5675" s="10"/>
      <c r="OUP5675" s="10"/>
      <c r="OUQ5675" s="10"/>
      <c r="OUR5675" s="10"/>
      <c r="OUS5675" s="10"/>
      <c r="OUT5675" s="10"/>
      <c r="OUU5675" s="10"/>
      <c r="OUV5675" s="10"/>
      <c r="OUW5675" s="10"/>
      <c r="OUX5675" s="10"/>
      <c r="OUY5675" s="10"/>
      <c r="OUZ5675" s="10"/>
      <c r="OVA5675" s="10"/>
      <c r="OVB5675" s="10"/>
      <c r="OVC5675" s="10"/>
      <c r="OVD5675" s="10"/>
      <c r="OVE5675" s="10"/>
      <c r="OVF5675" s="10"/>
      <c r="OVG5675" s="10"/>
      <c r="OVH5675" s="10"/>
      <c r="OVI5675" s="10"/>
      <c r="OVJ5675" s="10"/>
      <c r="OVK5675" s="10"/>
      <c r="OVL5675" s="10"/>
      <c r="OVM5675" s="10"/>
      <c r="OVN5675" s="10"/>
      <c r="OVO5675" s="10"/>
      <c r="OVP5675" s="10"/>
      <c r="OVQ5675" s="10"/>
      <c r="OVR5675" s="10"/>
      <c r="OVS5675" s="10"/>
      <c r="OVT5675" s="10"/>
      <c r="OVU5675" s="10"/>
      <c r="OVV5675" s="10"/>
      <c r="OVW5675" s="10"/>
      <c r="OVX5675" s="10"/>
      <c r="OVY5675" s="10"/>
      <c r="OVZ5675" s="10"/>
      <c r="OWA5675" s="10"/>
      <c r="OWB5675" s="10"/>
      <c r="OWC5675" s="10"/>
      <c r="OWD5675" s="10"/>
      <c r="OWE5675" s="10"/>
      <c r="OWF5675" s="10"/>
      <c r="OWG5675" s="10"/>
      <c r="OWH5675" s="10"/>
      <c r="OWI5675" s="10"/>
      <c r="OWJ5675" s="10"/>
      <c r="OWK5675" s="10"/>
      <c r="OWL5675" s="10"/>
      <c r="OWM5675" s="10"/>
      <c r="OWN5675" s="10"/>
      <c r="OWO5675" s="10"/>
      <c r="OWP5675" s="10"/>
      <c r="OWQ5675" s="10"/>
      <c r="OWR5675" s="10"/>
      <c r="OWS5675" s="10"/>
      <c r="OWT5675" s="10"/>
      <c r="OWU5675" s="10"/>
      <c r="OWV5675" s="10"/>
      <c r="OWW5675" s="10"/>
      <c r="OWX5675" s="10"/>
      <c r="OWY5675" s="10"/>
      <c r="OWZ5675" s="10"/>
      <c r="OXA5675" s="10"/>
      <c r="OXB5675" s="10"/>
      <c r="OXC5675" s="10"/>
      <c r="OXD5675" s="10"/>
      <c r="OXE5675" s="10"/>
      <c r="OXF5675" s="10"/>
      <c r="OXG5675" s="10"/>
      <c r="OXH5675" s="10"/>
      <c r="OXI5675" s="10"/>
      <c r="OXJ5675" s="10"/>
      <c r="OXK5675" s="10"/>
      <c r="OXL5675" s="10"/>
      <c r="OXM5675" s="10"/>
      <c r="OXN5675" s="10"/>
      <c r="OXO5675" s="10"/>
      <c r="OXP5675" s="10"/>
      <c r="OXQ5675" s="10"/>
      <c r="OXR5675" s="10"/>
      <c r="OXS5675" s="10"/>
      <c r="OXT5675" s="10"/>
      <c r="OXU5675" s="10"/>
      <c r="OXV5675" s="10"/>
      <c r="OXW5675" s="10"/>
      <c r="OXX5675" s="10"/>
      <c r="OXY5675" s="10"/>
      <c r="OXZ5675" s="10"/>
      <c r="OYA5675" s="10"/>
      <c r="OYB5675" s="10"/>
      <c r="OYC5675" s="10"/>
      <c r="OYD5675" s="10"/>
      <c r="OYE5675" s="10"/>
      <c r="OYF5675" s="10"/>
      <c r="OYG5675" s="10"/>
      <c r="OYH5675" s="10"/>
      <c r="OYI5675" s="10"/>
      <c r="OYJ5675" s="10"/>
      <c r="OYK5675" s="10"/>
      <c r="OYL5675" s="10"/>
      <c r="OYM5675" s="10"/>
      <c r="OYN5675" s="10"/>
      <c r="OYO5675" s="10"/>
      <c r="OYP5675" s="10"/>
      <c r="OYQ5675" s="10"/>
      <c r="OYR5675" s="10"/>
      <c r="OYS5675" s="10"/>
      <c r="OYT5675" s="10"/>
      <c r="OYU5675" s="10"/>
      <c r="OYV5675" s="10"/>
      <c r="OYW5675" s="10"/>
      <c r="OYX5675" s="10"/>
      <c r="OYY5675" s="10"/>
      <c r="OYZ5675" s="10"/>
      <c r="OZA5675" s="10"/>
      <c r="OZB5675" s="10"/>
      <c r="OZC5675" s="10"/>
      <c r="OZD5675" s="10"/>
      <c r="OZE5675" s="10"/>
      <c r="OZF5675" s="10"/>
      <c r="OZG5675" s="10"/>
      <c r="OZH5675" s="10"/>
      <c r="OZI5675" s="10"/>
      <c r="OZJ5675" s="10"/>
      <c r="OZK5675" s="10"/>
      <c r="OZL5675" s="10"/>
      <c r="OZM5675" s="10"/>
      <c r="OZN5675" s="10"/>
      <c r="OZO5675" s="10"/>
      <c r="OZP5675" s="10"/>
      <c r="OZQ5675" s="10"/>
      <c r="OZR5675" s="10"/>
      <c r="OZS5675" s="10"/>
      <c r="OZT5675" s="10"/>
      <c r="OZU5675" s="10"/>
      <c r="OZV5675" s="10"/>
      <c r="OZW5675" s="10"/>
      <c r="OZX5675" s="10"/>
      <c r="OZY5675" s="10"/>
      <c r="OZZ5675" s="10"/>
      <c r="PAA5675" s="10"/>
      <c r="PAB5675" s="10"/>
      <c r="PAC5675" s="10"/>
      <c r="PAD5675" s="10"/>
      <c r="PAE5675" s="10"/>
      <c r="PAF5675" s="10"/>
      <c r="PAG5675" s="10"/>
      <c r="PAH5675" s="10"/>
      <c r="PAI5675" s="10"/>
      <c r="PAJ5675" s="10"/>
      <c r="PAK5675" s="10"/>
      <c r="PAL5675" s="10"/>
      <c r="PAM5675" s="10"/>
      <c r="PAN5675" s="10"/>
      <c r="PAO5675" s="10"/>
      <c r="PAP5675" s="10"/>
      <c r="PAQ5675" s="10"/>
      <c r="PAR5675" s="10"/>
      <c r="PAS5675" s="10"/>
      <c r="PAT5675" s="10"/>
      <c r="PAU5675" s="10"/>
      <c r="PAV5675" s="10"/>
      <c r="PAW5675" s="10"/>
      <c r="PAX5675" s="10"/>
      <c r="PAY5675" s="10"/>
      <c r="PAZ5675" s="10"/>
      <c r="PBA5675" s="10"/>
      <c r="PBB5675" s="10"/>
      <c r="PBC5675" s="10"/>
      <c r="PBD5675" s="10"/>
      <c r="PBE5675" s="10"/>
      <c r="PBF5675" s="10"/>
      <c r="PBG5675" s="10"/>
      <c r="PBH5675" s="10"/>
      <c r="PBI5675" s="10"/>
      <c r="PBJ5675" s="10"/>
      <c r="PBK5675" s="10"/>
      <c r="PBL5675" s="10"/>
      <c r="PBM5675" s="10"/>
      <c r="PBN5675" s="10"/>
      <c r="PBO5675" s="10"/>
      <c r="PBP5675" s="10"/>
      <c r="PBQ5675" s="10"/>
      <c r="PBR5675" s="10"/>
      <c r="PBS5675" s="10"/>
      <c r="PBT5675" s="10"/>
      <c r="PBU5675" s="10"/>
      <c r="PBV5675" s="10"/>
      <c r="PBW5675" s="10"/>
      <c r="PBX5675" s="10"/>
      <c r="PBY5675" s="10"/>
      <c r="PBZ5675" s="10"/>
      <c r="PCA5675" s="10"/>
      <c r="PCB5675" s="10"/>
      <c r="PCC5675" s="10"/>
      <c r="PCD5675" s="10"/>
      <c r="PCE5675" s="10"/>
      <c r="PCF5675" s="10"/>
      <c r="PCG5675" s="10"/>
      <c r="PCH5675" s="10"/>
      <c r="PCI5675" s="10"/>
      <c r="PCJ5675" s="10"/>
      <c r="PCK5675" s="10"/>
      <c r="PCL5675" s="10"/>
      <c r="PCM5675" s="10"/>
      <c r="PCN5675" s="10"/>
      <c r="PCO5675" s="10"/>
      <c r="PCP5675" s="10"/>
      <c r="PCQ5675" s="10"/>
      <c r="PCR5675" s="10"/>
      <c r="PCS5675" s="10"/>
      <c r="PCT5675" s="10"/>
      <c r="PCU5675" s="10"/>
      <c r="PCV5675" s="10"/>
      <c r="PCW5675" s="10"/>
      <c r="PCX5675" s="10"/>
      <c r="PCY5675" s="10"/>
      <c r="PCZ5675" s="10"/>
      <c r="PDA5675" s="10"/>
      <c r="PDB5675" s="10"/>
      <c r="PDC5675" s="10"/>
      <c r="PDD5675" s="10"/>
      <c r="PDE5675" s="10"/>
      <c r="PDF5675" s="10"/>
      <c r="PDG5675" s="10"/>
      <c r="PDH5675" s="10"/>
      <c r="PDI5675" s="10"/>
      <c r="PDJ5675" s="10"/>
      <c r="PDK5675" s="10"/>
      <c r="PDL5675" s="10"/>
      <c r="PDM5675" s="10"/>
      <c r="PDN5675" s="10"/>
      <c r="PDO5675" s="10"/>
      <c r="PDP5675" s="10"/>
      <c r="PDQ5675" s="10"/>
      <c r="PDR5675" s="10"/>
      <c r="PDS5675" s="10"/>
      <c r="PDT5675" s="10"/>
      <c r="PDU5675" s="10"/>
      <c r="PDV5675" s="10"/>
      <c r="PDW5675" s="10"/>
      <c r="PDX5675" s="10"/>
      <c r="PDY5675" s="10"/>
      <c r="PDZ5675" s="10"/>
      <c r="PEA5675" s="10"/>
      <c r="PEB5675" s="10"/>
      <c r="PEC5675" s="10"/>
      <c r="PED5675" s="10"/>
      <c r="PEE5675" s="10"/>
      <c r="PEF5675" s="10"/>
      <c r="PEG5675" s="10"/>
      <c r="PEH5675" s="10"/>
      <c r="PEI5675" s="10"/>
      <c r="PEJ5675" s="10"/>
      <c r="PEK5675" s="10"/>
      <c r="PEL5675" s="10"/>
      <c r="PEM5675" s="10"/>
      <c r="PEN5675" s="10"/>
      <c r="PEO5675" s="10"/>
      <c r="PEP5675" s="10"/>
      <c r="PEQ5675" s="10"/>
      <c r="PER5675" s="10"/>
      <c r="PES5675" s="10"/>
      <c r="PET5675" s="10"/>
      <c r="PEU5675" s="10"/>
      <c r="PEV5675" s="10"/>
      <c r="PEW5675" s="10"/>
      <c r="PEX5675" s="10"/>
      <c r="PEY5675" s="10"/>
      <c r="PEZ5675" s="10"/>
      <c r="PFA5675" s="10"/>
      <c r="PFB5675" s="10"/>
      <c r="PFC5675" s="10"/>
      <c r="PFD5675" s="10"/>
      <c r="PFE5675" s="10"/>
      <c r="PFF5675" s="10"/>
      <c r="PFG5675" s="10"/>
      <c r="PFH5675" s="10"/>
      <c r="PFI5675" s="10"/>
      <c r="PFJ5675" s="10"/>
      <c r="PFK5675" s="10"/>
      <c r="PFL5675" s="10"/>
      <c r="PFM5675" s="10"/>
      <c r="PFN5675" s="10"/>
      <c r="PFO5675" s="10"/>
      <c r="PFP5675" s="10"/>
      <c r="PFQ5675" s="10"/>
      <c r="PFR5675" s="10"/>
      <c r="PFS5675" s="10"/>
      <c r="PFT5675" s="10"/>
      <c r="PFU5675" s="10"/>
      <c r="PFV5675" s="10"/>
      <c r="PFW5675" s="10"/>
      <c r="PFX5675" s="10"/>
      <c r="PFY5675" s="10"/>
      <c r="PFZ5675" s="10"/>
      <c r="PGA5675" s="10"/>
      <c r="PGB5675" s="10"/>
      <c r="PGC5675" s="10"/>
      <c r="PGD5675" s="10"/>
      <c r="PGE5675" s="10"/>
      <c r="PGF5675" s="10"/>
      <c r="PGG5675" s="10"/>
      <c r="PGH5675" s="10"/>
      <c r="PGI5675" s="10"/>
      <c r="PGJ5675" s="10"/>
      <c r="PGK5675" s="10"/>
      <c r="PGL5675" s="10"/>
      <c r="PGM5675" s="10"/>
      <c r="PGN5675" s="10"/>
      <c r="PGO5675" s="10"/>
      <c r="PGP5675" s="10"/>
      <c r="PGQ5675" s="10"/>
      <c r="PGR5675" s="10"/>
      <c r="PGS5675" s="10"/>
      <c r="PGT5675" s="10"/>
      <c r="PGU5675" s="10"/>
      <c r="PGV5675" s="10"/>
      <c r="PGW5675" s="10"/>
      <c r="PGX5675" s="10"/>
      <c r="PGY5675" s="10"/>
      <c r="PGZ5675" s="10"/>
      <c r="PHA5675" s="10"/>
      <c r="PHB5675" s="10"/>
      <c r="PHC5675" s="10"/>
      <c r="PHD5675" s="10"/>
      <c r="PHE5675" s="10"/>
      <c r="PHF5675" s="10"/>
      <c r="PHG5675" s="10"/>
      <c r="PHH5675" s="10"/>
      <c r="PHI5675" s="10"/>
      <c r="PHJ5675" s="10"/>
      <c r="PHK5675" s="10"/>
      <c r="PHL5675" s="10"/>
      <c r="PHM5675" s="10"/>
      <c r="PHN5675" s="10"/>
      <c r="PHO5675" s="10"/>
      <c r="PHP5675" s="10"/>
      <c r="PHQ5675" s="10"/>
      <c r="PHR5675" s="10"/>
      <c r="PHS5675" s="10"/>
      <c r="PHT5675" s="10"/>
      <c r="PHU5675" s="10"/>
      <c r="PHV5675" s="10"/>
      <c r="PHW5675" s="10"/>
      <c r="PHX5675" s="10"/>
      <c r="PHY5675" s="10"/>
      <c r="PHZ5675" s="10"/>
      <c r="PIA5675" s="10"/>
      <c r="PIB5675" s="10"/>
      <c r="PIC5675" s="10"/>
      <c r="PID5675" s="10"/>
      <c r="PIE5675" s="10"/>
      <c r="PIF5675" s="10"/>
      <c r="PIG5675" s="10"/>
      <c r="PIH5675" s="10"/>
      <c r="PII5675" s="10"/>
      <c r="PIJ5675" s="10"/>
      <c r="PIK5675" s="10"/>
      <c r="PIL5675" s="10"/>
      <c r="PIM5675" s="10"/>
      <c r="PIN5675" s="10"/>
      <c r="PIO5675" s="10"/>
      <c r="PIP5675" s="10"/>
      <c r="PIQ5675" s="10"/>
      <c r="PIR5675" s="10"/>
      <c r="PIS5675" s="10"/>
      <c r="PIT5675" s="10"/>
      <c r="PIU5675" s="10"/>
      <c r="PIV5675" s="10"/>
      <c r="PIW5675" s="10"/>
      <c r="PIX5675" s="10"/>
      <c r="PIY5675" s="10"/>
      <c r="PIZ5675" s="10"/>
      <c r="PJA5675" s="10"/>
      <c r="PJB5675" s="10"/>
      <c r="PJC5675" s="10"/>
      <c r="PJD5675" s="10"/>
      <c r="PJE5675" s="10"/>
      <c r="PJF5675" s="10"/>
      <c r="PJG5675" s="10"/>
      <c r="PJH5675" s="10"/>
      <c r="PJI5675" s="10"/>
      <c r="PJJ5675" s="10"/>
      <c r="PJK5675" s="10"/>
      <c r="PJL5675" s="10"/>
      <c r="PJM5675" s="10"/>
      <c r="PJN5675" s="10"/>
      <c r="PJO5675" s="10"/>
      <c r="PJP5675" s="10"/>
      <c r="PJQ5675" s="10"/>
      <c r="PJR5675" s="10"/>
      <c r="PJS5675" s="10"/>
      <c r="PJT5675" s="10"/>
      <c r="PJU5675" s="10"/>
      <c r="PJV5675" s="10"/>
      <c r="PJW5675" s="10"/>
      <c r="PJX5675" s="10"/>
      <c r="PJY5675" s="10"/>
      <c r="PJZ5675" s="10"/>
      <c r="PKA5675" s="10"/>
      <c r="PKB5675" s="10"/>
      <c r="PKC5675" s="10"/>
      <c r="PKD5675" s="10"/>
      <c r="PKE5675" s="10"/>
      <c r="PKF5675" s="10"/>
      <c r="PKG5675" s="10"/>
      <c r="PKH5675" s="10"/>
      <c r="PKI5675" s="10"/>
      <c r="PKJ5675" s="10"/>
      <c r="PKK5675" s="10"/>
      <c r="PKL5675" s="10"/>
      <c r="PKM5675" s="10"/>
      <c r="PKN5675" s="10"/>
      <c r="PKO5675" s="10"/>
      <c r="PKP5675" s="10"/>
      <c r="PKQ5675" s="10"/>
      <c r="PKR5675" s="10"/>
      <c r="PKS5675" s="10"/>
      <c r="PKT5675" s="10"/>
      <c r="PKU5675" s="10"/>
      <c r="PKV5675" s="10"/>
      <c r="PKW5675" s="10"/>
      <c r="PKX5675" s="10"/>
      <c r="PKY5675" s="10"/>
      <c r="PKZ5675" s="10"/>
      <c r="PLA5675" s="10"/>
      <c r="PLB5675" s="10"/>
      <c r="PLC5675" s="10"/>
      <c r="PLD5675" s="10"/>
      <c r="PLE5675" s="10"/>
      <c r="PLF5675" s="10"/>
      <c r="PLG5675" s="10"/>
      <c r="PLH5675" s="10"/>
      <c r="PLI5675" s="10"/>
      <c r="PLJ5675" s="10"/>
      <c r="PLK5675" s="10"/>
      <c r="PLL5675" s="10"/>
      <c r="PLM5675" s="10"/>
      <c r="PLN5675" s="10"/>
      <c r="PLO5675" s="10"/>
      <c r="PLP5675" s="10"/>
      <c r="PLQ5675" s="10"/>
      <c r="PLR5675" s="10"/>
      <c r="PLS5675" s="10"/>
      <c r="PLT5675" s="10"/>
      <c r="PLU5675" s="10"/>
      <c r="PLV5675" s="10"/>
      <c r="PLW5675" s="10"/>
      <c r="PLX5675" s="10"/>
      <c r="PLY5675" s="10"/>
      <c r="PLZ5675" s="10"/>
      <c r="PMA5675" s="10"/>
      <c r="PMB5675" s="10"/>
      <c r="PMC5675" s="10"/>
      <c r="PMD5675" s="10"/>
      <c r="PME5675" s="10"/>
      <c r="PMF5675" s="10"/>
      <c r="PMG5675" s="10"/>
      <c r="PMH5675" s="10"/>
      <c r="PMI5675" s="10"/>
      <c r="PMJ5675" s="10"/>
      <c r="PMK5675" s="10"/>
      <c r="PML5675" s="10"/>
      <c r="PMM5675" s="10"/>
      <c r="PMN5675" s="10"/>
      <c r="PMO5675" s="10"/>
      <c r="PMP5675" s="10"/>
      <c r="PMQ5675" s="10"/>
      <c r="PMR5675" s="10"/>
      <c r="PMS5675" s="10"/>
      <c r="PMT5675" s="10"/>
      <c r="PMU5675" s="10"/>
      <c r="PMV5675" s="10"/>
      <c r="PMW5675" s="10"/>
      <c r="PMX5675" s="10"/>
      <c r="PMY5675" s="10"/>
      <c r="PMZ5675" s="10"/>
      <c r="PNA5675" s="10"/>
      <c r="PNB5675" s="10"/>
      <c r="PNC5675" s="10"/>
      <c r="PND5675" s="10"/>
      <c r="PNE5675" s="10"/>
      <c r="PNF5675" s="10"/>
      <c r="PNG5675" s="10"/>
      <c r="PNH5675" s="10"/>
      <c r="PNI5675" s="10"/>
      <c r="PNJ5675" s="10"/>
      <c r="PNK5675" s="10"/>
      <c r="PNL5675" s="10"/>
      <c r="PNM5675" s="10"/>
      <c r="PNN5675" s="10"/>
      <c r="PNO5675" s="10"/>
      <c r="PNP5675" s="10"/>
      <c r="PNQ5675" s="10"/>
      <c r="PNR5675" s="10"/>
      <c r="PNS5675" s="10"/>
      <c r="PNT5675" s="10"/>
      <c r="PNU5675" s="10"/>
      <c r="PNV5675" s="10"/>
      <c r="PNW5675" s="10"/>
      <c r="PNX5675" s="10"/>
      <c r="PNY5675" s="10"/>
      <c r="PNZ5675" s="10"/>
      <c r="POA5675" s="10"/>
      <c r="POB5675" s="10"/>
      <c r="POC5675" s="10"/>
      <c r="POD5675" s="10"/>
      <c r="POE5675" s="10"/>
      <c r="POF5675" s="10"/>
      <c r="POG5675" s="10"/>
      <c r="POH5675" s="10"/>
      <c r="POI5675" s="10"/>
      <c r="POJ5675" s="10"/>
      <c r="POK5675" s="10"/>
      <c r="POL5675" s="10"/>
      <c r="POM5675" s="10"/>
      <c r="PON5675" s="10"/>
      <c r="POO5675" s="10"/>
      <c r="POP5675" s="10"/>
      <c r="POQ5675" s="10"/>
      <c r="POR5675" s="10"/>
      <c r="POS5675" s="10"/>
      <c r="POT5675" s="10"/>
      <c r="POU5675" s="10"/>
      <c r="POV5675" s="10"/>
      <c r="POW5675" s="10"/>
      <c r="POX5675" s="10"/>
      <c r="POY5675" s="10"/>
      <c r="POZ5675" s="10"/>
      <c r="PPA5675" s="10"/>
      <c r="PPB5675" s="10"/>
      <c r="PPC5675" s="10"/>
      <c r="PPD5675" s="10"/>
      <c r="PPE5675" s="10"/>
      <c r="PPF5675" s="10"/>
      <c r="PPG5675" s="10"/>
      <c r="PPH5675" s="10"/>
      <c r="PPI5675" s="10"/>
      <c r="PPJ5675" s="10"/>
      <c r="PPK5675" s="10"/>
      <c r="PPL5675" s="10"/>
      <c r="PPM5675" s="10"/>
      <c r="PPN5675" s="10"/>
      <c r="PPO5675" s="10"/>
      <c r="PPP5675" s="10"/>
      <c r="PPQ5675" s="10"/>
      <c r="PPR5675" s="10"/>
      <c r="PPS5675" s="10"/>
      <c r="PPT5675" s="10"/>
      <c r="PPU5675" s="10"/>
      <c r="PPV5675" s="10"/>
      <c r="PPW5675" s="10"/>
      <c r="PPX5675" s="10"/>
      <c r="PPY5675" s="10"/>
      <c r="PPZ5675" s="10"/>
      <c r="PQA5675" s="10"/>
      <c r="PQB5675" s="10"/>
      <c r="PQC5675" s="10"/>
      <c r="PQD5675" s="10"/>
      <c r="PQE5675" s="10"/>
      <c r="PQF5675" s="10"/>
      <c r="PQG5675" s="10"/>
      <c r="PQH5675" s="10"/>
      <c r="PQI5675" s="10"/>
      <c r="PQJ5675" s="10"/>
      <c r="PQK5675" s="10"/>
      <c r="PQL5675" s="10"/>
      <c r="PQM5675" s="10"/>
      <c r="PQN5675" s="10"/>
      <c r="PQO5675" s="10"/>
      <c r="PQP5675" s="10"/>
      <c r="PQQ5675" s="10"/>
      <c r="PQR5675" s="10"/>
      <c r="PQS5675" s="10"/>
      <c r="PQT5675" s="10"/>
      <c r="PQU5675" s="10"/>
      <c r="PQV5675" s="10"/>
      <c r="PQW5675" s="10"/>
      <c r="PQX5675" s="10"/>
      <c r="PQY5675" s="10"/>
      <c r="PQZ5675" s="10"/>
      <c r="PRA5675" s="10"/>
      <c r="PRB5675" s="10"/>
      <c r="PRC5675" s="10"/>
      <c r="PRD5675" s="10"/>
      <c r="PRE5675" s="10"/>
      <c r="PRF5675" s="10"/>
      <c r="PRG5675" s="10"/>
      <c r="PRH5675" s="10"/>
      <c r="PRI5675" s="10"/>
      <c r="PRJ5675" s="10"/>
      <c r="PRK5675" s="10"/>
      <c r="PRL5675" s="10"/>
      <c r="PRM5675" s="10"/>
      <c r="PRN5675" s="10"/>
      <c r="PRO5675" s="10"/>
      <c r="PRP5675" s="10"/>
      <c r="PRQ5675" s="10"/>
      <c r="PRR5675" s="10"/>
      <c r="PRS5675" s="10"/>
      <c r="PRT5675" s="10"/>
      <c r="PRU5675" s="10"/>
      <c r="PRV5675" s="10"/>
      <c r="PRW5675" s="10"/>
      <c r="PRX5675" s="10"/>
      <c r="PRY5675" s="10"/>
      <c r="PRZ5675" s="10"/>
      <c r="PSA5675" s="10"/>
      <c r="PSB5675" s="10"/>
      <c r="PSC5675" s="10"/>
      <c r="PSD5675" s="10"/>
      <c r="PSE5675" s="10"/>
      <c r="PSF5675" s="10"/>
      <c r="PSG5675" s="10"/>
      <c r="PSH5675" s="10"/>
      <c r="PSI5675" s="10"/>
      <c r="PSJ5675" s="10"/>
      <c r="PSK5675" s="10"/>
      <c r="PSL5675" s="10"/>
      <c r="PSM5675" s="10"/>
      <c r="PSN5675" s="10"/>
      <c r="PSO5675" s="10"/>
      <c r="PSP5675" s="10"/>
      <c r="PSQ5675" s="10"/>
      <c r="PSR5675" s="10"/>
      <c r="PSS5675" s="10"/>
      <c r="PST5675" s="10"/>
      <c r="PSU5675" s="10"/>
      <c r="PSV5675" s="10"/>
      <c r="PSW5675" s="10"/>
      <c r="PSX5675" s="10"/>
      <c r="PSY5675" s="10"/>
      <c r="PSZ5675" s="10"/>
      <c r="PTA5675" s="10"/>
      <c r="PTB5675" s="10"/>
      <c r="PTC5675" s="10"/>
      <c r="PTD5675" s="10"/>
      <c r="PTE5675" s="10"/>
      <c r="PTF5675" s="10"/>
      <c r="PTG5675" s="10"/>
      <c r="PTH5675" s="10"/>
      <c r="PTI5675" s="10"/>
      <c r="PTJ5675" s="10"/>
      <c r="PTK5675" s="10"/>
      <c r="PTL5675" s="10"/>
      <c r="PTM5675" s="10"/>
      <c r="PTN5675" s="10"/>
      <c r="PTO5675" s="10"/>
      <c r="PTP5675" s="10"/>
      <c r="PTQ5675" s="10"/>
      <c r="PTR5675" s="10"/>
      <c r="PTS5675" s="10"/>
      <c r="PTT5675" s="10"/>
      <c r="PTU5675" s="10"/>
      <c r="PTV5675" s="10"/>
      <c r="PTW5675" s="10"/>
      <c r="PTX5675" s="10"/>
      <c r="PTY5675" s="10"/>
      <c r="PTZ5675" s="10"/>
      <c r="PUA5675" s="10"/>
      <c r="PUB5675" s="10"/>
      <c r="PUC5675" s="10"/>
      <c r="PUD5675" s="10"/>
      <c r="PUE5675" s="10"/>
      <c r="PUF5675" s="10"/>
      <c r="PUG5675" s="10"/>
      <c r="PUH5675" s="10"/>
      <c r="PUI5675" s="10"/>
      <c r="PUJ5675" s="10"/>
      <c r="PUK5675" s="10"/>
      <c r="PUL5675" s="10"/>
      <c r="PUM5675" s="10"/>
      <c r="PUN5675" s="10"/>
      <c r="PUO5675" s="10"/>
      <c r="PUP5675" s="10"/>
      <c r="PUQ5675" s="10"/>
      <c r="PUR5675" s="10"/>
      <c r="PUS5675" s="10"/>
      <c r="PUT5675" s="10"/>
      <c r="PUU5675" s="10"/>
      <c r="PUV5675" s="10"/>
      <c r="PUW5675" s="10"/>
      <c r="PUX5675" s="10"/>
      <c r="PUY5675" s="10"/>
      <c r="PUZ5675" s="10"/>
      <c r="PVA5675" s="10"/>
      <c r="PVB5675" s="10"/>
      <c r="PVC5675" s="10"/>
      <c r="PVD5675" s="10"/>
      <c r="PVE5675" s="10"/>
      <c r="PVF5675" s="10"/>
      <c r="PVG5675" s="10"/>
      <c r="PVH5675" s="10"/>
      <c r="PVI5675" s="10"/>
      <c r="PVJ5675" s="10"/>
      <c r="PVK5675" s="10"/>
      <c r="PVL5675" s="10"/>
      <c r="PVM5675" s="10"/>
      <c r="PVN5675" s="10"/>
      <c r="PVO5675" s="10"/>
      <c r="PVP5675" s="10"/>
      <c r="PVQ5675" s="10"/>
      <c r="PVR5675" s="10"/>
      <c r="PVS5675" s="10"/>
      <c r="PVT5675" s="10"/>
      <c r="PVU5675" s="10"/>
      <c r="PVV5675" s="10"/>
      <c r="PVW5675" s="10"/>
      <c r="PVX5675" s="10"/>
      <c r="PVY5675" s="10"/>
      <c r="PVZ5675" s="10"/>
      <c r="PWA5675" s="10"/>
      <c r="PWB5675" s="10"/>
      <c r="PWC5675" s="10"/>
      <c r="PWD5675" s="10"/>
      <c r="PWE5675" s="10"/>
      <c r="PWF5675" s="10"/>
      <c r="PWG5675" s="10"/>
      <c r="PWH5675" s="10"/>
      <c r="PWI5675" s="10"/>
      <c r="PWJ5675" s="10"/>
      <c r="PWK5675" s="10"/>
      <c r="PWL5675" s="10"/>
      <c r="PWM5675" s="10"/>
      <c r="PWN5675" s="10"/>
      <c r="PWO5675" s="10"/>
      <c r="PWP5675" s="10"/>
      <c r="PWQ5675" s="10"/>
      <c r="PWR5675" s="10"/>
      <c r="PWS5675" s="10"/>
      <c r="PWT5675" s="10"/>
      <c r="PWU5675" s="10"/>
      <c r="PWV5675" s="10"/>
      <c r="PWW5675" s="10"/>
      <c r="PWX5675" s="10"/>
      <c r="PWY5675" s="10"/>
      <c r="PWZ5675" s="10"/>
      <c r="PXA5675" s="10"/>
      <c r="PXB5675" s="10"/>
      <c r="PXC5675" s="10"/>
      <c r="PXD5675" s="10"/>
      <c r="PXE5675" s="10"/>
      <c r="PXF5675" s="10"/>
      <c r="PXG5675" s="10"/>
      <c r="PXH5675" s="10"/>
      <c r="PXI5675" s="10"/>
      <c r="PXJ5675" s="10"/>
      <c r="PXK5675" s="10"/>
      <c r="PXL5675" s="10"/>
      <c r="PXM5675" s="10"/>
      <c r="PXN5675" s="10"/>
      <c r="PXO5675" s="10"/>
      <c r="PXP5675" s="10"/>
      <c r="PXQ5675" s="10"/>
      <c r="PXR5675" s="10"/>
      <c r="PXS5675" s="10"/>
      <c r="PXT5675" s="10"/>
      <c r="PXU5675" s="10"/>
      <c r="PXV5675" s="10"/>
      <c r="PXW5675" s="10"/>
      <c r="PXX5675" s="10"/>
      <c r="PXY5675" s="10"/>
      <c r="PXZ5675" s="10"/>
      <c r="PYA5675" s="10"/>
      <c r="PYB5675" s="10"/>
      <c r="PYC5675" s="10"/>
      <c r="PYD5675" s="10"/>
      <c r="PYE5675" s="10"/>
      <c r="PYF5675" s="10"/>
      <c r="PYG5675" s="10"/>
      <c r="PYH5675" s="10"/>
      <c r="PYI5675" s="10"/>
      <c r="PYJ5675" s="10"/>
      <c r="PYK5675" s="10"/>
      <c r="PYL5675" s="10"/>
      <c r="PYM5675" s="10"/>
      <c r="PYN5675" s="10"/>
      <c r="PYO5675" s="10"/>
      <c r="PYP5675" s="10"/>
      <c r="PYQ5675" s="10"/>
      <c r="PYR5675" s="10"/>
      <c r="PYS5675" s="10"/>
      <c r="PYT5675" s="10"/>
      <c r="PYU5675" s="10"/>
      <c r="PYV5675" s="10"/>
      <c r="PYW5675" s="10"/>
      <c r="PYX5675" s="10"/>
      <c r="PYY5675" s="10"/>
      <c r="PYZ5675" s="10"/>
      <c r="PZA5675" s="10"/>
      <c r="PZB5675" s="10"/>
      <c r="PZC5675" s="10"/>
      <c r="PZD5675" s="10"/>
      <c r="PZE5675" s="10"/>
      <c r="PZF5675" s="10"/>
      <c r="PZG5675" s="10"/>
      <c r="PZH5675" s="10"/>
      <c r="PZI5675" s="10"/>
      <c r="PZJ5675" s="10"/>
      <c r="PZK5675" s="10"/>
      <c r="PZL5675" s="10"/>
      <c r="PZM5675" s="10"/>
      <c r="PZN5675" s="10"/>
      <c r="PZO5675" s="10"/>
      <c r="PZP5675" s="10"/>
      <c r="PZQ5675" s="10"/>
      <c r="PZR5675" s="10"/>
      <c r="PZS5675" s="10"/>
      <c r="PZT5675" s="10"/>
      <c r="PZU5675" s="10"/>
      <c r="PZV5675" s="10"/>
      <c r="PZW5675" s="10"/>
      <c r="PZX5675" s="10"/>
      <c r="PZY5675" s="10"/>
      <c r="PZZ5675" s="10"/>
      <c r="QAA5675" s="10"/>
      <c r="QAB5675" s="10"/>
      <c r="QAC5675" s="10"/>
      <c r="QAD5675" s="10"/>
      <c r="QAE5675" s="10"/>
      <c r="QAF5675" s="10"/>
      <c r="QAG5675" s="10"/>
      <c r="QAH5675" s="10"/>
      <c r="QAI5675" s="10"/>
      <c r="QAJ5675" s="10"/>
      <c r="QAK5675" s="10"/>
      <c r="QAL5675" s="10"/>
      <c r="QAM5675" s="10"/>
      <c r="QAN5675" s="10"/>
      <c r="QAO5675" s="10"/>
      <c r="QAP5675" s="10"/>
      <c r="QAQ5675" s="10"/>
      <c r="QAR5675" s="10"/>
      <c r="QAS5675" s="10"/>
      <c r="QAT5675" s="10"/>
      <c r="QAU5675" s="10"/>
      <c r="QAV5675" s="10"/>
      <c r="QAW5675" s="10"/>
      <c r="QAX5675" s="10"/>
      <c r="QAY5675" s="10"/>
      <c r="QAZ5675" s="10"/>
      <c r="QBA5675" s="10"/>
      <c r="QBB5675" s="10"/>
      <c r="QBC5675" s="10"/>
      <c r="QBD5675" s="10"/>
      <c r="QBE5675" s="10"/>
      <c r="QBF5675" s="10"/>
      <c r="QBG5675" s="10"/>
      <c r="QBH5675" s="10"/>
      <c r="QBI5675" s="10"/>
      <c r="QBJ5675" s="10"/>
      <c r="QBK5675" s="10"/>
      <c r="QBL5675" s="10"/>
      <c r="QBM5675" s="10"/>
      <c r="QBN5675" s="10"/>
      <c r="QBO5675" s="10"/>
      <c r="QBP5675" s="10"/>
      <c r="QBQ5675" s="10"/>
      <c r="QBR5675" s="10"/>
      <c r="QBS5675" s="10"/>
      <c r="QBT5675" s="10"/>
      <c r="QBU5675" s="10"/>
      <c r="QBV5675" s="10"/>
      <c r="QBW5675" s="10"/>
      <c r="QBX5675" s="10"/>
      <c r="QBY5675" s="10"/>
      <c r="QBZ5675" s="10"/>
      <c r="QCA5675" s="10"/>
      <c r="QCB5675" s="10"/>
      <c r="QCC5675" s="10"/>
      <c r="QCD5675" s="10"/>
      <c r="QCE5675" s="10"/>
      <c r="QCF5675" s="10"/>
      <c r="QCG5675" s="10"/>
      <c r="QCH5675" s="10"/>
      <c r="QCI5675" s="10"/>
      <c r="QCJ5675" s="10"/>
      <c r="QCK5675" s="10"/>
      <c r="QCL5675" s="10"/>
      <c r="QCM5675" s="10"/>
      <c r="QCN5675" s="10"/>
      <c r="QCO5675" s="10"/>
      <c r="QCP5675" s="10"/>
      <c r="QCQ5675" s="10"/>
      <c r="QCR5675" s="10"/>
      <c r="QCS5675" s="10"/>
      <c r="QCT5675" s="10"/>
      <c r="QCU5675" s="10"/>
      <c r="QCV5675" s="10"/>
      <c r="QCW5675" s="10"/>
      <c r="QCX5675" s="10"/>
      <c r="QCY5675" s="10"/>
      <c r="QCZ5675" s="10"/>
      <c r="QDA5675" s="10"/>
      <c r="QDB5675" s="10"/>
      <c r="QDC5675" s="10"/>
      <c r="QDD5675" s="10"/>
      <c r="QDE5675" s="10"/>
      <c r="QDF5675" s="10"/>
      <c r="QDG5675" s="10"/>
      <c r="QDH5675" s="10"/>
      <c r="QDI5675" s="10"/>
      <c r="QDJ5675" s="10"/>
      <c r="QDK5675" s="10"/>
      <c r="QDL5675" s="10"/>
      <c r="QDM5675" s="10"/>
      <c r="QDN5675" s="10"/>
      <c r="QDO5675" s="10"/>
      <c r="QDP5675" s="10"/>
      <c r="QDQ5675" s="10"/>
      <c r="QDR5675" s="10"/>
      <c r="QDS5675" s="10"/>
      <c r="QDT5675" s="10"/>
      <c r="QDU5675" s="10"/>
      <c r="QDV5675" s="10"/>
      <c r="QDW5675" s="10"/>
      <c r="QDX5675" s="10"/>
      <c r="QDY5675" s="10"/>
      <c r="QDZ5675" s="10"/>
      <c r="QEA5675" s="10"/>
      <c r="QEB5675" s="10"/>
      <c r="QEC5675" s="10"/>
      <c r="QED5675" s="10"/>
      <c r="QEE5675" s="10"/>
      <c r="QEF5675" s="10"/>
      <c r="QEG5675" s="10"/>
      <c r="QEH5675" s="10"/>
      <c r="QEI5675" s="10"/>
      <c r="QEJ5675" s="10"/>
      <c r="QEK5675" s="10"/>
      <c r="QEL5675" s="10"/>
      <c r="QEM5675" s="10"/>
      <c r="QEN5675" s="10"/>
      <c r="QEO5675" s="10"/>
      <c r="QEP5675" s="10"/>
      <c r="QEQ5675" s="10"/>
      <c r="QER5675" s="10"/>
      <c r="QES5675" s="10"/>
      <c r="QET5675" s="10"/>
      <c r="QEU5675" s="10"/>
      <c r="QEV5675" s="10"/>
      <c r="QEW5675" s="10"/>
      <c r="QEX5675" s="10"/>
      <c r="QEY5675" s="10"/>
      <c r="QEZ5675" s="10"/>
      <c r="QFA5675" s="10"/>
      <c r="QFB5675" s="10"/>
      <c r="QFC5675" s="10"/>
      <c r="QFD5675" s="10"/>
      <c r="QFE5675" s="10"/>
      <c r="QFF5675" s="10"/>
      <c r="QFG5675" s="10"/>
      <c r="QFH5675" s="10"/>
      <c r="QFI5675" s="10"/>
      <c r="QFJ5675" s="10"/>
      <c r="QFK5675" s="10"/>
      <c r="QFL5675" s="10"/>
      <c r="QFM5675" s="10"/>
      <c r="QFN5675" s="10"/>
      <c r="QFO5675" s="10"/>
      <c r="QFP5675" s="10"/>
      <c r="QFQ5675" s="10"/>
      <c r="QFR5675" s="10"/>
      <c r="QFS5675" s="10"/>
      <c r="QFT5675" s="10"/>
      <c r="QFU5675" s="10"/>
      <c r="QFV5675" s="10"/>
      <c r="QFW5675" s="10"/>
      <c r="QFX5675" s="10"/>
      <c r="QFY5675" s="10"/>
      <c r="QFZ5675" s="10"/>
      <c r="QGA5675" s="10"/>
      <c r="QGB5675" s="10"/>
      <c r="QGC5675" s="10"/>
      <c r="QGD5675" s="10"/>
      <c r="QGE5675" s="10"/>
      <c r="QGF5675" s="10"/>
      <c r="QGG5675" s="10"/>
      <c r="QGH5675" s="10"/>
      <c r="QGI5675" s="10"/>
      <c r="QGJ5675" s="10"/>
      <c r="QGK5675" s="10"/>
      <c r="QGL5675" s="10"/>
      <c r="QGM5675" s="10"/>
      <c r="QGN5675" s="10"/>
      <c r="QGO5675" s="10"/>
      <c r="QGP5675" s="10"/>
      <c r="QGQ5675" s="10"/>
      <c r="QGR5675" s="10"/>
      <c r="QGS5675" s="10"/>
      <c r="QGT5675" s="10"/>
      <c r="QGU5675" s="10"/>
      <c r="QGV5675" s="10"/>
      <c r="QGW5675" s="10"/>
      <c r="QGX5675" s="10"/>
      <c r="QGY5675" s="10"/>
      <c r="QGZ5675" s="10"/>
      <c r="QHA5675" s="10"/>
      <c r="QHB5675" s="10"/>
      <c r="QHC5675" s="10"/>
      <c r="QHD5675" s="10"/>
      <c r="QHE5675" s="10"/>
      <c r="QHF5675" s="10"/>
      <c r="QHG5675" s="10"/>
      <c r="QHH5675" s="10"/>
      <c r="QHI5675" s="10"/>
      <c r="QHJ5675" s="10"/>
      <c r="QHK5675" s="10"/>
      <c r="QHL5675" s="10"/>
      <c r="QHM5675" s="10"/>
      <c r="QHN5675" s="10"/>
      <c r="QHO5675" s="10"/>
      <c r="QHP5675" s="10"/>
      <c r="QHQ5675" s="10"/>
      <c r="QHR5675" s="10"/>
      <c r="QHS5675" s="10"/>
      <c r="QHT5675" s="10"/>
      <c r="QHU5675" s="10"/>
      <c r="QHV5675" s="10"/>
      <c r="QHW5675" s="10"/>
      <c r="QHX5675" s="10"/>
      <c r="QHY5675" s="10"/>
      <c r="QHZ5675" s="10"/>
      <c r="QIA5675" s="10"/>
      <c r="QIB5675" s="10"/>
      <c r="QIC5675" s="10"/>
      <c r="QID5675" s="10"/>
      <c r="QIE5675" s="10"/>
      <c r="QIF5675" s="10"/>
      <c r="QIG5675" s="10"/>
      <c r="QIH5675" s="10"/>
      <c r="QII5675" s="10"/>
      <c r="QIJ5675" s="10"/>
      <c r="QIK5675" s="10"/>
      <c r="QIL5675" s="10"/>
      <c r="QIM5675" s="10"/>
      <c r="QIN5675" s="10"/>
      <c r="QIO5675" s="10"/>
      <c r="QIP5675" s="10"/>
      <c r="QIQ5675" s="10"/>
      <c r="QIR5675" s="10"/>
      <c r="QIS5675" s="10"/>
      <c r="QIT5675" s="10"/>
      <c r="QIU5675" s="10"/>
      <c r="QIV5675" s="10"/>
      <c r="QIW5675" s="10"/>
      <c r="QIX5675" s="10"/>
      <c r="QIY5675" s="10"/>
      <c r="QIZ5675" s="10"/>
      <c r="QJA5675" s="10"/>
      <c r="QJB5675" s="10"/>
      <c r="QJC5675" s="10"/>
      <c r="QJD5675" s="10"/>
      <c r="QJE5675" s="10"/>
      <c r="QJF5675" s="10"/>
      <c r="QJG5675" s="10"/>
      <c r="QJH5675" s="10"/>
      <c r="QJI5675" s="10"/>
      <c r="QJJ5675" s="10"/>
      <c r="QJK5675" s="10"/>
      <c r="QJL5675" s="10"/>
      <c r="QJM5675" s="10"/>
      <c r="QJN5675" s="10"/>
      <c r="QJO5675" s="10"/>
      <c r="QJP5675" s="10"/>
      <c r="QJQ5675" s="10"/>
      <c r="QJR5675" s="10"/>
      <c r="QJS5675" s="10"/>
      <c r="QJT5675" s="10"/>
      <c r="QJU5675" s="10"/>
      <c r="QJV5675" s="10"/>
      <c r="QJW5675" s="10"/>
      <c r="QJX5675" s="10"/>
      <c r="QJY5675" s="10"/>
      <c r="QJZ5675" s="10"/>
      <c r="QKA5675" s="10"/>
      <c r="QKB5675" s="10"/>
      <c r="QKC5675" s="10"/>
      <c r="QKD5675" s="10"/>
      <c r="QKE5675" s="10"/>
      <c r="QKF5675" s="10"/>
      <c r="QKG5675" s="10"/>
      <c r="QKH5675" s="10"/>
      <c r="QKI5675" s="10"/>
      <c r="QKJ5675" s="10"/>
      <c r="QKK5675" s="10"/>
      <c r="QKL5675" s="10"/>
      <c r="QKM5675" s="10"/>
      <c r="QKN5675" s="10"/>
      <c r="QKO5675" s="10"/>
      <c r="QKP5675" s="10"/>
      <c r="QKQ5675" s="10"/>
      <c r="QKR5675" s="10"/>
      <c r="QKS5675" s="10"/>
      <c r="QKT5675" s="10"/>
      <c r="QKU5675" s="10"/>
      <c r="QKV5675" s="10"/>
      <c r="QKW5675" s="10"/>
      <c r="QKX5675" s="10"/>
      <c r="QKY5675" s="10"/>
      <c r="QKZ5675" s="10"/>
      <c r="QLA5675" s="10"/>
      <c r="QLB5675" s="10"/>
      <c r="QLC5675" s="10"/>
      <c r="QLD5675" s="10"/>
      <c r="QLE5675" s="10"/>
      <c r="QLF5675" s="10"/>
      <c r="QLG5675" s="10"/>
      <c r="QLH5675" s="10"/>
      <c r="QLI5675" s="10"/>
      <c r="QLJ5675" s="10"/>
      <c r="QLK5675" s="10"/>
      <c r="QLL5675" s="10"/>
      <c r="QLM5675" s="10"/>
      <c r="QLN5675" s="10"/>
      <c r="QLO5675" s="10"/>
      <c r="QLP5675" s="10"/>
      <c r="QLQ5675" s="10"/>
      <c r="QLR5675" s="10"/>
      <c r="QLS5675" s="10"/>
      <c r="QLT5675" s="10"/>
      <c r="QLU5675" s="10"/>
      <c r="QLV5675" s="10"/>
      <c r="QLW5675" s="10"/>
      <c r="QLX5675" s="10"/>
      <c r="QLY5675" s="10"/>
      <c r="QLZ5675" s="10"/>
      <c r="QMA5675" s="10"/>
      <c r="QMB5675" s="10"/>
      <c r="QMC5675" s="10"/>
      <c r="QMD5675" s="10"/>
      <c r="QME5675" s="10"/>
      <c r="QMF5675" s="10"/>
      <c r="QMG5675" s="10"/>
      <c r="QMH5675" s="10"/>
      <c r="QMI5675" s="10"/>
      <c r="QMJ5675" s="10"/>
      <c r="QMK5675" s="10"/>
      <c r="QML5675" s="10"/>
      <c r="QMM5675" s="10"/>
      <c r="QMN5675" s="10"/>
      <c r="QMO5675" s="10"/>
      <c r="QMP5675" s="10"/>
      <c r="QMQ5675" s="10"/>
      <c r="QMR5675" s="10"/>
      <c r="QMS5675" s="10"/>
      <c r="QMT5675" s="10"/>
      <c r="QMU5675" s="10"/>
      <c r="QMV5675" s="10"/>
      <c r="QMW5675" s="10"/>
      <c r="QMX5675" s="10"/>
      <c r="QMY5675" s="10"/>
      <c r="QMZ5675" s="10"/>
      <c r="QNA5675" s="10"/>
      <c r="QNB5675" s="10"/>
      <c r="QNC5675" s="10"/>
      <c r="QND5675" s="10"/>
      <c r="QNE5675" s="10"/>
      <c r="QNF5675" s="10"/>
      <c r="QNG5675" s="10"/>
      <c r="QNH5675" s="10"/>
      <c r="QNI5675" s="10"/>
      <c r="QNJ5675" s="10"/>
      <c r="QNK5675" s="10"/>
      <c r="QNL5675" s="10"/>
      <c r="QNM5675" s="10"/>
      <c r="QNN5675" s="10"/>
      <c r="QNO5675" s="10"/>
      <c r="QNP5675" s="10"/>
      <c r="QNQ5675" s="10"/>
      <c r="QNR5675" s="10"/>
      <c r="QNS5675" s="10"/>
      <c r="QNT5675" s="10"/>
      <c r="QNU5675" s="10"/>
      <c r="QNV5675" s="10"/>
      <c r="QNW5675" s="10"/>
      <c r="QNX5675" s="10"/>
      <c r="QNY5675" s="10"/>
      <c r="QNZ5675" s="10"/>
      <c r="QOA5675" s="10"/>
      <c r="QOB5675" s="10"/>
      <c r="QOC5675" s="10"/>
      <c r="QOD5675" s="10"/>
      <c r="QOE5675" s="10"/>
      <c r="QOF5675" s="10"/>
      <c r="QOG5675" s="10"/>
      <c r="QOH5675" s="10"/>
      <c r="QOI5675" s="10"/>
      <c r="QOJ5675" s="10"/>
      <c r="QOK5675" s="10"/>
      <c r="QOL5675" s="10"/>
      <c r="QOM5675" s="10"/>
      <c r="QON5675" s="10"/>
      <c r="QOO5675" s="10"/>
      <c r="QOP5675" s="10"/>
      <c r="QOQ5675" s="10"/>
      <c r="QOR5675" s="10"/>
      <c r="QOS5675" s="10"/>
      <c r="QOT5675" s="10"/>
      <c r="QOU5675" s="10"/>
      <c r="QOV5675" s="10"/>
      <c r="QOW5675" s="10"/>
      <c r="QOX5675" s="10"/>
      <c r="QOY5675" s="10"/>
      <c r="QOZ5675" s="10"/>
      <c r="QPA5675" s="10"/>
      <c r="QPB5675" s="10"/>
      <c r="QPC5675" s="10"/>
      <c r="QPD5675" s="10"/>
      <c r="QPE5675" s="10"/>
      <c r="QPF5675" s="10"/>
      <c r="QPG5675" s="10"/>
      <c r="QPH5675" s="10"/>
      <c r="QPI5675" s="10"/>
      <c r="QPJ5675" s="10"/>
      <c r="QPK5675" s="10"/>
      <c r="QPL5675" s="10"/>
      <c r="QPM5675" s="10"/>
      <c r="QPN5675" s="10"/>
      <c r="QPO5675" s="10"/>
      <c r="QPP5675" s="10"/>
      <c r="QPQ5675" s="10"/>
      <c r="QPR5675" s="10"/>
      <c r="QPS5675" s="10"/>
      <c r="QPT5675" s="10"/>
      <c r="QPU5675" s="10"/>
      <c r="QPV5675" s="10"/>
      <c r="QPW5675" s="10"/>
      <c r="QPX5675" s="10"/>
      <c r="QPY5675" s="10"/>
      <c r="QPZ5675" s="10"/>
      <c r="QQA5675" s="10"/>
      <c r="QQB5675" s="10"/>
      <c r="QQC5675" s="10"/>
      <c r="QQD5675" s="10"/>
      <c r="QQE5675" s="10"/>
      <c r="QQF5675" s="10"/>
      <c r="QQG5675" s="10"/>
      <c r="QQH5675" s="10"/>
      <c r="QQI5675" s="10"/>
      <c r="QQJ5675" s="10"/>
      <c r="QQK5675" s="10"/>
      <c r="QQL5675" s="10"/>
      <c r="QQM5675" s="10"/>
      <c r="QQN5675" s="10"/>
      <c r="QQO5675" s="10"/>
      <c r="QQP5675" s="10"/>
      <c r="QQQ5675" s="10"/>
      <c r="QQR5675" s="10"/>
      <c r="QQS5675" s="10"/>
      <c r="QQT5675" s="10"/>
      <c r="QQU5675" s="10"/>
      <c r="QQV5675" s="10"/>
      <c r="QQW5675" s="10"/>
      <c r="QQX5675" s="10"/>
      <c r="QQY5675" s="10"/>
      <c r="QQZ5675" s="10"/>
      <c r="QRA5675" s="10"/>
      <c r="QRB5675" s="10"/>
      <c r="QRC5675" s="10"/>
      <c r="QRD5675" s="10"/>
      <c r="QRE5675" s="10"/>
      <c r="QRF5675" s="10"/>
      <c r="QRG5675" s="10"/>
      <c r="QRH5675" s="10"/>
      <c r="QRI5675" s="10"/>
      <c r="QRJ5675" s="10"/>
      <c r="QRK5675" s="10"/>
      <c r="QRL5675" s="10"/>
      <c r="QRM5675" s="10"/>
      <c r="QRN5675" s="10"/>
      <c r="QRO5675" s="10"/>
      <c r="QRP5675" s="10"/>
      <c r="QRQ5675" s="10"/>
      <c r="QRR5675" s="10"/>
      <c r="QRS5675" s="10"/>
      <c r="QRT5675" s="10"/>
      <c r="QRU5675" s="10"/>
      <c r="QRV5675" s="10"/>
      <c r="QRW5675" s="10"/>
      <c r="QRX5675" s="10"/>
      <c r="QRY5675" s="10"/>
      <c r="QRZ5675" s="10"/>
      <c r="QSA5675" s="10"/>
      <c r="QSB5675" s="10"/>
      <c r="QSC5675" s="10"/>
      <c r="QSD5675" s="10"/>
      <c r="QSE5675" s="10"/>
      <c r="QSF5675" s="10"/>
      <c r="QSG5675" s="10"/>
      <c r="QSH5675" s="10"/>
      <c r="QSI5675" s="10"/>
      <c r="QSJ5675" s="10"/>
      <c r="QSK5675" s="10"/>
      <c r="QSL5675" s="10"/>
      <c r="QSM5675" s="10"/>
      <c r="QSN5675" s="10"/>
      <c r="QSO5675" s="10"/>
      <c r="QSP5675" s="10"/>
      <c r="QSQ5675" s="10"/>
      <c r="QSR5675" s="10"/>
      <c r="QSS5675" s="10"/>
      <c r="QST5675" s="10"/>
      <c r="QSU5675" s="10"/>
      <c r="QSV5675" s="10"/>
      <c r="QSW5675" s="10"/>
      <c r="QSX5675" s="10"/>
      <c r="QSY5675" s="10"/>
      <c r="QSZ5675" s="10"/>
      <c r="QTA5675" s="10"/>
      <c r="QTB5675" s="10"/>
      <c r="QTC5675" s="10"/>
      <c r="QTD5675" s="10"/>
      <c r="QTE5675" s="10"/>
      <c r="QTF5675" s="10"/>
      <c r="QTG5675" s="10"/>
      <c r="QTH5675" s="10"/>
      <c r="QTI5675" s="10"/>
      <c r="QTJ5675" s="10"/>
      <c r="QTK5675" s="10"/>
      <c r="QTL5675" s="10"/>
      <c r="QTM5675" s="10"/>
      <c r="QTN5675" s="10"/>
      <c r="QTO5675" s="10"/>
      <c r="QTP5675" s="10"/>
      <c r="QTQ5675" s="10"/>
      <c r="QTR5675" s="10"/>
      <c r="QTS5675" s="10"/>
      <c r="QTT5675" s="10"/>
      <c r="QTU5675" s="10"/>
      <c r="QTV5675" s="10"/>
      <c r="QTW5675" s="10"/>
      <c r="QTX5675" s="10"/>
      <c r="QTY5675" s="10"/>
      <c r="QTZ5675" s="10"/>
      <c r="QUA5675" s="10"/>
      <c r="QUB5675" s="10"/>
      <c r="QUC5675" s="10"/>
      <c r="QUD5675" s="10"/>
      <c r="QUE5675" s="10"/>
      <c r="QUF5675" s="10"/>
      <c r="QUG5675" s="10"/>
      <c r="QUH5675" s="10"/>
      <c r="QUI5675" s="10"/>
      <c r="QUJ5675" s="10"/>
      <c r="QUK5675" s="10"/>
      <c r="QUL5675" s="10"/>
      <c r="QUM5675" s="10"/>
      <c r="QUN5675" s="10"/>
      <c r="QUO5675" s="10"/>
      <c r="QUP5675" s="10"/>
      <c r="QUQ5675" s="10"/>
      <c r="QUR5675" s="10"/>
      <c r="QUS5675" s="10"/>
      <c r="QUT5675" s="10"/>
      <c r="QUU5675" s="10"/>
      <c r="QUV5675" s="10"/>
      <c r="QUW5675" s="10"/>
      <c r="QUX5675" s="10"/>
      <c r="QUY5675" s="10"/>
      <c r="QUZ5675" s="10"/>
      <c r="QVA5675" s="10"/>
      <c r="QVB5675" s="10"/>
      <c r="QVC5675" s="10"/>
      <c r="QVD5675" s="10"/>
      <c r="QVE5675" s="10"/>
      <c r="QVF5675" s="10"/>
      <c r="QVG5675" s="10"/>
      <c r="QVH5675" s="10"/>
      <c r="QVI5675" s="10"/>
      <c r="QVJ5675" s="10"/>
      <c r="QVK5675" s="10"/>
      <c r="QVL5675" s="10"/>
      <c r="QVM5675" s="10"/>
      <c r="QVN5675" s="10"/>
      <c r="QVO5675" s="10"/>
      <c r="QVP5675" s="10"/>
      <c r="QVQ5675" s="10"/>
      <c r="QVR5675" s="10"/>
      <c r="QVS5675" s="10"/>
      <c r="QVT5675" s="10"/>
      <c r="QVU5675" s="10"/>
      <c r="QVV5675" s="10"/>
      <c r="QVW5675" s="10"/>
      <c r="QVX5675" s="10"/>
      <c r="QVY5675" s="10"/>
      <c r="QVZ5675" s="10"/>
      <c r="QWA5675" s="10"/>
      <c r="QWB5675" s="10"/>
      <c r="QWC5675" s="10"/>
      <c r="QWD5675" s="10"/>
      <c r="QWE5675" s="10"/>
      <c r="QWF5675" s="10"/>
      <c r="QWG5675" s="10"/>
      <c r="QWH5675" s="10"/>
      <c r="QWI5675" s="10"/>
      <c r="QWJ5675" s="10"/>
      <c r="QWK5675" s="10"/>
      <c r="QWL5675" s="10"/>
      <c r="QWM5675" s="10"/>
      <c r="QWN5675" s="10"/>
      <c r="QWO5675" s="10"/>
      <c r="QWP5675" s="10"/>
      <c r="QWQ5675" s="10"/>
      <c r="QWR5675" s="10"/>
      <c r="QWS5675" s="10"/>
      <c r="QWT5675" s="10"/>
      <c r="QWU5675" s="10"/>
      <c r="QWV5675" s="10"/>
      <c r="QWW5675" s="10"/>
      <c r="QWX5675" s="10"/>
      <c r="QWY5675" s="10"/>
      <c r="QWZ5675" s="10"/>
      <c r="QXA5675" s="10"/>
      <c r="QXB5675" s="10"/>
      <c r="QXC5675" s="10"/>
      <c r="QXD5675" s="10"/>
      <c r="QXE5675" s="10"/>
      <c r="QXF5675" s="10"/>
      <c r="QXG5675" s="10"/>
      <c r="QXH5675" s="10"/>
      <c r="QXI5675" s="10"/>
      <c r="QXJ5675" s="10"/>
      <c r="QXK5675" s="10"/>
      <c r="QXL5675" s="10"/>
      <c r="QXM5675" s="10"/>
      <c r="QXN5675" s="10"/>
      <c r="QXO5675" s="10"/>
      <c r="QXP5675" s="10"/>
      <c r="QXQ5675" s="10"/>
      <c r="QXR5675" s="10"/>
      <c r="QXS5675" s="10"/>
      <c r="QXT5675" s="10"/>
      <c r="QXU5675" s="10"/>
      <c r="QXV5675" s="10"/>
      <c r="QXW5675" s="10"/>
      <c r="QXX5675" s="10"/>
      <c r="QXY5675" s="10"/>
      <c r="QXZ5675" s="10"/>
      <c r="QYA5675" s="10"/>
      <c r="QYB5675" s="10"/>
      <c r="QYC5675" s="10"/>
      <c r="QYD5675" s="10"/>
      <c r="QYE5675" s="10"/>
      <c r="QYF5675" s="10"/>
      <c r="QYG5675" s="10"/>
      <c r="QYH5675" s="10"/>
      <c r="QYI5675" s="10"/>
      <c r="QYJ5675" s="10"/>
      <c r="QYK5675" s="10"/>
      <c r="QYL5675" s="10"/>
      <c r="QYM5675" s="10"/>
      <c r="QYN5675" s="10"/>
      <c r="QYO5675" s="10"/>
      <c r="QYP5675" s="10"/>
      <c r="QYQ5675" s="10"/>
      <c r="QYR5675" s="10"/>
      <c r="QYS5675" s="10"/>
      <c r="QYT5675" s="10"/>
      <c r="QYU5675" s="10"/>
      <c r="QYV5675" s="10"/>
      <c r="QYW5675" s="10"/>
      <c r="QYX5675" s="10"/>
      <c r="QYY5675" s="10"/>
      <c r="QYZ5675" s="10"/>
      <c r="QZA5675" s="10"/>
      <c r="QZB5675" s="10"/>
      <c r="QZC5675" s="10"/>
      <c r="QZD5675" s="10"/>
      <c r="QZE5675" s="10"/>
      <c r="QZF5675" s="10"/>
      <c r="QZG5675" s="10"/>
      <c r="QZH5675" s="10"/>
      <c r="QZI5675" s="10"/>
      <c r="QZJ5675" s="10"/>
      <c r="QZK5675" s="10"/>
      <c r="QZL5675" s="10"/>
      <c r="QZM5675" s="10"/>
      <c r="QZN5675" s="10"/>
      <c r="QZO5675" s="10"/>
      <c r="QZP5675" s="10"/>
      <c r="QZQ5675" s="10"/>
      <c r="QZR5675" s="10"/>
      <c r="QZS5675" s="10"/>
      <c r="QZT5675" s="10"/>
      <c r="QZU5675" s="10"/>
      <c r="QZV5675" s="10"/>
      <c r="QZW5675" s="10"/>
      <c r="QZX5675" s="10"/>
      <c r="QZY5675" s="10"/>
      <c r="QZZ5675" s="10"/>
      <c r="RAA5675" s="10"/>
      <c r="RAB5675" s="10"/>
      <c r="RAC5675" s="10"/>
      <c r="RAD5675" s="10"/>
      <c r="RAE5675" s="10"/>
      <c r="RAF5675" s="10"/>
      <c r="RAG5675" s="10"/>
      <c r="RAH5675" s="10"/>
      <c r="RAI5675" s="10"/>
      <c r="RAJ5675" s="10"/>
      <c r="RAK5675" s="10"/>
      <c r="RAL5675" s="10"/>
      <c r="RAM5675" s="10"/>
      <c r="RAN5675" s="10"/>
      <c r="RAO5675" s="10"/>
      <c r="RAP5675" s="10"/>
      <c r="RAQ5675" s="10"/>
      <c r="RAR5675" s="10"/>
      <c r="RAS5675" s="10"/>
      <c r="RAT5675" s="10"/>
      <c r="RAU5675" s="10"/>
      <c r="RAV5675" s="10"/>
      <c r="RAW5675" s="10"/>
      <c r="RAX5675" s="10"/>
      <c r="RAY5675" s="10"/>
      <c r="RAZ5675" s="10"/>
      <c r="RBA5675" s="10"/>
      <c r="RBB5675" s="10"/>
      <c r="RBC5675" s="10"/>
      <c r="RBD5675" s="10"/>
      <c r="RBE5675" s="10"/>
      <c r="RBF5675" s="10"/>
      <c r="RBG5675" s="10"/>
      <c r="RBH5675" s="10"/>
      <c r="RBI5675" s="10"/>
      <c r="RBJ5675" s="10"/>
      <c r="RBK5675" s="10"/>
      <c r="RBL5675" s="10"/>
      <c r="RBM5675" s="10"/>
      <c r="RBN5675" s="10"/>
      <c r="RBO5675" s="10"/>
      <c r="RBP5675" s="10"/>
      <c r="RBQ5675" s="10"/>
      <c r="RBR5675" s="10"/>
      <c r="RBS5675" s="10"/>
      <c r="RBT5675" s="10"/>
      <c r="RBU5675" s="10"/>
      <c r="RBV5675" s="10"/>
      <c r="RBW5675" s="10"/>
      <c r="RBX5675" s="10"/>
      <c r="RBY5675" s="10"/>
      <c r="RBZ5675" s="10"/>
      <c r="RCA5675" s="10"/>
      <c r="RCB5675" s="10"/>
      <c r="RCC5675" s="10"/>
      <c r="RCD5675" s="10"/>
      <c r="RCE5675" s="10"/>
      <c r="RCF5675" s="10"/>
      <c r="RCG5675" s="10"/>
      <c r="RCH5675" s="10"/>
      <c r="RCI5675" s="10"/>
      <c r="RCJ5675" s="10"/>
      <c r="RCK5675" s="10"/>
      <c r="RCL5675" s="10"/>
      <c r="RCM5675" s="10"/>
      <c r="RCN5675" s="10"/>
      <c r="RCO5675" s="10"/>
      <c r="RCP5675" s="10"/>
      <c r="RCQ5675" s="10"/>
      <c r="RCR5675" s="10"/>
      <c r="RCS5675" s="10"/>
      <c r="RCT5675" s="10"/>
      <c r="RCU5675" s="10"/>
      <c r="RCV5675" s="10"/>
      <c r="RCW5675" s="10"/>
      <c r="RCX5675" s="10"/>
      <c r="RCY5675" s="10"/>
      <c r="RCZ5675" s="10"/>
      <c r="RDA5675" s="10"/>
      <c r="RDB5675" s="10"/>
      <c r="RDC5675" s="10"/>
      <c r="RDD5675" s="10"/>
      <c r="RDE5675" s="10"/>
      <c r="RDF5675" s="10"/>
      <c r="RDG5675" s="10"/>
      <c r="RDH5675" s="10"/>
      <c r="RDI5675" s="10"/>
      <c r="RDJ5675" s="10"/>
      <c r="RDK5675" s="10"/>
      <c r="RDL5675" s="10"/>
      <c r="RDM5675" s="10"/>
      <c r="RDN5675" s="10"/>
      <c r="RDO5675" s="10"/>
      <c r="RDP5675" s="10"/>
      <c r="RDQ5675" s="10"/>
      <c r="RDR5675" s="10"/>
      <c r="RDS5675" s="10"/>
      <c r="RDT5675" s="10"/>
      <c r="RDU5675" s="10"/>
      <c r="RDV5675" s="10"/>
      <c r="RDW5675" s="10"/>
      <c r="RDX5675" s="10"/>
      <c r="RDY5675" s="10"/>
      <c r="RDZ5675" s="10"/>
      <c r="REA5675" s="10"/>
      <c r="REB5675" s="10"/>
      <c r="REC5675" s="10"/>
      <c r="RED5675" s="10"/>
      <c r="REE5675" s="10"/>
      <c r="REF5675" s="10"/>
      <c r="REG5675" s="10"/>
      <c r="REH5675" s="10"/>
      <c r="REI5675" s="10"/>
      <c r="REJ5675" s="10"/>
      <c r="REK5675" s="10"/>
      <c r="REL5675" s="10"/>
      <c r="REM5675" s="10"/>
      <c r="REN5675" s="10"/>
      <c r="REO5675" s="10"/>
      <c r="REP5675" s="10"/>
      <c r="REQ5675" s="10"/>
      <c r="RER5675" s="10"/>
      <c r="RES5675" s="10"/>
      <c r="RET5675" s="10"/>
      <c r="REU5675" s="10"/>
      <c r="REV5675" s="10"/>
      <c r="REW5675" s="10"/>
      <c r="REX5675" s="10"/>
      <c r="REY5675" s="10"/>
      <c r="REZ5675" s="10"/>
      <c r="RFA5675" s="10"/>
      <c r="RFB5675" s="10"/>
      <c r="RFC5675" s="10"/>
      <c r="RFD5675" s="10"/>
      <c r="RFE5675" s="10"/>
      <c r="RFF5675" s="10"/>
      <c r="RFG5675" s="10"/>
      <c r="RFH5675" s="10"/>
      <c r="RFI5675" s="10"/>
      <c r="RFJ5675" s="10"/>
      <c r="RFK5675" s="10"/>
      <c r="RFL5675" s="10"/>
      <c r="RFM5675" s="10"/>
      <c r="RFN5675" s="10"/>
      <c r="RFO5675" s="10"/>
      <c r="RFP5675" s="10"/>
      <c r="RFQ5675" s="10"/>
      <c r="RFR5675" s="10"/>
      <c r="RFS5675" s="10"/>
      <c r="RFT5675" s="10"/>
      <c r="RFU5675" s="10"/>
      <c r="RFV5675" s="10"/>
      <c r="RFW5675" s="10"/>
      <c r="RFX5675" s="10"/>
      <c r="RFY5675" s="10"/>
      <c r="RFZ5675" s="10"/>
      <c r="RGA5675" s="10"/>
      <c r="RGB5675" s="10"/>
      <c r="RGC5675" s="10"/>
      <c r="RGD5675" s="10"/>
      <c r="RGE5675" s="10"/>
      <c r="RGF5675" s="10"/>
      <c r="RGG5675" s="10"/>
      <c r="RGH5675" s="10"/>
      <c r="RGI5675" s="10"/>
      <c r="RGJ5675" s="10"/>
      <c r="RGK5675" s="10"/>
      <c r="RGL5675" s="10"/>
      <c r="RGM5675" s="10"/>
      <c r="RGN5675" s="10"/>
      <c r="RGO5675" s="10"/>
      <c r="RGP5675" s="10"/>
      <c r="RGQ5675" s="10"/>
      <c r="RGR5675" s="10"/>
      <c r="RGS5675" s="10"/>
      <c r="RGT5675" s="10"/>
      <c r="RGU5675" s="10"/>
      <c r="RGV5675" s="10"/>
      <c r="RGW5675" s="10"/>
      <c r="RGX5675" s="10"/>
      <c r="RGY5675" s="10"/>
      <c r="RGZ5675" s="10"/>
      <c r="RHA5675" s="10"/>
      <c r="RHB5675" s="10"/>
      <c r="RHC5675" s="10"/>
      <c r="RHD5675" s="10"/>
      <c r="RHE5675" s="10"/>
      <c r="RHF5675" s="10"/>
      <c r="RHG5675" s="10"/>
      <c r="RHH5675" s="10"/>
      <c r="RHI5675" s="10"/>
      <c r="RHJ5675" s="10"/>
      <c r="RHK5675" s="10"/>
      <c r="RHL5675" s="10"/>
      <c r="RHM5675" s="10"/>
      <c r="RHN5675" s="10"/>
      <c r="RHO5675" s="10"/>
      <c r="RHP5675" s="10"/>
      <c r="RHQ5675" s="10"/>
      <c r="RHR5675" s="10"/>
      <c r="RHS5675" s="10"/>
      <c r="RHT5675" s="10"/>
      <c r="RHU5675" s="10"/>
      <c r="RHV5675" s="10"/>
      <c r="RHW5675" s="10"/>
      <c r="RHX5675" s="10"/>
      <c r="RHY5675" s="10"/>
      <c r="RHZ5675" s="10"/>
      <c r="RIA5675" s="10"/>
      <c r="RIB5675" s="10"/>
      <c r="RIC5675" s="10"/>
      <c r="RID5675" s="10"/>
      <c r="RIE5675" s="10"/>
      <c r="RIF5675" s="10"/>
      <c r="RIG5675" s="10"/>
      <c r="RIH5675" s="10"/>
      <c r="RII5675" s="10"/>
      <c r="RIJ5675" s="10"/>
      <c r="RIK5675" s="10"/>
      <c r="RIL5675" s="10"/>
      <c r="RIM5675" s="10"/>
      <c r="RIN5675" s="10"/>
      <c r="RIO5675" s="10"/>
      <c r="RIP5675" s="10"/>
      <c r="RIQ5675" s="10"/>
      <c r="RIR5675" s="10"/>
      <c r="RIS5675" s="10"/>
      <c r="RIT5675" s="10"/>
      <c r="RIU5675" s="10"/>
      <c r="RIV5675" s="10"/>
      <c r="RIW5675" s="10"/>
      <c r="RIX5675" s="10"/>
      <c r="RIY5675" s="10"/>
      <c r="RIZ5675" s="10"/>
      <c r="RJA5675" s="10"/>
      <c r="RJB5675" s="10"/>
      <c r="RJC5675" s="10"/>
      <c r="RJD5675" s="10"/>
      <c r="RJE5675" s="10"/>
      <c r="RJF5675" s="10"/>
      <c r="RJG5675" s="10"/>
      <c r="RJH5675" s="10"/>
      <c r="RJI5675" s="10"/>
      <c r="RJJ5675" s="10"/>
      <c r="RJK5675" s="10"/>
      <c r="RJL5675" s="10"/>
      <c r="RJM5675" s="10"/>
      <c r="RJN5675" s="10"/>
      <c r="RJO5675" s="10"/>
      <c r="RJP5675" s="10"/>
      <c r="RJQ5675" s="10"/>
      <c r="RJR5675" s="10"/>
      <c r="RJS5675" s="10"/>
      <c r="RJT5675" s="10"/>
      <c r="RJU5675" s="10"/>
      <c r="RJV5675" s="10"/>
      <c r="RJW5675" s="10"/>
      <c r="RJX5675" s="10"/>
      <c r="RJY5675" s="10"/>
      <c r="RJZ5675" s="10"/>
      <c r="RKA5675" s="10"/>
      <c r="RKB5675" s="10"/>
      <c r="RKC5675" s="10"/>
      <c r="RKD5675" s="10"/>
      <c r="RKE5675" s="10"/>
      <c r="RKF5675" s="10"/>
      <c r="RKG5675" s="10"/>
      <c r="RKH5675" s="10"/>
      <c r="RKI5675" s="10"/>
      <c r="RKJ5675" s="10"/>
      <c r="RKK5675" s="10"/>
      <c r="RKL5675" s="10"/>
      <c r="RKM5675" s="10"/>
      <c r="RKN5675" s="10"/>
      <c r="RKO5675" s="10"/>
      <c r="RKP5675" s="10"/>
      <c r="RKQ5675" s="10"/>
      <c r="RKR5675" s="10"/>
      <c r="RKS5675" s="10"/>
      <c r="RKT5675" s="10"/>
      <c r="RKU5675" s="10"/>
      <c r="RKV5675" s="10"/>
      <c r="RKW5675" s="10"/>
      <c r="RKX5675" s="10"/>
      <c r="RKY5675" s="10"/>
      <c r="RKZ5675" s="10"/>
      <c r="RLA5675" s="10"/>
      <c r="RLB5675" s="10"/>
      <c r="RLC5675" s="10"/>
      <c r="RLD5675" s="10"/>
      <c r="RLE5675" s="10"/>
      <c r="RLF5675" s="10"/>
      <c r="RLG5675" s="10"/>
      <c r="RLH5675" s="10"/>
      <c r="RLI5675" s="10"/>
      <c r="RLJ5675" s="10"/>
      <c r="RLK5675" s="10"/>
      <c r="RLL5675" s="10"/>
      <c r="RLM5675" s="10"/>
      <c r="RLN5675" s="10"/>
      <c r="RLO5675" s="10"/>
      <c r="RLP5675" s="10"/>
      <c r="RLQ5675" s="10"/>
      <c r="RLR5675" s="10"/>
      <c r="RLS5675" s="10"/>
      <c r="RLT5675" s="10"/>
      <c r="RLU5675" s="10"/>
      <c r="RLV5675" s="10"/>
      <c r="RLW5675" s="10"/>
      <c r="RLX5675" s="10"/>
      <c r="RLY5675" s="10"/>
      <c r="RLZ5675" s="10"/>
      <c r="RMA5675" s="10"/>
      <c r="RMB5675" s="10"/>
      <c r="RMC5675" s="10"/>
      <c r="RMD5675" s="10"/>
      <c r="RME5675" s="10"/>
      <c r="RMF5675" s="10"/>
      <c r="RMG5675" s="10"/>
      <c r="RMH5675" s="10"/>
      <c r="RMI5675" s="10"/>
      <c r="RMJ5675" s="10"/>
      <c r="RMK5675" s="10"/>
      <c r="RML5675" s="10"/>
      <c r="RMM5675" s="10"/>
      <c r="RMN5675" s="10"/>
      <c r="RMO5675" s="10"/>
      <c r="RMP5675" s="10"/>
      <c r="RMQ5675" s="10"/>
      <c r="RMR5675" s="10"/>
      <c r="RMS5675" s="10"/>
      <c r="RMT5675" s="10"/>
      <c r="RMU5675" s="10"/>
      <c r="RMV5675" s="10"/>
      <c r="RMW5675" s="10"/>
      <c r="RMX5675" s="10"/>
      <c r="RMY5675" s="10"/>
      <c r="RMZ5675" s="10"/>
      <c r="RNA5675" s="10"/>
      <c r="RNB5675" s="10"/>
      <c r="RNC5675" s="10"/>
      <c r="RND5675" s="10"/>
      <c r="RNE5675" s="10"/>
      <c r="RNF5675" s="10"/>
      <c r="RNG5675" s="10"/>
      <c r="RNH5675" s="10"/>
      <c r="RNI5675" s="10"/>
      <c r="RNJ5675" s="10"/>
      <c r="RNK5675" s="10"/>
      <c r="RNL5675" s="10"/>
      <c r="RNM5675" s="10"/>
      <c r="RNN5675" s="10"/>
      <c r="RNO5675" s="10"/>
      <c r="RNP5675" s="10"/>
      <c r="RNQ5675" s="10"/>
      <c r="RNR5675" s="10"/>
      <c r="RNS5675" s="10"/>
      <c r="RNT5675" s="10"/>
      <c r="RNU5675" s="10"/>
      <c r="RNV5675" s="10"/>
      <c r="RNW5675" s="10"/>
      <c r="RNX5675" s="10"/>
      <c r="RNY5675" s="10"/>
      <c r="RNZ5675" s="10"/>
      <c r="ROA5675" s="10"/>
      <c r="ROB5675" s="10"/>
      <c r="ROC5675" s="10"/>
      <c r="ROD5675" s="10"/>
      <c r="ROE5675" s="10"/>
      <c r="ROF5675" s="10"/>
      <c r="ROG5675" s="10"/>
      <c r="ROH5675" s="10"/>
      <c r="ROI5675" s="10"/>
      <c r="ROJ5675" s="10"/>
      <c r="ROK5675" s="10"/>
      <c r="ROL5675" s="10"/>
      <c r="ROM5675" s="10"/>
      <c r="RON5675" s="10"/>
      <c r="ROO5675" s="10"/>
      <c r="ROP5675" s="10"/>
      <c r="ROQ5675" s="10"/>
      <c r="ROR5675" s="10"/>
      <c r="ROS5675" s="10"/>
      <c r="ROT5675" s="10"/>
      <c r="ROU5675" s="10"/>
      <c r="ROV5675" s="10"/>
      <c r="ROW5675" s="10"/>
      <c r="ROX5675" s="10"/>
      <c r="ROY5675" s="10"/>
      <c r="ROZ5675" s="10"/>
      <c r="RPA5675" s="10"/>
      <c r="RPB5675" s="10"/>
      <c r="RPC5675" s="10"/>
      <c r="RPD5675" s="10"/>
      <c r="RPE5675" s="10"/>
      <c r="RPF5675" s="10"/>
      <c r="RPG5675" s="10"/>
      <c r="RPH5675" s="10"/>
      <c r="RPI5675" s="10"/>
      <c r="RPJ5675" s="10"/>
      <c r="RPK5675" s="10"/>
      <c r="RPL5675" s="10"/>
      <c r="RPM5675" s="10"/>
      <c r="RPN5675" s="10"/>
      <c r="RPO5675" s="10"/>
      <c r="RPP5675" s="10"/>
      <c r="RPQ5675" s="10"/>
      <c r="RPR5675" s="10"/>
      <c r="RPS5675" s="10"/>
      <c r="RPT5675" s="10"/>
      <c r="RPU5675" s="10"/>
      <c r="RPV5675" s="10"/>
      <c r="RPW5675" s="10"/>
      <c r="RPX5675" s="10"/>
      <c r="RPY5675" s="10"/>
      <c r="RPZ5675" s="10"/>
      <c r="RQA5675" s="10"/>
      <c r="RQB5675" s="10"/>
      <c r="RQC5675" s="10"/>
      <c r="RQD5675" s="10"/>
      <c r="RQE5675" s="10"/>
      <c r="RQF5675" s="10"/>
      <c r="RQG5675" s="10"/>
      <c r="RQH5675" s="10"/>
      <c r="RQI5675" s="10"/>
      <c r="RQJ5675" s="10"/>
      <c r="RQK5675" s="10"/>
      <c r="RQL5675" s="10"/>
      <c r="RQM5675" s="10"/>
      <c r="RQN5675" s="10"/>
      <c r="RQO5675" s="10"/>
      <c r="RQP5675" s="10"/>
      <c r="RQQ5675" s="10"/>
      <c r="RQR5675" s="10"/>
      <c r="RQS5675" s="10"/>
      <c r="RQT5675" s="10"/>
      <c r="RQU5675" s="10"/>
      <c r="RQV5675" s="10"/>
      <c r="RQW5675" s="10"/>
      <c r="RQX5675" s="10"/>
      <c r="RQY5675" s="10"/>
      <c r="RQZ5675" s="10"/>
      <c r="RRA5675" s="10"/>
      <c r="RRB5675" s="10"/>
      <c r="RRC5675" s="10"/>
      <c r="RRD5675" s="10"/>
      <c r="RRE5675" s="10"/>
      <c r="RRF5675" s="10"/>
      <c r="RRG5675" s="10"/>
      <c r="RRH5675" s="10"/>
      <c r="RRI5675" s="10"/>
      <c r="RRJ5675" s="10"/>
      <c r="RRK5675" s="10"/>
      <c r="RRL5675" s="10"/>
      <c r="RRM5675" s="10"/>
      <c r="RRN5675" s="10"/>
      <c r="RRO5675" s="10"/>
      <c r="RRP5675" s="10"/>
      <c r="RRQ5675" s="10"/>
      <c r="RRR5675" s="10"/>
      <c r="RRS5675" s="10"/>
      <c r="RRT5675" s="10"/>
      <c r="RRU5675" s="10"/>
      <c r="RRV5675" s="10"/>
      <c r="RRW5675" s="10"/>
      <c r="RRX5675" s="10"/>
      <c r="RRY5675" s="10"/>
      <c r="RRZ5675" s="10"/>
      <c r="RSA5675" s="10"/>
      <c r="RSB5675" s="10"/>
      <c r="RSC5675" s="10"/>
      <c r="RSD5675" s="10"/>
      <c r="RSE5675" s="10"/>
      <c r="RSF5675" s="10"/>
      <c r="RSG5675" s="10"/>
      <c r="RSH5675" s="10"/>
      <c r="RSI5675" s="10"/>
      <c r="RSJ5675" s="10"/>
      <c r="RSK5675" s="10"/>
      <c r="RSL5675" s="10"/>
      <c r="RSM5675" s="10"/>
      <c r="RSN5675" s="10"/>
      <c r="RSO5675" s="10"/>
      <c r="RSP5675" s="10"/>
      <c r="RSQ5675" s="10"/>
      <c r="RSR5675" s="10"/>
      <c r="RSS5675" s="10"/>
      <c r="RST5675" s="10"/>
      <c r="RSU5675" s="10"/>
      <c r="RSV5675" s="10"/>
      <c r="RSW5675" s="10"/>
      <c r="RSX5675" s="10"/>
      <c r="RSY5675" s="10"/>
      <c r="RSZ5675" s="10"/>
      <c r="RTA5675" s="10"/>
      <c r="RTB5675" s="10"/>
      <c r="RTC5675" s="10"/>
      <c r="RTD5675" s="10"/>
      <c r="RTE5675" s="10"/>
      <c r="RTF5675" s="10"/>
      <c r="RTG5675" s="10"/>
      <c r="RTH5675" s="10"/>
      <c r="RTI5675" s="10"/>
      <c r="RTJ5675" s="10"/>
      <c r="RTK5675" s="10"/>
      <c r="RTL5675" s="10"/>
      <c r="RTM5675" s="10"/>
      <c r="RTN5675" s="10"/>
      <c r="RTO5675" s="10"/>
      <c r="RTP5675" s="10"/>
      <c r="RTQ5675" s="10"/>
      <c r="RTR5675" s="10"/>
      <c r="RTS5675" s="10"/>
      <c r="RTT5675" s="10"/>
      <c r="RTU5675" s="10"/>
      <c r="RTV5675" s="10"/>
      <c r="RTW5675" s="10"/>
      <c r="RTX5675" s="10"/>
      <c r="RTY5675" s="10"/>
      <c r="RTZ5675" s="10"/>
      <c r="RUA5675" s="10"/>
      <c r="RUB5675" s="10"/>
      <c r="RUC5675" s="10"/>
      <c r="RUD5675" s="10"/>
      <c r="RUE5675" s="10"/>
      <c r="RUF5675" s="10"/>
      <c r="RUG5675" s="10"/>
      <c r="RUH5675" s="10"/>
      <c r="RUI5675" s="10"/>
      <c r="RUJ5675" s="10"/>
      <c r="RUK5675" s="10"/>
      <c r="RUL5675" s="10"/>
      <c r="RUM5675" s="10"/>
      <c r="RUN5675" s="10"/>
      <c r="RUO5675" s="10"/>
      <c r="RUP5675" s="10"/>
      <c r="RUQ5675" s="10"/>
      <c r="RUR5675" s="10"/>
      <c r="RUS5675" s="10"/>
      <c r="RUT5675" s="10"/>
      <c r="RUU5675" s="10"/>
      <c r="RUV5675" s="10"/>
      <c r="RUW5675" s="10"/>
      <c r="RUX5675" s="10"/>
      <c r="RUY5675" s="10"/>
      <c r="RUZ5675" s="10"/>
      <c r="RVA5675" s="10"/>
      <c r="RVB5675" s="10"/>
      <c r="RVC5675" s="10"/>
      <c r="RVD5675" s="10"/>
      <c r="RVE5675" s="10"/>
      <c r="RVF5675" s="10"/>
      <c r="RVG5675" s="10"/>
      <c r="RVH5675" s="10"/>
      <c r="RVI5675" s="10"/>
      <c r="RVJ5675" s="10"/>
      <c r="RVK5675" s="10"/>
      <c r="RVL5675" s="10"/>
      <c r="RVM5675" s="10"/>
      <c r="RVN5675" s="10"/>
      <c r="RVO5675" s="10"/>
      <c r="RVP5675" s="10"/>
      <c r="RVQ5675" s="10"/>
      <c r="RVR5675" s="10"/>
      <c r="RVS5675" s="10"/>
      <c r="RVT5675" s="10"/>
      <c r="RVU5675" s="10"/>
      <c r="RVV5675" s="10"/>
      <c r="RVW5675" s="10"/>
      <c r="RVX5675" s="10"/>
      <c r="RVY5675" s="10"/>
      <c r="RVZ5675" s="10"/>
      <c r="RWA5675" s="10"/>
      <c r="RWB5675" s="10"/>
      <c r="RWC5675" s="10"/>
      <c r="RWD5675" s="10"/>
      <c r="RWE5675" s="10"/>
      <c r="RWF5675" s="10"/>
      <c r="RWG5675" s="10"/>
      <c r="RWH5675" s="10"/>
      <c r="RWI5675" s="10"/>
      <c r="RWJ5675" s="10"/>
      <c r="RWK5675" s="10"/>
      <c r="RWL5675" s="10"/>
      <c r="RWM5675" s="10"/>
      <c r="RWN5675" s="10"/>
      <c r="RWO5675" s="10"/>
      <c r="RWP5675" s="10"/>
      <c r="RWQ5675" s="10"/>
      <c r="RWR5675" s="10"/>
      <c r="RWS5675" s="10"/>
      <c r="RWT5675" s="10"/>
      <c r="RWU5675" s="10"/>
      <c r="RWV5675" s="10"/>
      <c r="RWW5675" s="10"/>
      <c r="RWX5675" s="10"/>
      <c r="RWY5675" s="10"/>
      <c r="RWZ5675" s="10"/>
      <c r="RXA5675" s="10"/>
      <c r="RXB5675" s="10"/>
      <c r="RXC5675" s="10"/>
      <c r="RXD5675" s="10"/>
      <c r="RXE5675" s="10"/>
      <c r="RXF5675" s="10"/>
      <c r="RXG5675" s="10"/>
      <c r="RXH5675" s="10"/>
      <c r="RXI5675" s="10"/>
      <c r="RXJ5675" s="10"/>
      <c r="RXK5675" s="10"/>
      <c r="RXL5675" s="10"/>
      <c r="RXM5675" s="10"/>
      <c r="RXN5675" s="10"/>
      <c r="RXO5675" s="10"/>
      <c r="RXP5675" s="10"/>
      <c r="RXQ5675" s="10"/>
      <c r="RXR5675" s="10"/>
      <c r="RXS5675" s="10"/>
      <c r="RXT5675" s="10"/>
      <c r="RXU5675" s="10"/>
      <c r="RXV5675" s="10"/>
      <c r="RXW5675" s="10"/>
      <c r="RXX5675" s="10"/>
      <c r="RXY5675" s="10"/>
      <c r="RXZ5675" s="10"/>
      <c r="RYA5675" s="10"/>
      <c r="RYB5675" s="10"/>
      <c r="RYC5675" s="10"/>
      <c r="RYD5675" s="10"/>
      <c r="RYE5675" s="10"/>
      <c r="RYF5675" s="10"/>
      <c r="RYG5675" s="10"/>
      <c r="RYH5675" s="10"/>
      <c r="RYI5675" s="10"/>
      <c r="RYJ5675" s="10"/>
      <c r="RYK5675" s="10"/>
      <c r="RYL5675" s="10"/>
      <c r="RYM5675" s="10"/>
      <c r="RYN5675" s="10"/>
      <c r="RYO5675" s="10"/>
      <c r="RYP5675" s="10"/>
      <c r="RYQ5675" s="10"/>
      <c r="RYR5675" s="10"/>
      <c r="RYS5675" s="10"/>
      <c r="RYT5675" s="10"/>
      <c r="RYU5675" s="10"/>
      <c r="RYV5675" s="10"/>
      <c r="RYW5675" s="10"/>
      <c r="RYX5675" s="10"/>
      <c r="RYY5675" s="10"/>
      <c r="RYZ5675" s="10"/>
      <c r="RZA5675" s="10"/>
      <c r="RZB5675" s="10"/>
      <c r="RZC5675" s="10"/>
      <c r="RZD5675" s="10"/>
      <c r="RZE5675" s="10"/>
      <c r="RZF5675" s="10"/>
      <c r="RZG5675" s="10"/>
      <c r="RZH5675" s="10"/>
      <c r="RZI5675" s="10"/>
      <c r="RZJ5675" s="10"/>
      <c r="RZK5675" s="10"/>
      <c r="RZL5675" s="10"/>
      <c r="RZM5675" s="10"/>
      <c r="RZN5675" s="10"/>
      <c r="RZO5675" s="10"/>
      <c r="RZP5675" s="10"/>
      <c r="RZQ5675" s="10"/>
      <c r="RZR5675" s="10"/>
      <c r="RZS5675" s="10"/>
      <c r="RZT5675" s="10"/>
      <c r="RZU5675" s="10"/>
      <c r="RZV5675" s="10"/>
      <c r="RZW5675" s="10"/>
      <c r="RZX5675" s="10"/>
      <c r="RZY5675" s="10"/>
      <c r="RZZ5675" s="10"/>
      <c r="SAA5675" s="10"/>
      <c r="SAB5675" s="10"/>
      <c r="SAC5675" s="10"/>
      <c r="SAD5675" s="10"/>
      <c r="SAE5675" s="10"/>
      <c r="SAF5675" s="10"/>
      <c r="SAG5675" s="10"/>
      <c r="SAH5675" s="10"/>
      <c r="SAI5675" s="10"/>
      <c r="SAJ5675" s="10"/>
      <c r="SAK5675" s="10"/>
      <c r="SAL5675" s="10"/>
      <c r="SAM5675" s="10"/>
      <c r="SAN5675" s="10"/>
      <c r="SAO5675" s="10"/>
      <c r="SAP5675" s="10"/>
      <c r="SAQ5675" s="10"/>
      <c r="SAR5675" s="10"/>
      <c r="SAS5675" s="10"/>
      <c r="SAT5675" s="10"/>
      <c r="SAU5675" s="10"/>
      <c r="SAV5675" s="10"/>
      <c r="SAW5675" s="10"/>
      <c r="SAX5675" s="10"/>
      <c r="SAY5675" s="10"/>
      <c r="SAZ5675" s="10"/>
      <c r="SBA5675" s="10"/>
      <c r="SBB5675" s="10"/>
      <c r="SBC5675" s="10"/>
      <c r="SBD5675" s="10"/>
      <c r="SBE5675" s="10"/>
      <c r="SBF5675" s="10"/>
      <c r="SBG5675" s="10"/>
      <c r="SBH5675" s="10"/>
      <c r="SBI5675" s="10"/>
      <c r="SBJ5675" s="10"/>
      <c r="SBK5675" s="10"/>
      <c r="SBL5675" s="10"/>
      <c r="SBM5675" s="10"/>
      <c r="SBN5675" s="10"/>
      <c r="SBO5675" s="10"/>
      <c r="SBP5675" s="10"/>
      <c r="SBQ5675" s="10"/>
      <c r="SBR5675" s="10"/>
      <c r="SBS5675" s="10"/>
      <c r="SBT5675" s="10"/>
      <c r="SBU5675" s="10"/>
      <c r="SBV5675" s="10"/>
      <c r="SBW5675" s="10"/>
      <c r="SBX5675" s="10"/>
      <c r="SBY5675" s="10"/>
      <c r="SBZ5675" s="10"/>
      <c r="SCA5675" s="10"/>
      <c r="SCB5675" s="10"/>
      <c r="SCC5675" s="10"/>
      <c r="SCD5675" s="10"/>
      <c r="SCE5675" s="10"/>
      <c r="SCF5675" s="10"/>
      <c r="SCG5675" s="10"/>
      <c r="SCH5675" s="10"/>
      <c r="SCI5675" s="10"/>
      <c r="SCJ5675" s="10"/>
      <c r="SCK5675" s="10"/>
      <c r="SCL5675" s="10"/>
      <c r="SCM5675" s="10"/>
      <c r="SCN5675" s="10"/>
      <c r="SCO5675" s="10"/>
      <c r="SCP5675" s="10"/>
      <c r="SCQ5675" s="10"/>
      <c r="SCR5675" s="10"/>
      <c r="SCS5675" s="10"/>
      <c r="SCT5675" s="10"/>
      <c r="SCU5675" s="10"/>
      <c r="SCV5675" s="10"/>
      <c r="SCW5675" s="10"/>
      <c r="SCX5675" s="10"/>
      <c r="SCY5675" s="10"/>
      <c r="SCZ5675" s="10"/>
      <c r="SDA5675" s="10"/>
      <c r="SDB5675" s="10"/>
      <c r="SDC5675" s="10"/>
      <c r="SDD5675" s="10"/>
      <c r="SDE5675" s="10"/>
      <c r="SDF5675" s="10"/>
      <c r="SDG5675" s="10"/>
      <c r="SDH5675" s="10"/>
      <c r="SDI5675" s="10"/>
      <c r="SDJ5675" s="10"/>
      <c r="SDK5675" s="10"/>
      <c r="SDL5675" s="10"/>
      <c r="SDM5675" s="10"/>
      <c r="SDN5675" s="10"/>
      <c r="SDO5675" s="10"/>
      <c r="SDP5675" s="10"/>
      <c r="SDQ5675" s="10"/>
      <c r="SDR5675" s="10"/>
      <c r="SDS5675" s="10"/>
      <c r="SDT5675" s="10"/>
      <c r="SDU5675" s="10"/>
      <c r="SDV5675" s="10"/>
      <c r="SDW5675" s="10"/>
      <c r="SDX5675" s="10"/>
      <c r="SDY5675" s="10"/>
      <c r="SDZ5675" s="10"/>
      <c r="SEA5675" s="10"/>
      <c r="SEB5675" s="10"/>
      <c r="SEC5675" s="10"/>
      <c r="SED5675" s="10"/>
      <c r="SEE5675" s="10"/>
      <c r="SEF5675" s="10"/>
      <c r="SEG5675" s="10"/>
      <c r="SEH5675" s="10"/>
      <c r="SEI5675" s="10"/>
      <c r="SEJ5675" s="10"/>
      <c r="SEK5675" s="10"/>
      <c r="SEL5675" s="10"/>
      <c r="SEM5675" s="10"/>
      <c r="SEN5675" s="10"/>
      <c r="SEO5675" s="10"/>
      <c r="SEP5675" s="10"/>
      <c r="SEQ5675" s="10"/>
      <c r="SER5675" s="10"/>
      <c r="SES5675" s="10"/>
      <c r="SET5675" s="10"/>
      <c r="SEU5675" s="10"/>
      <c r="SEV5675" s="10"/>
      <c r="SEW5675" s="10"/>
      <c r="SEX5675" s="10"/>
      <c r="SEY5675" s="10"/>
      <c r="SEZ5675" s="10"/>
      <c r="SFA5675" s="10"/>
      <c r="SFB5675" s="10"/>
      <c r="SFC5675" s="10"/>
      <c r="SFD5675" s="10"/>
      <c r="SFE5675" s="10"/>
      <c r="SFF5675" s="10"/>
      <c r="SFG5675" s="10"/>
      <c r="SFH5675" s="10"/>
      <c r="SFI5675" s="10"/>
      <c r="SFJ5675" s="10"/>
      <c r="SFK5675" s="10"/>
      <c r="SFL5675" s="10"/>
      <c r="SFM5675" s="10"/>
      <c r="SFN5675" s="10"/>
      <c r="SFO5675" s="10"/>
      <c r="SFP5675" s="10"/>
      <c r="SFQ5675" s="10"/>
      <c r="SFR5675" s="10"/>
      <c r="SFS5675" s="10"/>
      <c r="SFT5675" s="10"/>
      <c r="SFU5675" s="10"/>
      <c r="SFV5675" s="10"/>
      <c r="SFW5675" s="10"/>
      <c r="SFX5675" s="10"/>
      <c r="SFY5675" s="10"/>
      <c r="SFZ5675" s="10"/>
      <c r="SGA5675" s="10"/>
      <c r="SGB5675" s="10"/>
      <c r="SGC5675" s="10"/>
      <c r="SGD5675" s="10"/>
      <c r="SGE5675" s="10"/>
      <c r="SGF5675" s="10"/>
      <c r="SGG5675" s="10"/>
      <c r="SGH5675" s="10"/>
      <c r="SGI5675" s="10"/>
      <c r="SGJ5675" s="10"/>
      <c r="SGK5675" s="10"/>
      <c r="SGL5675" s="10"/>
      <c r="SGM5675" s="10"/>
      <c r="SGN5675" s="10"/>
      <c r="SGO5675" s="10"/>
      <c r="SGP5675" s="10"/>
      <c r="SGQ5675" s="10"/>
      <c r="SGR5675" s="10"/>
      <c r="SGS5675" s="10"/>
      <c r="SGT5675" s="10"/>
      <c r="SGU5675" s="10"/>
      <c r="SGV5675" s="10"/>
      <c r="SGW5675" s="10"/>
      <c r="SGX5675" s="10"/>
      <c r="SGY5675" s="10"/>
      <c r="SGZ5675" s="10"/>
      <c r="SHA5675" s="10"/>
      <c r="SHB5675" s="10"/>
      <c r="SHC5675" s="10"/>
      <c r="SHD5675" s="10"/>
      <c r="SHE5675" s="10"/>
      <c r="SHF5675" s="10"/>
      <c r="SHG5675" s="10"/>
      <c r="SHH5675" s="10"/>
      <c r="SHI5675" s="10"/>
      <c r="SHJ5675" s="10"/>
      <c r="SHK5675" s="10"/>
      <c r="SHL5675" s="10"/>
      <c r="SHM5675" s="10"/>
      <c r="SHN5675" s="10"/>
      <c r="SHO5675" s="10"/>
      <c r="SHP5675" s="10"/>
      <c r="SHQ5675" s="10"/>
      <c r="SHR5675" s="10"/>
      <c r="SHS5675" s="10"/>
      <c r="SHT5675" s="10"/>
      <c r="SHU5675" s="10"/>
      <c r="SHV5675" s="10"/>
      <c r="SHW5675" s="10"/>
      <c r="SHX5675" s="10"/>
      <c r="SHY5675" s="10"/>
      <c r="SHZ5675" s="10"/>
      <c r="SIA5675" s="10"/>
      <c r="SIB5675" s="10"/>
      <c r="SIC5675" s="10"/>
      <c r="SID5675" s="10"/>
      <c r="SIE5675" s="10"/>
      <c r="SIF5675" s="10"/>
      <c r="SIG5675" s="10"/>
      <c r="SIH5675" s="10"/>
      <c r="SII5675" s="10"/>
      <c r="SIJ5675" s="10"/>
      <c r="SIK5675" s="10"/>
      <c r="SIL5675" s="10"/>
      <c r="SIM5675" s="10"/>
      <c r="SIN5675" s="10"/>
      <c r="SIO5675" s="10"/>
      <c r="SIP5675" s="10"/>
      <c r="SIQ5675" s="10"/>
      <c r="SIR5675" s="10"/>
      <c r="SIS5675" s="10"/>
      <c r="SIT5675" s="10"/>
      <c r="SIU5675" s="10"/>
      <c r="SIV5675" s="10"/>
      <c r="SIW5675" s="10"/>
      <c r="SIX5675" s="10"/>
      <c r="SIY5675" s="10"/>
      <c r="SIZ5675" s="10"/>
      <c r="SJA5675" s="10"/>
      <c r="SJB5675" s="10"/>
      <c r="SJC5675" s="10"/>
      <c r="SJD5675" s="10"/>
      <c r="SJE5675" s="10"/>
      <c r="SJF5675" s="10"/>
      <c r="SJG5675" s="10"/>
      <c r="SJH5675" s="10"/>
      <c r="SJI5675" s="10"/>
      <c r="SJJ5675" s="10"/>
      <c r="SJK5675" s="10"/>
      <c r="SJL5675" s="10"/>
      <c r="SJM5675" s="10"/>
      <c r="SJN5675" s="10"/>
      <c r="SJO5675" s="10"/>
      <c r="SJP5675" s="10"/>
      <c r="SJQ5675" s="10"/>
      <c r="SJR5675" s="10"/>
      <c r="SJS5675" s="10"/>
      <c r="SJT5675" s="10"/>
      <c r="SJU5675" s="10"/>
      <c r="SJV5675" s="10"/>
      <c r="SJW5675" s="10"/>
      <c r="SJX5675" s="10"/>
      <c r="SJY5675" s="10"/>
      <c r="SJZ5675" s="10"/>
      <c r="SKA5675" s="10"/>
      <c r="SKB5675" s="10"/>
      <c r="SKC5675" s="10"/>
      <c r="SKD5675" s="10"/>
      <c r="SKE5675" s="10"/>
      <c r="SKF5675" s="10"/>
      <c r="SKG5675" s="10"/>
      <c r="SKH5675" s="10"/>
      <c r="SKI5675" s="10"/>
      <c r="SKJ5675" s="10"/>
      <c r="SKK5675" s="10"/>
      <c r="SKL5675" s="10"/>
      <c r="SKM5675" s="10"/>
      <c r="SKN5675" s="10"/>
      <c r="SKO5675" s="10"/>
      <c r="SKP5675" s="10"/>
      <c r="SKQ5675" s="10"/>
      <c r="SKR5675" s="10"/>
      <c r="SKS5675" s="10"/>
      <c r="SKT5675" s="10"/>
      <c r="SKU5675" s="10"/>
      <c r="SKV5675" s="10"/>
      <c r="SKW5675" s="10"/>
      <c r="SKX5675" s="10"/>
      <c r="SKY5675" s="10"/>
      <c r="SKZ5675" s="10"/>
      <c r="SLA5675" s="10"/>
      <c r="SLB5675" s="10"/>
      <c r="SLC5675" s="10"/>
      <c r="SLD5675" s="10"/>
      <c r="SLE5675" s="10"/>
      <c r="SLF5675" s="10"/>
      <c r="SLG5675" s="10"/>
      <c r="SLH5675" s="10"/>
      <c r="SLI5675" s="10"/>
      <c r="SLJ5675" s="10"/>
      <c r="SLK5675" s="10"/>
      <c r="SLL5675" s="10"/>
      <c r="SLM5675" s="10"/>
      <c r="SLN5675" s="10"/>
      <c r="SLO5675" s="10"/>
      <c r="SLP5675" s="10"/>
      <c r="SLQ5675" s="10"/>
      <c r="SLR5675" s="10"/>
      <c r="SLS5675" s="10"/>
      <c r="SLT5675" s="10"/>
      <c r="SLU5675" s="10"/>
      <c r="SLV5675" s="10"/>
      <c r="SLW5675" s="10"/>
      <c r="SLX5675" s="10"/>
      <c r="SLY5675" s="10"/>
      <c r="SLZ5675" s="10"/>
      <c r="SMA5675" s="10"/>
      <c r="SMB5675" s="10"/>
      <c r="SMC5675" s="10"/>
      <c r="SMD5675" s="10"/>
      <c r="SME5675" s="10"/>
      <c r="SMF5675" s="10"/>
      <c r="SMG5675" s="10"/>
      <c r="SMH5675" s="10"/>
      <c r="SMI5675" s="10"/>
      <c r="SMJ5675" s="10"/>
      <c r="SMK5675" s="10"/>
      <c r="SML5675" s="10"/>
      <c r="SMM5675" s="10"/>
      <c r="SMN5675" s="10"/>
      <c r="SMO5675" s="10"/>
      <c r="SMP5675" s="10"/>
      <c r="SMQ5675" s="10"/>
      <c r="SMR5675" s="10"/>
      <c r="SMS5675" s="10"/>
      <c r="SMT5675" s="10"/>
      <c r="SMU5675" s="10"/>
      <c r="SMV5675" s="10"/>
      <c r="SMW5675" s="10"/>
      <c r="SMX5675" s="10"/>
      <c r="SMY5675" s="10"/>
      <c r="SMZ5675" s="10"/>
      <c r="SNA5675" s="10"/>
      <c r="SNB5675" s="10"/>
      <c r="SNC5675" s="10"/>
      <c r="SND5675" s="10"/>
      <c r="SNE5675" s="10"/>
      <c r="SNF5675" s="10"/>
      <c r="SNG5675" s="10"/>
      <c r="SNH5675" s="10"/>
      <c r="SNI5675" s="10"/>
      <c r="SNJ5675" s="10"/>
      <c r="SNK5675" s="10"/>
      <c r="SNL5675" s="10"/>
      <c r="SNM5675" s="10"/>
      <c r="SNN5675" s="10"/>
      <c r="SNO5675" s="10"/>
      <c r="SNP5675" s="10"/>
      <c r="SNQ5675" s="10"/>
      <c r="SNR5675" s="10"/>
      <c r="SNS5675" s="10"/>
      <c r="SNT5675" s="10"/>
      <c r="SNU5675" s="10"/>
      <c r="SNV5675" s="10"/>
      <c r="SNW5675" s="10"/>
      <c r="SNX5675" s="10"/>
      <c r="SNY5675" s="10"/>
      <c r="SNZ5675" s="10"/>
      <c r="SOA5675" s="10"/>
      <c r="SOB5675" s="10"/>
      <c r="SOC5675" s="10"/>
      <c r="SOD5675" s="10"/>
      <c r="SOE5675" s="10"/>
      <c r="SOF5675" s="10"/>
      <c r="SOG5675" s="10"/>
      <c r="SOH5675" s="10"/>
      <c r="SOI5675" s="10"/>
      <c r="SOJ5675" s="10"/>
      <c r="SOK5675" s="10"/>
      <c r="SOL5675" s="10"/>
      <c r="SOM5675" s="10"/>
      <c r="SON5675" s="10"/>
      <c r="SOO5675" s="10"/>
      <c r="SOP5675" s="10"/>
      <c r="SOQ5675" s="10"/>
      <c r="SOR5675" s="10"/>
      <c r="SOS5675" s="10"/>
      <c r="SOT5675" s="10"/>
      <c r="SOU5675" s="10"/>
      <c r="SOV5675" s="10"/>
      <c r="SOW5675" s="10"/>
      <c r="SOX5675" s="10"/>
      <c r="SOY5675" s="10"/>
      <c r="SOZ5675" s="10"/>
      <c r="SPA5675" s="10"/>
      <c r="SPB5675" s="10"/>
      <c r="SPC5675" s="10"/>
      <c r="SPD5675" s="10"/>
      <c r="SPE5675" s="10"/>
      <c r="SPF5675" s="10"/>
      <c r="SPG5675" s="10"/>
      <c r="SPH5675" s="10"/>
      <c r="SPI5675" s="10"/>
      <c r="SPJ5675" s="10"/>
      <c r="SPK5675" s="10"/>
      <c r="SPL5675" s="10"/>
      <c r="SPM5675" s="10"/>
      <c r="SPN5675" s="10"/>
      <c r="SPO5675" s="10"/>
      <c r="SPP5675" s="10"/>
      <c r="SPQ5675" s="10"/>
      <c r="SPR5675" s="10"/>
      <c r="SPS5675" s="10"/>
      <c r="SPT5675" s="10"/>
      <c r="SPU5675" s="10"/>
      <c r="SPV5675" s="10"/>
      <c r="SPW5675" s="10"/>
      <c r="SPX5675" s="10"/>
      <c r="SPY5675" s="10"/>
      <c r="SPZ5675" s="10"/>
      <c r="SQA5675" s="10"/>
      <c r="SQB5675" s="10"/>
      <c r="SQC5675" s="10"/>
      <c r="SQD5675" s="10"/>
      <c r="SQE5675" s="10"/>
      <c r="SQF5675" s="10"/>
      <c r="SQG5675" s="10"/>
      <c r="SQH5675" s="10"/>
      <c r="SQI5675" s="10"/>
      <c r="SQJ5675" s="10"/>
      <c r="SQK5675" s="10"/>
      <c r="SQL5675" s="10"/>
      <c r="SQM5675" s="10"/>
      <c r="SQN5675" s="10"/>
      <c r="SQO5675" s="10"/>
      <c r="SQP5675" s="10"/>
      <c r="SQQ5675" s="10"/>
      <c r="SQR5675" s="10"/>
      <c r="SQS5675" s="10"/>
      <c r="SQT5675" s="10"/>
      <c r="SQU5675" s="10"/>
      <c r="SQV5675" s="10"/>
      <c r="SQW5675" s="10"/>
      <c r="SQX5675" s="10"/>
      <c r="SQY5675" s="10"/>
      <c r="SQZ5675" s="10"/>
      <c r="SRA5675" s="10"/>
      <c r="SRB5675" s="10"/>
      <c r="SRC5675" s="10"/>
      <c r="SRD5675" s="10"/>
      <c r="SRE5675" s="10"/>
      <c r="SRF5675" s="10"/>
      <c r="SRG5675" s="10"/>
      <c r="SRH5675" s="10"/>
      <c r="SRI5675" s="10"/>
      <c r="SRJ5675" s="10"/>
      <c r="SRK5675" s="10"/>
      <c r="SRL5675" s="10"/>
      <c r="SRM5675" s="10"/>
      <c r="SRN5675" s="10"/>
      <c r="SRO5675" s="10"/>
      <c r="SRP5675" s="10"/>
      <c r="SRQ5675" s="10"/>
      <c r="SRR5675" s="10"/>
      <c r="SRS5675" s="10"/>
      <c r="SRT5675" s="10"/>
      <c r="SRU5675" s="10"/>
      <c r="SRV5675" s="10"/>
      <c r="SRW5675" s="10"/>
      <c r="SRX5675" s="10"/>
      <c r="SRY5675" s="10"/>
      <c r="SRZ5675" s="10"/>
      <c r="SSA5675" s="10"/>
      <c r="SSB5675" s="10"/>
      <c r="SSC5675" s="10"/>
      <c r="SSD5675" s="10"/>
      <c r="SSE5675" s="10"/>
      <c r="SSF5675" s="10"/>
      <c r="SSG5675" s="10"/>
      <c r="SSH5675" s="10"/>
      <c r="SSI5675" s="10"/>
      <c r="SSJ5675" s="10"/>
      <c r="SSK5675" s="10"/>
      <c r="SSL5675" s="10"/>
      <c r="SSM5675" s="10"/>
      <c r="SSN5675" s="10"/>
      <c r="SSO5675" s="10"/>
      <c r="SSP5675" s="10"/>
      <c r="SSQ5675" s="10"/>
      <c r="SSR5675" s="10"/>
      <c r="SSS5675" s="10"/>
      <c r="SST5675" s="10"/>
      <c r="SSU5675" s="10"/>
      <c r="SSV5675" s="10"/>
      <c r="SSW5675" s="10"/>
      <c r="SSX5675" s="10"/>
      <c r="SSY5675" s="10"/>
      <c r="SSZ5675" s="10"/>
      <c r="STA5675" s="10"/>
      <c r="STB5675" s="10"/>
      <c r="STC5675" s="10"/>
      <c r="STD5675" s="10"/>
      <c r="STE5675" s="10"/>
      <c r="STF5675" s="10"/>
      <c r="STG5675" s="10"/>
      <c r="STH5675" s="10"/>
      <c r="STI5675" s="10"/>
      <c r="STJ5675" s="10"/>
      <c r="STK5675" s="10"/>
      <c r="STL5675" s="10"/>
      <c r="STM5675" s="10"/>
      <c r="STN5675" s="10"/>
      <c r="STO5675" s="10"/>
      <c r="STP5675" s="10"/>
      <c r="STQ5675" s="10"/>
      <c r="STR5675" s="10"/>
      <c r="STS5675" s="10"/>
      <c r="STT5675" s="10"/>
      <c r="STU5675" s="10"/>
      <c r="STV5675" s="10"/>
      <c r="STW5675" s="10"/>
      <c r="STX5675" s="10"/>
      <c r="STY5675" s="10"/>
      <c r="STZ5675" s="10"/>
      <c r="SUA5675" s="10"/>
      <c r="SUB5675" s="10"/>
      <c r="SUC5675" s="10"/>
      <c r="SUD5675" s="10"/>
      <c r="SUE5675" s="10"/>
      <c r="SUF5675" s="10"/>
      <c r="SUG5675" s="10"/>
      <c r="SUH5675" s="10"/>
      <c r="SUI5675" s="10"/>
      <c r="SUJ5675" s="10"/>
      <c r="SUK5675" s="10"/>
      <c r="SUL5675" s="10"/>
      <c r="SUM5675" s="10"/>
      <c r="SUN5675" s="10"/>
      <c r="SUO5675" s="10"/>
      <c r="SUP5675" s="10"/>
      <c r="SUQ5675" s="10"/>
      <c r="SUR5675" s="10"/>
      <c r="SUS5675" s="10"/>
      <c r="SUT5675" s="10"/>
      <c r="SUU5675" s="10"/>
      <c r="SUV5675" s="10"/>
      <c r="SUW5675" s="10"/>
      <c r="SUX5675" s="10"/>
      <c r="SUY5675" s="10"/>
      <c r="SUZ5675" s="10"/>
      <c r="SVA5675" s="10"/>
      <c r="SVB5675" s="10"/>
      <c r="SVC5675" s="10"/>
      <c r="SVD5675" s="10"/>
      <c r="SVE5675" s="10"/>
      <c r="SVF5675" s="10"/>
      <c r="SVG5675" s="10"/>
      <c r="SVH5675" s="10"/>
      <c r="SVI5675" s="10"/>
      <c r="SVJ5675" s="10"/>
      <c r="SVK5675" s="10"/>
      <c r="SVL5675" s="10"/>
      <c r="SVM5675" s="10"/>
      <c r="SVN5675" s="10"/>
      <c r="SVO5675" s="10"/>
      <c r="SVP5675" s="10"/>
      <c r="SVQ5675" s="10"/>
      <c r="SVR5675" s="10"/>
      <c r="SVS5675" s="10"/>
      <c r="SVT5675" s="10"/>
      <c r="SVU5675" s="10"/>
      <c r="SVV5675" s="10"/>
      <c r="SVW5675" s="10"/>
      <c r="SVX5675" s="10"/>
      <c r="SVY5675" s="10"/>
      <c r="SVZ5675" s="10"/>
      <c r="SWA5675" s="10"/>
      <c r="SWB5675" s="10"/>
      <c r="SWC5675" s="10"/>
      <c r="SWD5675" s="10"/>
      <c r="SWE5675" s="10"/>
      <c r="SWF5675" s="10"/>
      <c r="SWG5675" s="10"/>
      <c r="SWH5675" s="10"/>
      <c r="SWI5675" s="10"/>
      <c r="SWJ5675" s="10"/>
      <c r="SWK5675" s="10"/>
      <c r="SWL5675" s="10"/>
      <c r="SWM5675" s="10"/>
      <c r="SWN5675" s="10"/>
      <c r="SWO5675" s="10"/>
      <c r="SWP5675" s="10"/>
      <c r="SWQ5675" s="10"/>
      <c r="SWR5675" s="10"/>
      <c r="SWS5675" s="10"/>
      <c r="SWT5675" s="10"/>
      <c r="SWU5675" s="10"/>
      <c r="SWV5675" s="10"/>
      <c r="SWW5675" s="10"/>
      <c r="SWX5675" s="10"/>
      <c r="SWY5675" s="10"/>
      <c r="SWZ5675" s="10"/>
      <c r="SXA5675" s="10"/>
      <c r="SXB5675" s="10"/>
      <c r="SXC5675" s="10"/>
      <c r="SXD5675" s="10"/>
      <c r="SXE5675" s="10"/>
      <c r="SXF5675" s="10"/>
      <c r="SXG5675" s="10"/>
      <c r="SXH5675" s="10"/>
      <c r="SXI5675" s="10"/>
      <c r="SXJ5675" s="10"/>
      <c r="SXK5675" s="10"/>
      <c r="SXL5675" s="10"/>
      <c r="SXM5675" s="10"/>
      <c r="SXN5675" s="10"/>
      <c r="SXO5675" s="10"/>
      <c r="SXP5675" s="10"/>
      <c r="SXQ5675" s="10"/>
      <c r="SXR5675" s="10"/>
      <c r="SXS5675" s="10"/>
      <c r="SXT5675" s="10"/>
      <c r="SXU5675" s="10"/>
      <c r="SXV5675" s="10"/>
      <c r="SXW5675" s="10"/>
      <c r="SXX5675" s="10"/>
      <c r="SXY5675" s="10"/>
      <c r="SXZ5675" s="10"/>
      <c r="SYA5675" s="10"/>
      <c r="SYB5675" s="10"/>
      <c r="SYC5675" s="10"/>
      <c r="SYD5675" s="10"/>
      <c r="SYE5675" s="10"/>
      <c r="SYF5675" s="10"/>
      <c r="SYG5675" s="10"/>
      <c r="SYH5675" s="10"/>
      <c r="SYI5675" s="10"/>
      <c r="SYJ5675" s="10"/>
      <c r="SYK5675" s="10"/>
      <c r="SYL5675" s="10"/>
      <c r="SYM5675" s="10"/>
      <c r="SYN5675" s="10"/>
      <c r="SYO5675" s="10"/>
      <c r="SYP5675" s="10"/>
      <c r="SYQ5675" s="10"/>
      <c r="SYR5675" s="10"/>
      <c r="SYS5675" s="10"/>
      <c r="SYT5675" s="10"/>
      <c r="SYU5675" s="10"/>
      <c r="SYV5675" s="10"/>
      <c r="SYW5675" s="10"/>
      <c r="SYX5675" s="10"/>
      <c r="SYY5675" s="10"/>
      <c r="SYZ5675" s="10"/>
      <c r="SZA5675" s="10"/>
      <c r="SZB5675" s="10"/>
      <c r="SZC5675" s="10"/>
      <c r="SZD5675" s="10"/>
      <c r="SZE5675" s="10"/>
      <c r="SZF5675" s="10"/>
      <c r="SZG5675" s="10"/>
      <c r="SZH5675" s="10"/>
      <c r="SZI5675" s="10"/>
      <c r="SZJ5675" s="10"/>
      <c r="SZK5675" s="10"/>
      <c r="SZL5675" s="10"/>
      <c r="SZM5675" s="10"/>
      <c r="SZN5675" s="10"/>
      <c r="SZO5675" s="10"/>
      <c r="SZP5675" s="10"/>
      <c r="SZQ5675" s="10"/>
      <c r="SZR5675" s="10"/>
      <c r="SZS5675" s="10"/>
      <c r="SZT5675" s="10"/>
      <c r="SZU5675" s="10"/>
      <c r="SZV5675" s="10"/>
      <c r="SZW5675" s="10"/>
      <c r="SZX5675" s="10"/>
      <c r="SZY5675" s="10"/>
      <c r="SZZ5675" s="10"/>
      <c r="TAA5675" s="10"/>
      <c r="TAB5675" s="10"/>
      <c r="TAC5675" s="10"/>
      <c r="TAD5675" s="10"/>
      <c r="TAE5675" s="10"/>
      <c r="TAF5675" s="10"/>
      <c r="TAG5675" s="10"/>
      <c r="TAH5675" s="10"/>
      <c r="TAI5675" s="10"/>
      <c r="TAJ5675" s="10"/>
      <c r="TAK5675" s="10"/>
      <c r="TAL5675" s="10"/>
      <c r="TAM5675" s="10"/>
      <c r="TAN5675" s="10"/>
      <c r="TAO5675" s="10"/>
      <c r="TAP5675" s="10"/>
      <c r="TAQ5675" s="10"/>
      <c r="TAR5675" s="10"/>
      <c r="TAS5675" s="10"/>
      <c r="TAT5675" s="10"/>
      <c r="TAU5675" s="10"/>
      <c r="TAV5675" s="10"/>
      <c r="TAW5675" s="10"/>
      <c r="TAX5675" s="10"/>
      <c r="TAY5675" s="10"/>
      <c r="TAZ5675" s="10"/>
      <c r="TBA5675" s="10"/>
      <c r="TBB5675" s="10"/>
      <c r="TBC5675" s="10"/>
      <c r="TBD5675" s="10"/>
      <c r="TBE5675" s="10"/>
      <c r="TBF5675" s="10"/>
      <c r="TBG5675" s="10"/>
      <c r="TBH5675" s="10"/>
      <c r="TBI5675" s="10"/>
      <c r="TBJ5675" s="10"/>
      <c r="TBK5675" s="10"/>
      <c r="TBL5675" s="10"/>
      <c r="TBM5675" s="10"/>
      <c r="TBN5675" s="10"/>
      <c r="TBO5675" s="10"/>
      <c r="TBP5675" s="10"/>
      <c r="TBQ5675" s="10"/>
      <c r="TBR5675" s="10"/>
      <c r="TBS5675" s="10"/>
      <c r="TBT5675" s="10"/>
      <c r="TBU5675" s="10"/>
      <c r="TBV5675" s="10"/>
      <c r="TBW5675" s="10"/>
      <c r="TBX5675" s="10"/>
      <c r="TBY5675" s="10"/>
      <c r="TBZ5675" s="10"/>
      <c r="TCA5675" s="10"/>
      <c r="TCB5675" s="10"/>
      <c r="TCC5675" s="10"/>
      <c r="TCD5675" s="10"/>
      <c r="TCE5675" s="10"/>
      <c r="TCF5675" s="10"/>
      <c r="TCG5675" s="10"/>
      <c r="TCH5675" s="10"/>
      <c r="TCI5675" s="10"/>
      <c r="TCJ5675" s="10"/>
      <c r="TCK5675" s="10"/>
      <c r="TCL5675" s="10"/>
      <c r="TCM5675" s="10"/>
      <c r="TCN5675" s="10"/>
      <c r="TCO5675" s="10"/>
      <c r="TCP5675" s="10"/>
      <c r="TCQ5675" s="10"/>
      <c r="TCR5675" s="10"/>
      <c r="TCS5675" s="10"/>
      <c r="TCT5675" s="10"/>
      <c r="TCU5675" s="10"/>
      <c r="TCV5675" s="10"/>
      <c r="TCW5675" s="10"/>
      <c r="TCX5675" s="10"/>
      <c r="TCY5675" s="10"/>
      <c r="TCZ5675" s="10"/>
      <c r="TDA5675" s="10"/>
      <c r="TDB5675" s="10"/>
      <c r="TDC5675" s="10"/>
      <c r="TDD5675" s="10"/>
      <c r="TDE5675" s="10"/>
      <c r="TDF5675" s="10"/>
      <c r="TDG5675" s="10"/>
      <c r="TDH5675" s="10"/>
      <c r="TDI5675" s="10"/>
      <c r="TDJ5675" s="10"/>
      <c r="TDK5675" s="10"/>
      <c r="TDL5675" s="10"/>
      <c r="TDM5675" s="10"/>
      <c r="TDN5675" s="10"/>
      <c r="TDO5675" s="10"/>
      <c r="TDP5675" s="10"/>
      <c r="TDQ5675" s="10"/>
      <c r="TDR5675" s="10"/>
      <c r="TDS5675" s="10"/>
      <c r="TDT5675" s="10"/>
      <c r="TDU5675" s="10"/>
      <c r="TDV5675" s="10"/>
      <c r="TDW5675" s="10"/>
      <c r="TDX5675" s="10"/>
      <c r="TDY5675" s="10"/>
      <c r="TDZ5675" s="10"/>
      <c r="TEA5675" s="10"/>
      <c r="TEB5675" s="10"/>
      <c r="TEC5675" s="10"/>
      <c r="TED5675" s="10"/>
      <c r="TEE5675" s="10"/>
      <c r="TEF5675" s="10"/>
      <c r="TEG5675" s="10"/>
      <c r="TEH5675" s="10"/>
      <c r="TEI5675" s="10"/>
      <c r="TEJ5675" s="10"/>
      <c r="TEK5675" s="10"/>
      <c r="TEL5675" s="10"/>
      <c r="TEM5675" s="10"/>
      <c r="TEN5675" s="10"/>
      <c r="TEO5675" s="10"/>
      <c r="TEP5675" s="10"/>
      <c r="TEQ5675" s="10"/>
      <c r="TER5675" s="10"/>
      <c r="TES5675" s="10"/>
      <c r="TET5675" s="10"/>
      <c r="TEU5675" s="10"/>
      <c r="TEV5675" s="10"/>
      <c r="TEW5675" s="10"/>
      <c r="TEX5675" s="10"/>
      <c r="TEY5675" s="10"/>
      <c r="TEZ5675" s="10"/>
      <c r="TFA5675" s="10"/>
      <c r="TFB5675" s="10"/>
      <c r="TFC5675" s="10"/>
      <c r="TFD5675" s="10"/>
      <c r="TFE5675" s="10"/>
      <c r="TFF5675" s="10"/>
      <c r="TFG5675" s="10"/>
      <c r="TFH5675" s="10"/>
      <c r="TFI5675" s="10"/>
      <c r="TFJ5675" s="10"/>
      <c r="TFK5675" s="10"/>
      <c r="TFL5675" s="10"/>
      <c r="TFM5675" s="10"/>
      <c r="TFN5675" s="10"/>
      <c r="TFO5675" s="10"/>
      <c r="TFP5675" s="10"/>
      <c r="TFQ5675" s="10"/>
      <c r="TFR5675" s="10"/>
      <c r="TFS5675" s="10"/>
      <c r="TFT5675" s="10"/>
      <c r="TFU5675" s="10"/>
      <c r="TFV5675" s="10"/>
      <c r="TFW5675" s="10"/>
      <c r="TFX5675" s="10"/>
      <c r="TFY5675" s="10"/>
      <c r="TFZ5675" s="10"/>
      <c r="TGA5675" s="10"/>
      <c r="TGB5675" s="10"/>
      <c r="TGC5675" s="10"/>
      <c r="TGD5675" s="10"/>
      <c r="TGE5675" s="10"/>
      <c r="TGF5675" s="10"/>
      <c r="TGG5675" s="10"/>
      <c r="TGH5675" s="10"/>
      <c r="TGI5675" s="10"/>
      <c r="TGJ5675" s="10"/>
      <c r="TGK5675" s="10"/>
      <c r="TGL5675" s="10"/>
      <c r="TGM5675" s="10"/>
      <c r="TGN5675" s="10"/>
      <c r="TGO5675" s="10"/>
      <c r="TGP5675" s="10"/>
      <c r="TGQ5675" s="10"/>
      <c r="TGR5675" s="10"/>
      <c r="TGS5675" s="10"/>
      <c r="TGT5675" s="10"/>
      <c r="TGU5675" s="10"/>
      <c r="TGV5675" s="10"/>
      <c r="TGW5675" s="10"/>
      <c r="TGX5675" s="10"/>
      <c r="TGY5675" s="10"/>
      <c r="TGZ5675" s="10"/>
      <c r="THA5675" s="10"/>
      <c r="THB5675" s="10"/>
      <c r="THC5675" s="10"/>
      <c r="THD5675" s="10"/>
      <c r="THE5675" s="10"/>
      <c r="THF5675" s="10"/>
      <c r="THG5675" s="10"/>
      <c r="THH5675" s="10"/>
      <c r="THI5675" s="10"/>
      <c r="THJ5675" s="10"/>
      <c r="THK5675" s="10"/>
      <c r="THL5675" s="10"/>
      <c r="THM5675" s="10"/>
      <c r="THN5675" s="10"/>
      <c r="THO5675" s="10"/>
      <c r="THP5675" s="10"/>
      <c r="THQ5675" s="10"/>
      <c r="THR5675" s="10"/>
      <c r="THS5675" s="10"/>
      <c r="THT5675" s="10"/>
      <c r="THU5675" s="10"/>
      <c r="THV5675" s="10"/>
      <c r="THW5675" s="10"/>
      <c r="THX5675" s="10"/>
      <c r="THY5675" s="10"/>
      <c r="THZ5675" s="10"/>
      <c r="TIA5675" s="10"/>
      <c r="TIB5675" s="10"/>
      <c r="TIC5675" s="10"/>
      <c r="TID5675" s="10"/>
      <c r="TIE5675" s="10"/>
      <c r="TIF5675" s="10"/>
      <c r="TIG5675" s="10"/>
      <c r="TIH5675" s="10"/>
      <c r="TII5675" s="10"/>
      <c r="TIJ5675" s="10"/>
      <c r="TIK5675" s="10"/>
      <c r="TIL5675" s="10"/>
      <c r="TIM5675" s="10"/>
      <c r="TIN5675" s="10"/>
      <c r="TIO5675" s="10"/>
      <c r="TIP5675" s="10"/>
      <c r="TIQ5675" s="10"/>
      <c r="TIR5675" s="10"/>
      <c r="TIS5675" s="10"/>
      <c r="TIT5675" s="10"/>
      <c r="TIU5675" s="10"/>
      <c r="TIV5675" s="10"/>
      <c r="TIW5675" s="10"/>
      <c r="TIX5675" s="10"/>
      <c r="TIY5675" s="10"/>
      <c r="TIZ5675" s="10"/>
      <c r="TJA5675" s="10"/>
      <c r="TJB5675" s="10"/>
      <c r="TJC5675" s="10"/>
      <c r="TJD5675" s="10"/>
      <c r="TJE5675" s="10"/>
      <c r="TJF5675" s="10"/>
      <c r="TJG5675" s="10"/>
      <c r="TJH5675" s="10"/>
      <c r="TJI5675" s="10"/>
      <c r="TJJ5675" s="10"/>
      <c r="TJK5675" s="10"/>
      <c r="TJL5675" s="10"/>
      <c r="TJM5675" s="10"/>
      <c r="TJN5675" s="10"/>
      <c r="TJO5675" s="10"/>
      <c r="TJP5675" s="10"/>
      <c r="TJQ5675" s="10"/>
      <c r="TJR5675" s="10"/>
      <c r="TJS5675" s="10"/>
      <c r="TJT5675" s="10"/>
      <c r="TJU5675" s="10"/>
      <c r="TJV5675" s="10"/>
      <c r="TJW5675" s="10"/>
      <c r="TJX5675" s="10"/>
      <c r="TJY5675" s="10"/>
      <c r="TJZ5675" s="10"/>
      <c r="TKA5675" s="10"/>
      <c r="TKB5675" s="10"/>
      <c r="TKC5675" s="10"/>
      <c r="TKD5675" s="10"/>
      <c r="TKE5675" s="10"/>
      <c r="TKF5675" s="10"/>
      <c r="TKG5675" s="10"/>
      <c r="TKH5675" s="10"/>
      <c r="TKI5675" s="10"/>
      <c r="TKJ5675" s="10"/>
      <c r="TKK5675" s="10"/>
      <c r="TKL5675" s="10"/>
      <c r="TKM5675" s="10"/>
      <c r="TKN5675" s="10"/>
      <c r="TKO5675" s="10"/>
      <c r="TKP5675" s="10"/>
      <c r="TKQ5675" s="10"/>
      <c r="TKR5675" s="10"/>
      <c r="TKS5675" s="10"/>
      <c r="TKT5675" s="10"/>
      <c r="TKU5675" s="10"/>
      <c r="TKV5675" s="10"/>
      <c r="TKW5675" s="10"/>
      <c r="TKX5675" s="10"/>
      <c r="TKY5675" s="10"/>
      <c r="TKZ5675" s="10"/>
      <c r="TLA5675" s="10"/>
      <c r="TLB5675" s="10"/>
      <c r="TLC5675" s="10"/>
      <c r="TLD5675" s="10"/>
      <c r="TLE5675" s="10"/>
      <c r="TLF5675" s="10"/>
      <c r="TLG5675" s="10"/>
      <c r="TLH5675" s="10"/>
      <c r="TLI5675" s="10"/>
      <c r="TLJ5675" s="10"/>
      <c r="TLK5675" s="10"/>
      <c r="TLL5675" s="10"/>
      <c r="TLM5675" s="10"/>
      <c r="TLN5675" s="10"/>
      <c r="TLO5675" s="10"/>
      <c r="TLP5675" s="10"/>
      <c r="TLQ5675" s="10"/>
      <c r="TLR5675" s="10"/>
      <c r="TLS5675" s="10"/>
      <c r="TLT5675" s="10"/>
      <c r="TLU5675" s="10"/>
      <c r="TLV5675" s="10"/>
      <c r="TLW5675" s="10"/>
      <c r="TLX5675" s="10"/>
      <c r="TLY5675" s="10"/>
      <c r="TLZ5675" s="10"/>
      <c r="TMA5675" s="10"/>
      <c r="TMB5675" s="10"/>
      <c r="TMC5675" s="10"/>
      <c r="TMD5675" s="10"/>
      <c r="TME5675" s="10"/>
      <c r="TMF5675" s="10"/>
      <c r="TMG5675" s="10"/>
      <c r="TMH5675" s="10"/>
      <c r="TMI5675" s="10"/>
      <c r="TMJ5675" s="10"/>
      <c r="TMK5675" s="10"/>
      <c r="TML5675" s="10"/>
      <c r="TMM5675" s="10"/>
      <c r="TMN5675" s="10"/>
      <c r="TMO5675" s="10"/>
      <c r="TMP5675" s="10"/>
      <c r="TMQ5675" s="10"/>
      <c r="TMR5675" s="10"/>
      <c r="TMS5675" s="10"/>
      <c r="TMT5675" s="10"/>
      <c r="TMU5675" s="10"/>
      <c r="TMV5675" s="10"/>
      <c r="TMW5675" s="10"/>
      <c r="TMX5675" s="10"/>
      <c r="TMY5675" s="10"/>
      <c r="TMZ5675" s="10"/>
      <c r="TNA5675" s="10"/>
      <c r="TNB5675" s="10"/>
      <c r="TNC5675" s="10"/>
      <c r="TND5675" s="10"/>
      <c r="TNE5675" s="10"/>
      <c r="TNF5675" s="10"/>
      <c r="TNG5675" s="10"/>
      <c r="TNH5675" s="10"/>
      <c r="TNI5675" s="10"/>
      <c r="TNJ5675" s="10"/>
      <c r="TNK5675" s="10"/>
      <c r="TNL5675" s="10"/>
      <c r="TNM5675" s="10"/>
      <c r="TNN5675" s="10"/>
      <c r="TNO5675" s="10"/>
      <c r="TNP5675" s="10"/>
      <c r="TNQ5675" s="10"/>
      <c r="TNR5675" s="10"/>
      <c r="TNS5675" s="10"/>
      <c r="TNT5675" s="10"/>
      <c r="TNU5675" s="10"/>
      <c r="TNV5675" s="10"/>
      <c r="TNW5675" s="10"/>
      <c r="TNX5675" s="10"/>
      <c r="TNY5675" s="10"/>
      <c r="TNZ5675" s="10"/>
      <c r="TOA5675" s="10"/>
      <c r="TOB5675" s="10"/>
      <c r="TOC5675" s="10"/>
      <c r="TOD5675" s="10"/>
      <c r="TOE5675" s="10"/>
      <c r="TOF5675" s="10"/>
      <c r="TOG5675" s="10"/>
      <c r="TOH5675" s="10"/>
      <c r="TOI5675" s="10"/>
      <c r="TOJ5675" s="10"/>
      <c r="TOK5675" s="10"/>
      <c r="TOL5675" s="10"/>
      <c r="TOM5675" s="10"/>
      <c r="TON5675" s="10"/>
      <c r="TOO5675" s="10"/>
      <c r="TOP5675" s="10"/>
      <c r="TOQ5675" s="10"/>
      <c r="TOR5675" s="10"/>
      <c r="TOS5675" s="10"/>
      <c r="TOT5675" s="10"/>
      <c r="TOU5675" s="10"/>
      <c r="TOV5675" s="10"/>
      <c r="TOW5675" s="10"/>
      <c r="TOX5675" s="10"/>
      <c r="TOY5675" s="10"/>
      <c r="TOZ5675" s="10"/>
      <c r="TPA5675" s="10"/>
      <c r="TPB5675" s="10"/>
      <c r="TPC5675" s="10"/>
      <c r="TPD5675" s="10"/>
      <c r="TPE5675" s="10"/>
      <c r="TPF5675" s="10"/>
      <c r="TPG5675" s="10"/>
      <c r="TPH5675" s="10"/>
      <c r="TPI5675" s="10"/>
      <c r="TPJ5675" s="10"/>
      <c r="TPK5675" s="10"/>
      <c r="TPL5675" s="10"/>
      <c r="TPM5675" s="10"/>
      <c r="TPN5675" s="10"/>
      <c r="TPO5675" s="10"/>
      <c r="TPP5675" s="10"/>
      <c r="TPQ5675" s="10"/>
      <c r="TPR5675" s="10"/>
      <c r="TPS5675" s="10"/>
      <c r="TPT5675" s="10"/>
      <c r="TPU5675" s="10"/>
      <c r="TPV5675" s="10"/>
      <c r="TPW5675" s="10"/>
      <c r="TPX5675" s="10"/>
      <c r="TPY5675" s="10"/>
      <c r="TPZ5675" s="10"/>
      <c r="TQA5675" s="10"/>
      <c r="TQB5675" s="10"/>
      <c r="TQC5675" s="10"/>
      <c r="TQD5675" s="10"/>
      <c r="TQE5675" s="10"/>
      <c r="TQF5675" s="10"/>
      <c r="TQG5675" s="10"/>
      <c r="TQH5675" s="10"/>
      <c r="TQI5675" s="10"/>
      <c r="TQJ5675" s="10"/>
      <c r="TQK5675" s="10"/>
      <c r="TQL5675" s="10"/>
      <c r="TQM5675" s="10"/>
      <c r="TQN5675" s="10"/>
      <c r="TQO5675" s="10"/>
      <c r="TQP5675" s="10"/>
      <c r="TQQ5675" s="10"/>
      <c r="TQR5675" s="10"/>
      <c r="TQS5675" s="10"/>
      <c r="TQT5675" s="10"/>
      <c r="TQU5675" s="10"/>
      <c r="TQV5675" s="10"/>
      <c r="TQW5675" s="10"/>
      <c r="TQX5675" s="10"/>
      <c r="TQY5675" s="10"/>
      <c r="TQZ5675" s="10"/>
      <c r="TRA5675" s="10"/>
      <c r="TRB5675" s="10"/>
      <c r="TRC5675" s="10"/>
      <c r="TRD5675" s="10"/>
      <c r="TRE5675" s="10"/>
      <c r="TRF5675" s="10"/>
      <c r="TRG5675" s="10"/>
      <c r="TRH5675" s="10"/>
      <c r="TRI5675" s="10"/>
      <c r="TRJ5675" s="10"/>
      <c r="TRK5675" s="10"/>
      <c r="TRL5675" s="10"/>
      <c r="TRM5675" s="10"/>
      <c r="TRN5675" s="10"/>
      <c r="TRO5675" s="10"/>
      <c r="TRP5675" s="10"/>
      <c r="TRQ5675" s="10"/>
      <c r="TRR5675" s="10"/>
      <c r="TRS5675" s="10"/>
      <c r="TRT5675" s="10"/>
      <c r="TRU5675" s="10"/>
      <c r="TRV5675" s="10"/>
      <c r="TRW5675" s="10"/>
      <c r="TRX5675" s="10"/>
      <c r="TRY5675" s="10"/>
      <c r="TRZ5675" s="10"/>
      <c r="TSA5675" s="10"/>
      <c r="TSB5675" s="10"/>
      <c r="TSC5675" s="10"/>
      <c r="TSD5675" s="10"/>
      <c r="TSE5675" s="10"/>
      <c r="TSF5675" s="10"/>
      <c r="TSG5675" s="10"/>
      <c r="TSH5675" s="10"/>
      <c r="TSI5675" s="10"/>
      <c r="TSJ5675" s="10"/>
      <c r="TSK5675" s="10"/>
      <c r="TSL5675" s="10"/>
      <c r="TSM5675" s="10"/>
      <c r="TSN5675" s="10"/>
      <c r="TSO5675" s="10"/>
      <c r="TSP5675" s="10"/>
      <c r="TSQ5675" s="10"/>
      <c r="TSR5675" s="10"/>
      <c r="TSS5675" s="10"/>
      <c r="TST5675" s="10"/>
      <c r="TSU5675" s="10"/>
      <c r="TSV5675" s="10"/>
      <c r="TSW5675" s="10"/>
      <c r="TSX5675" s="10"/>
      <c r="TSY5675" s="10"/>
      <c r="TSZ5675" s="10"/>
      <c r="TTA5675" s="10"/>
      <c r="TTB5675" s="10"/>
      <c r="TTC5675" s="10"/>
      <c r="TTD5675" s="10"/>
      <c r="TTE5675" s="10"/>
      <c r="TTF5675" s="10"/>
      <c r="TTG5675" s="10"/>
      <c r="TTH5675" s="10"/>
      <c r="TTI5675" s="10"/>
      <c r="TTJ5675" s="10"/>
      <c r="TTK5675" s="10"/>
      <c r="TTL5675" s="10"/>
      <c r="TTM5675" s="10"/>
      <c r="TTN5675" s="10"/>
      <c r="TTO5675" s="10"/>
      <c r="TTP5675" s="10"/>
      <c r="TTQ5675" s="10"/>
      <c r="TTR5675" s="10"/>
      <c r="TTS5675" s="10"/>
      <c r="TTT5675" s="10"/>
      <c r="TTU5675" s="10"/>
      <c r="TTV5675" s="10"/>
      <c r="TTW5675" s="10"/>
      <c r="TTX5675" s="10"/>
      <c r="TTY5675" s="10"/>
      <c r="TTZ5675" s="10"/>
      <c r="TUA5675" s="10"/>
      <c r="TUB5675" s="10"/>
      <c r="TUC5675" s="10"/>
      <c r="TUD5675" s="10"/>
      <c r="TUE5675" s="10"/>
      <c r="TUF5675" s="10"/>
      <c r="TUG5675" s="10"/>
      <c r="TUH5675" s="10"/>
      <c r="TUI5675" s="10"/>
      <c r="TUJ5675" s="10"/>
      <c r="TUK5675" s="10"/>
      <c r="TUL5675" s="10"/>
      <c r="TUM5675" s="10"/>
      <c r="TUN5675" s="10"/>
      <c r="TUO5675" s="10"/>
      <c r="TUP5675" s="10"/>
      <c r="TUQ5675" s="10"/>
      <c r="TUR5675" s="10"/>
      <c r="TUS5675" s="10"/>
      <c r="TUT5675" s="10"/>
      <c r="TUU5675" s="10"/>
      <c r="TUV5675" s="10"/>
      <c r="TUW5675" s="10"/>
      <c r="TUX5675" s="10"/>
      <c r="TUY5675" s="10"/>
      <c r="TUZ5675" s="10"/>
      <c r="TVA5675" s="10"/>
      <c r="TVB5675" s="10"/>
      <c r="TVC5675" s="10"/>
      <c r="TVD5675" s="10"/>
      <c r="TVE5675" s="10"/>
      <c r="TVF5675" s="10"/>
      <c r="TVG5675" s="10"/>
      <c r="TVH5675" s="10"/>
      <c r="TVI5675" s="10"/>
      <c r="TVJ5675" s="10"/>
      <c r="TVK5675" s="10"/>
      <c r="TVL5675" s="10"/>
      <c r="TVM5675" s="10"/>
      <c r="TVN5675" s="10"/>
      <c r="TVO5675" s="10"/>
      <c r="TVP5675" s="10"/>
      <c r="TVQ5675" s="10"/>
      <c r="TVR5675" s="10"/>
      <c r="TVS5675" s="10"/>
      <c r="TVT5675" s="10"/>
      <c r="TVU5675" s="10"/>
      <c r="TVV5675" s="10"/>
      <c r="TVW5675" s="10"/>
      <c r="TVX5675" s="10"/>
      <c r="TVY5675" s="10"/>
      <c r="TVZ5675" s="10"/>
      <c r="TWA5675" s="10"/>
      <c r="TWB5675" s="10"/>
      <c r="TWC5675" s="10"/>
      <c r="TWD5675" s="10"/>
      <c r="TWE5675" s="10"/>
      <c r="TWF5675" s="10"/>
      <c r="TWG5675" s="10"/>
      <c r="TWH5675" s="10"/>
      <c r="TWI5675" s="10"/>
      <c r="TWJ5675" s="10"/>
      <c r="TWK5675" s="10"/>
      <c r="TWL5675" s="10"/>
      <c r="TWM5675" s="10"/>
      <c r="TWN5675" s="10"/>
      <c r="TWO5675" s="10"/>
      <c r="TWP5675" s="10"/>
      <c r="TWQ5675" s="10"/>
      <c r="TWR5675" s="10"/>
      <c r="TWS5675" s="10"/>
      <c r="TWT5675" s="10"/>
      <c r="TWU5675" s="10"/>
      <c r="TWV5675" s="10"/>
      <c r="TWW5675" s="10"/>
      <c r="TWX5675" s="10"/>
      <c r="TWY5675" s="10"/>
      <c r="TWZ5675" s="10"/>
      <c r="TXA5675" s="10"/>
      <c r="TXB5675" s="10"/>
      <c r="TXC5675" s="10"/>
      <c r="TXD5675" s="10"/>
      <c r="TXE5675" s="10"/>
      <c r="TXF5675" s="10"/>
      <c r="TXG5675" s="10"/>
      <c r="TXH5675" s="10"/>
      <c r="TXI5675" s="10"/>
      <c r="TXJ5675" s="10"/>
      <c r="TXK5675" s="10"/>
      <c r="TXL5675" s="10"/>
      <c r="TXM5675" s="10"/>
      <c r="TXN5675" s="10"/>
      <c r="TXO5675" s="10"/>
      <c r="TXP5675" s="10"/>
      <c r="TXQ5675" s="10"/>
      <c r="TXR5675" s="10"/>
      <c r="TXS5675" s="10"/>
      <c r="TXT5675" s="10"/>
      <c r="TXU5675" s="10"/>
      <c r="TXV5675" s="10"/>
      <c r="TXW5675" s="10"/>
      <c r="TXX5675" s="10"/>
      <c r="TXY5675" s="10"/>
      <c r="TXZ5675" s="10"/>
      <c r="TYA5675" s="10"/>
      <c r="TYB5675" s="10"/>
      <c r="TYC5675" s="10"/>
      <c r="TYD5675" s="10"/>
      <c r="TYE5675" s="10"/>
      <c r="TYF5675" s="10"/>
      <c r="TYG5675" s="10"/>
      <c r="TYH5675" s="10"/>
      <c r="TYI5675" s="10"/>
      <c r="TYJ5675" s="10"/>
      <c r="TYK5675" s="10"/>
      <c r="TYL5675" s="10"/>
      <c r="TYM5675" s="10"/>
      <c r="TYN5675" s="10"/>
      <c r="TYO5675" s="10"/>
      <c r="TYP5675" s="10"/>
      <c r="TYQ5675" s="10"/>
      <c r="TYR5675" s="10"/>
      <c r="TYS5675" s="10"/>
      <c r="TYT5675" s="10"/>
      <c r="TYU5675" s="10"/>
      <c r="TYV5675" s="10"/>
      <c r="TYW5675" s="10"/>
      <c r="TYX5675" s="10"/>
      <c r="TYY5675" s="10"/>
      <c r="TYZ5675" s="10"/>
      <c r="TZA5675" s="10"/>
      <c r="TZB5675" s="10"/>
      <c r="TZC5675" s="10"/>
      <c r="TZD5675" s="10"/>
      <c r="TZE5675" s="10"/>
      <c r="TZF5675" s="10"/>
      <c r="TZG5675" s="10"/>
      <c r="TZH5675" s="10"/>
      <c r="TZI5675" s="10"/>
      <c r="TZJ5675" s="10"/>
      <c r="TZK5675" s="10"/>
      <c r="TZL5675" s="10"/>
      <c r="TZM5675" s="10"/>
      <c r="TZN5675" s="10"/>
      <c r="TZO5675" s="10"/>
      <c r="TZP5675" s="10"/>
      <c r="TZQ5675" s="10"/>
      <c r="TZR5675" s="10"/>
      <c r="TZS5675" s="10"/>
      <c r="TZT5675" s="10"/>
      <c r="TZU5675" s="10"/>
      <c r="TZV5675" s="10"/>
      <c r="TZW5675" s="10"/>
      <c r="TZX5675" s="10"/>
      <c r="TZY5675" s="10"/>
      <c r="TZZ5675" s="10"/>
      <c r="UAA5675" s="10"/>
      <c r="UAB5675" s="10"/>
      <c r="UAC5675" s="10"/>
      <c r="UAD5675" s="10"/>
      <c r="UAE5675" s="10"/>
      <c r="UAF5675" s="10"/>
      <c r="UAG5675" s="10"/>
      <c r="UAH5675" s="10"/>
      <c r="UAI5675" s="10"/>
      <c r="UAJ5675" s="10"/>
      <c r="UAK5675" s="10"/>
      <c r="UAL5675" s="10"/>
      <c r="UAM5675" s="10"/>
      <c r="UAN5675" s="10"/>
      <c r="UAO5675" s="10"/>
      <c r="UAP5675" s="10"/>
      <c r="UAQ5675" s="10"/>
      <c r="UAR5675" s="10"/>
      <c r="UAS5675" s="10"/>
      <c r="UAT5675" s="10"/>
      <c r="UAU5675" s="10"/>
      <c r="UAV5675" s="10"/>
      <c r="UAW5675" s="10"/>
      <c r="UAX5675" s="10"/>
      <c r="UAY5675" s="10"/>
      <c r="UAZ5675" s="10"/>
      <c r="UBA5675" s="10"/>
      <c r="UBB5675" s="10"/>
      <c r="UBC5675" s="10"/>
      <c r="UBD5675" s="10"/>
      <c r="UBE5675" s="10"/>
      <c r="UBF5675" s="10"/>
      <c r="UBG5675" s="10"/>
      <c r="UBH5675" s="10"/>
      <c r="UBI5675" s="10"/>
      <c r="UBJ5675" s="10"/>
      <c r="UBK5675" s="10"/>
      <c r="UBL5675" s="10"/>
      <c r="UBM5675" s="10"/>
      <c r="UBN5675" s="10"/>
      <c r="UBO5675" s="10"/>
      <c r="UBP5675" s="10"/>
      <c r="UBQ5675" s="10"/>
      <c r="UBR5675" s="10"/>
      <c r="UBS5675" s="10"/>
      <c r="UBT5675" s="10"/>
      <c r="UBU5675" s="10"/>
      <c r="UBV5675" s="10"/>
      <c r="UBW5675" s="10"/>
      <c r="UBX5675" s="10"/>
      <c r="UBY5675" s="10"/>
      <c r="UBZ5675" s="10"/>
      <c r="UCA5675" s="10"/>
      <c r="UCB5675" s="10"/>
      <c r="UCC5675" s="10"/>
      <c r="UCD5675" s="10"/>
      <c r="UCE5675" s="10"/>
      <c r="UCF5675" s="10"/>
      <c r="UCG5675" s="10"/>
      <c r="UCH5675" s="10"/>
      <c r="UCI5675" s="10"/>
      <c r="UCJ5675" s="10"/>
      <c r="UCK5675" s="10"/>
      <c r="UCL5675" s="10"/>
      <c r="UCM5675" s="10"/>
      <c r="UCN5675" s="10"/>
      <c r="UCO5675" s="10"/>
      <c r="UCP5675" s="10"/>
      <c r="UCQ5675" s="10"/>
      <c r="UCR5675" s="10"/>
      <c r="UCS5675" s="10"/>
      <c r="UCT5675" s="10"/>
      <c r="UCU5675" s="10"/>
      <c r="UCV5675" s="10"/>
      <c r="UCW5675" s="10"/>
      <c r="UCX5675" s="10"/>
      <c r="UCY5675" s="10"/>
      <c r="UCZ5675" s="10"/>
      <c r="UDA5675" s="10"/>
      <c r="UDB5675" s="10"/>
      <c r="UDC5675" s="10"/>
      <c r="UDD5675" s="10"/>
      <c r="UDE5675" s="10"/>
      <c r="UDF5675" s="10"/>
      <c r="UDG5675" s="10"/>
      <c r="UDH5675" s="10"/>
      <c r="UDI5675" s="10"/>
      <c r="UDJ5675" s="10"/>
      <c r="UDK5675" s="10"/>
      <c r="UDL5675" s="10"/>
      <c r="UDM5675" s="10"/>
      <c r="UDN5675" s="10"/>
      <c r="UDO5675" s="10"/>
      <c r="UDP5675" s="10"/>
      <c r="UDQ5675" s="10"/>
      <c r="UDR5675" s="10"/>
      <c r="UDS5675" s="10"/>
      <c r="UDT5675" s="10"/>
      <c r="UDU5675" s="10"/>
      <c r="UDV5675" s="10"/>
      <c r="UDW5675" s="10"/>
      <c r="UDX5675" s="10"/>
      <c r="UDY5675" s="10"/>
      <c r="UDZ5675" s="10"/>
      <c r="UEA5675" s="10"/>
      <c r="UEB5675" s="10"/>
      <c r="UEC5675" s="10"/>
      <c r="UED5675" s="10"/>
      <c r="UEE5675" s="10"/>
      <c r="UEF5675" s="10"/>
      <c r="UEG5675" s="10"/>
      <c r="UEH5675" s="10"/>
      <c r="UEI5675" s="10"/>
      <c r="UEJ5675" s="10"/>
      <c r="UEK5675" s="10"/>
      <c r="UEL5675" s="10"/>
      <c r="UEM5675" s="10"/>
      <c r="UEN5675" s="10"/>
      <c r="UEO5675" s="10"/>
      <c r="UEP5675" s="10"/>
      <c r="UEQ5675" s="10"/>
      <c r="UER5675" s="10"/>
      <c r="UES5675" s="10"/>
      <c r="UET5675" s="10"/>
      <c r="UEU5675" s="10"/>
      <c r="UEV5675" s="10"/>
      <c r="UEW5675" s="10"/>
      <c r="UEX5675" s="10"/>
      <c r="UEY5675" s="10"/>
      <c r="UEZ5675" s="10"/>
      <c r="UFA5675" s="10"/>
      <c r="UFB5675" s="10"/>
      <c r="UFC5675" s="10"/>
      <c r="UFD5675" s="10"/>
      <c r="UFE5675" s="10"/>
      <c r="UFF5675" s="10"/>
      <c r="UFG5675" s="10"/>
      <c r="UFH5675" s="10"/>
      <c r="UFI5675" s="10"/>
      <c r="UFJ5675" s="10"/>
      <c r="UFK5675" s="10"/>
      <c r="UFL5675" s="10"/>
      <c r="UFM5675" s="10"/>
      <c r="UFN5675" s="10"/>
      <c r="UFO5675" s="10"/>
      <c r="UFP5675" s="10"/>
      <c r="UFQ5675" s="10"/>
      <c r="UFR5675" s="10"/>
      <c r="UFS5675" s="10"/>
      <c r="UFT5675" s="10"/>
      <c r="UFU5675" s="10"/>
      <c r="UFV5675" s="10"/>
      <c r="UFW5675" s="10"/>
      <c r="UFX5675" s="10"/>
      <c r="UFY5675" s="10"/>
      <c r="UFZ5675" s="10"/>
      <c r="UGA5675" s="10"/>
      <c r="UGB5675" s="10"/>
      <c r="UGC5675" s="10"/>
      <c r="UGD5675" s="10"/>
      <c r="UGE5675" s="10"/>
      <c r="UGF5675" s="10"/>
      <c r="UGG5675" s="10"/>
      <c r="UGH5675" s="10"/>
      <c r="UGI5675" s="10"/>
      <c r="UGJ5675" s="10"/>
      <c r="UGK5675" s="10"/>
      <c r="UGL5675" s="10"/>
      <c r="UGM5675" s="10"/>
      <c r="UGN5675" s="10"/>
      <c r="UGO5675" s="10"/>
      <c r="UGP5675" s="10"/>
      <c r="UGQ5675" s="10"/>
      <c r="UGR5675" s="10"/>
      <c r="UGS5675" s="10"/>
      <c r="UGT5675" s="10"/>
      <c r="UGU5675" s="10"/>
      <c r="UGV5675" s="10"/>
      <c r="UGW5675" s="10"/>
      <c r="UGX5675" s="10"/>
      <c r="UGY5675" s="10"/>
      <c r="UGZ5675" s="10"/>
      <c r="UHA5675" s="10"/>
      <c r="UHB5675" s="10"/>
      <c r="UHC5675" s="10"/>
      <c r="UHD5675" s="10"/>
      <c r="UHE5675" s="10"/>
      <c r="UHF5675" s="10"/>
      <c r="UHG5675" s="10"/>
      <c r="UHH5675" s="10"/>
      <c r="UHI5675" s="10"/>
      <c r="UHJ5675" s="10"/>
      <c r="UHK5675" s="10"/>
      <c r="UHL5675" s="10"/>
      <c r="UHM5675" s="10"/>
      <c r="UHN5675" s="10"/>
      <c r="UHO5675" s="10"/>
      <c r="UHP5675" s="10"/>
      <c r="UHQ5675" s="10"/>
      <c r="UHR5675" s="10"/>
      <c r="UHS5675" s="10"/>
      <c r="UHT5675" s="10"/>
      <c r="UHU5675" s="10"/>
      <c r="UHV5675" s="10"/>
      <c r="UHW5675" s="10"/>
      <c r="UHX5675" s="10"/>
      <c r="UHY5675" s="10"/>
      <c r="UHZ5675" s="10"/>
      <c r="UIA5675" s="10"/>
      <c r="UIB5675" s="10"/>
      <c r="UIC5675" s="10"/>
      <c r="UID5675" s="10"/>
      <c r="UIE5675" s="10"/>
      <c r="UIF5675" s="10"/>
      <c r="UIG5675" s="10"/>
      <c r="UIH5675" s="10"/>
      <c r="UII5675" s="10"/>
      <c r="UIJ5675" s="10"/>
      <c r="UIK5675" s="10"/>
      <c r="UIL5675" s="10"/>
      <c r="UIM5675" s="10"/>
      <c r="UIN5675" s="10"/>
      <c r="UIO5675" s="10"/>
      <c r="UIP5675" s="10"/>
      <c r="UIQ5675" s="10"/>
      <c r="UIR5675" s="10"/>
      <c r="UIS5675" s="10"/>
      <c r="UIT5675" s="10"/>
      <c r="UIU5675" s="10"/>
      <c r="UIV5675" s="10"/>
      <c r="UIW5675" s="10"/>
      <c r="UIX5675" s="10"/>
      <c r="UIY5675" s="10"/>
      <c r="UIZ5675" s="10"/>
      <c r="UJA5675" s="10"/>
      <c r="UJB5675" s="10"/>
      <c r="UJC5675" s="10"/>
      <c r="UJD5675" s="10"/>
      <c r="UJE5675" s="10"/>
      <c r="UJF5675" s="10"/>
      <c r="UJG5675" s="10"/>
      <c r="UJH5675" s="10"/>
      <c r="UJI5675" s="10"/>
      <c r="UJJ5675" s="10"/>
      <c r="UJK5675" s="10"/>
      <c r="UJL5675" s="10"/>
      <c r="UJM5675" s="10"/>
      <c r="UJN5675" s="10"/>
      <c r="UJO5675" s="10"/>
      <c r="UJP5675" s="10"/>
      <c r="UJQ5675" s="10"/>
      <c r="UJR5675" s="10"/>
      <c r="UJS5675" s="10"/>
      <c r="UJT5675" s="10"/>
      <c r="UJU5675" s="10"/>
      <c r="UJV5675" s="10"/>
      <c r="UJW5675" s="10"/>
      <c r="UJX5675" s="10"/>
      <c r="UJY5675" s="10"/>
      <c r="UJZ5675" s="10"/>
      <c r="UKA5675" s="10"/>
      <c r="UKB5675" s="10"/>
      <c r="UKC5675" s="10"/>
      <c r="UKD5675" s="10"/>
      <c r="UKE5675" s="10"/>
      <c r="UKF5675" s="10"/>
      <c r="UKG5675" s="10"/>
      <c r="UKH5675" s="10"/>
      <c r="UKI5675" s="10"/>
      <c r="UKJ5675" s="10"/>
      <c r="UKK5675" s="10"/>
      <c r="UKL5675" s="10"/>
      <c r="UKM5675" s="10"/>
      <c r="UKN5675" s="10"/>
      <c r="UKO5675" s="10"/>
      <c r="UKP5675" s="10"/>
      <c r="UKQ5675" s="10"/>
      <c r="UKR5675" s="10"/>
      <c r="UKS5675" s="10"/>
      <c r="UKT5675" s="10"/>
      <c r="UKU5675" s="10"/>
      <c r="UKV5675" s="10"/>
      <c r="UKW5675" s="10"/>
      <c r="UKX5675" s="10"/>
      <c r="UKY5675" s="10"/>
      <c r="UKZ5675" s="10"/>
      <c r="ULA5675" s="10"/>
      <c r="ULB5675" s="10"/>
      <c r="ULC5675" s="10"/>
      <c r="ULD5675" s="10"/>
      <c r="ULE5675" s="10"/>
      <c r="ULF5675" s="10"/>
      <c r="ULG5675" s="10"/>
      <c r="ULH5675" s="10"/>
      <c r="ULI5675" s="10"/>
      <c r="ULJ5675" s="10"/>
      <c r="ULK5675" s="10"/>
      <c r="ULL5675" s="10"/>
      <c r="ULM5675" s="10"/>
      <c r="ULN5675" s="10"/>
      <c r="ULO5675" s="10"/>
      <c r="ULP5675" s="10"/>
      <c r="ULQ5675" s="10"/>
      <c r="ULR5675" s="10"/>
      <c r="ULS5675" s="10"/>
      <c r="ULT5675" s="10"/>
      <c r="ULU5675" s="10"/>
      <c r="ULV5675" s="10"/>
      <c r="ULW5675" s="10"/>
      <c r="ULX5675" s="10"/>
      <c r="ULY5675" s="10"/>
      <c r="ULZ5675" s="10"/>
      <c r="UMA5675" s="10"/>
      <c r="UMB5675" s="10"/>
      <c r="UMC5675" s="10"/>
      <c r="UMD5675" s="10"/>
      <c r="UME5675" s="10"/>
      <c r="UMF5675" s="10"/>
      <c r="UMG5675" s="10"/>
      <c r="UMH5675" s="10"/>
      <c r="UMI5675" s="10"/>
      <c r="UMJ5675" s="10"/>
      <c r="UMK5675" s="10"/>
      <c r="UML5675" s="10"/>
      <c r="UMM5675" s="10"/>
      <c r="UMN5675" s="10"/>
      <c r="UMO5675" s="10"/>
      <c r="UMP5675" s="10"/>
      <c r="UMQ5675" s="10"/>
      <c r="UMR5675" s="10"/>
      <c r="UMS5675" s="10"/>
      <c r="UMT5675" s="10"/>
      <c r="UMU5675" s="10"/>
      <c r="UMV5675" s="10"/>
      <c r="UMW5675" s="10"/>
      <c r="UMX5675" s="10"/>
      <c r="UMY5675" s="10"/>
      <c r="UMZ5675" s="10"/>
      <c r="UNA5675" s="10"/>
      <c r="UNB5675" s="10"/>
      <c r="UNC5675" s="10"/>
      <c r="UND5675" s="10"/>
      <c r="UNE5675" s="10"/>
      <c r="UNF5675" s="10"/>
      <c r="UNG5675" s="10"/>
      <c r="UNH5675" s="10"/>
      <c r="UNI5675" s="10"/>
      <c r="UNJ5675" s="10"/>
      <c r="UNK5675" s="10"/>
      <c r="UNL5675" s="10"/>
      <c r="UNM5675" s="10"/>
      <c r="UNN5675" s="10"/>
      <c r="UNO5675" s="10"/>
      <c r="UNP5675" s="10"/>
      <c r="UNQ5675" s="10"/>
      <c r="UNR5675" s="10"/>
      <c r="UNS5675" s="10"/>
      <c r="UNT5675" s="10"/>
      <c r="UNU5675" s="10"/>
      <c r="UNV5675" s="10"/>
      <c r="UNW5675" s="10"/>
      <c r="UNX5675" s="10"/>
      <c r="UNY5675" s="10"/>
      <c r="UNZ5675" s="10"/>
      <c r="UOA5675" s="10"/>
      <c r="UOB5675" s="10"/>
      <c r="UOC5675" s="10"/>
      <c r="UOD5675" s="10"/>
      <c r="UOE5675" s="10"/>
      <c r="UOF5675" s="10"/>
      <c r="UOG5675" s="10"/>
      <c r="UOH5675" s="10"/>
      <c r="UOI5675" s="10"/>
      <c r="UOJ5675" s="10"/>
      <c r="UOK5675" s="10"/>
      <c r="UOL5675" s="10"/>
      <c r="UOM5675" s="10"/>
      <c r="UON5675" s="10"/>
      <c r="UOO5675" s="10"/>
      <c r="UOP5675" s="10"/>
      <c r="UOQ5675" s="10"/>
      <c r="UOR5675" s="10"/>
      <c r="UOS5675" s="10"/>
      <c r="UOT5675" s="10"/>
      <c r="UOU5675" s="10"/>
      <c r="UOV5675" s="10"/>
      <c r="UOW5675" s="10"/>
      <c r="UOX5675" s="10"/>
      <c r="UOY5675" s="10"/>
      <c r="UOZ5675" s="10"/>
      <c r="UPA5675" s="10"/>
      <c r="UPB5675" s="10"/>
      <c r="UPC5675" s="10"/>
      <c r="UPD5675" s="10"/>
      <c r="UPE5675" s="10"/>
      <c r="UPF5675" s="10"/>
      <c r="UPG5675" s="10"/>
      <c r="UPH5675" s="10"/>
      <c r="UPI5675" s="10"/>
      <c r="UPJ5675" s="10"/>
      <c r="UPK5675" s="10"/>
      <c r="UPL5675" s="10"/>
      <c r="UPM5675" s="10"/>
      <c r="UPN5675" s="10"/>
      <c r="UPO5675" s="10"/>
      <c r="UPP5675" s="10"/>
      <c r="UPQ5675" s="10"/>
      <c r="UPR5675" s="10"/>
      <c r="UPS5675" s="10"/>
      <c r="UPT5675" s="10"/>
      <c r="UPU5675" s="10"/>
      <c r="UPV5675" s="10"/>
      <c r="UPW5675" s="10"/>
      <c r="UPX5675" s="10"/>
      <c r="UPY5675" s="10"/>
      <c r="UPZ5675" s="10"/>
      <c r="UQA5675" s="10"/>
      <c r="UQB5675" s="10"/>
      <c r="UQC5675" s="10"/>
      <c r="UQD5675" s="10"/>
      <c r="UQE5675" s="10"/>
      <c r="UQF5675" s="10"/>
      <c r="UQG5675" s="10"/>
      <c r="UQH5675" s="10"/>
      <c r="UQI5675" s="10"/>
      <c r="UQJ5675" s="10"/>
      <c r="UQK5675" s="10"/>
      <c r="UQL5675" s="10"/>
      <c r="UQM5675" s="10"/>
      <c r="UQN5675" s="10"/>
      <c r="UQO5675" s="10"/>
      <c r="UQP5675" s="10"/>
      <c r="UQQ5675" s="10"/>
      <c r="UQR5675" s="10"/>
      <c r="UQS5675" s="10"/>
      <c r="UQT5675" s="10"/>
      <c r="UQU5675" s="10"/>
      <c r="UQV5675" s="10"/>
      <c r="UQW5675" s="10"/>
      <c r="UQX5675" s="10"/>
      <c r="UQY5675" s="10"/>
      <c r="UQZ5675" s="10"/>
      <c r="URA5675" s="10"/>
      <c r="URB5675" s="10"/>
      <c r="URC5675" s="10"/>
      <c r="URD5675" s="10"/>
      <c r="URE5675" s="10"/>
      <c r="URF5675" s="10"/>
      <c r="URG5675" s="10"/>
      <c r="URH5675" s="10"/>
      <c r="URI5675" s="10"/>
      <c r="URJ5675" s="10"/>
      <c r="URK5675" s="10"/>
      <c r="URL5675" s="10"/>
      <c r="URM5675" s="10"/>
      <c r="URN5675" s="10"/>
      <c r="URO5675" s="10"/>
      <c r="URP5675" s="10"/>
      <c r="URQ5675" s="10"/>
      <c r="URR5675" s="10"/>
      <c r="URS5675" s="10"/>
      <c r="URT5675" s="10"/>
      <c r="URU5675" s="10"/>
      <c r="URV5675" s="10"/>
      <c r="URW5675" s="10"/>
      <c r="URX5675" s="10"/>
      <c r="URY5675" s="10"/>
      <c r="URZ5675" s="10"/>
      <c r="USA5675" s="10"/>
      <c r="USB5675" s="10"/>
      <c r="USC5675" s="10"/>
      <c r="USD5675" s="10"/>
      <c r="USE5675" s="10"/>
      <c r="USF5675" s="10"/>
      <c r="USG5675" s="10"/>
      <c r="USH5675" s="10"/>
      <c r="USI5675" s="10"/>
      <c r="USJ5675" s="10"/>
      <c r="USK5675" s="10"/>
      <c r="USL5675" s="10"/>
      <c r="USM5675" s="10"/>
      <c r="USN5675" s="10"/>
      <c r="USO5675" s="10"/>
      <c r="USP5675" s="10"/>
      <c r="USQ5675" s="10"/>
      <c r="USR5675" s="10"/>
      <c r="USS5675" s="10"/>
      <c r="UST5675" s="10"/>
      <c r="USU5675" s="10"/>
      <c r="USV5675" s="10"/>
      <c r="USW5675" s="10"/>
      <c r="USX5675" s="10"/>
      <c r="USY5675" s="10"/>
      <c r="USZ5675" s="10"/>
      <c r="UTA5675" s="10"/>
      <c r="UTB5675" s="10"/>
      <c r="UTC5675" s="10"/>
      <c r="UTD5675" s="10"/>
      <c r="UTE5675" s="10"/>
      <c r="UTF5675" s="10"/>
      <c r="UTG5675" s="10"/>
      <c r="UTH5675" s="10"/>
      <c r="UTI5675" s="10"/>
      <c r="UTJ5675" s="10"/>
      <c r="UTK5675" s="10"/>
      <c r="UTL5675" s="10"/>
      <c r="UTM5675" s="10"/>
      <c r="UTN5675" s="10"/>
      <c r="UTO5675" s="10"/>
      <c r="UTP5675" s="10"/>
      <c r="UTQ5675" s="10"/>
      <c r="UTR5675" s="10"/>
      <c r="UTS5675" s="10"/>
      <c r="UTT5675" s="10"/>
      <c r="UTU5675" s="10"/>
      <c r="UTV5675" s="10"/>
      <c r="UTW5675" s="10"/>
      <c r="UTX5675" s="10"/>
      <c r="UTY5675" s="10"/>
      <c r="UTZ5675" s="10"/>
      <c r="UUA5675" s="10"/>
      <c r="UUB5675" s="10"/>
      <c r="UUC5675" s="10"/>
      <c r="UUD5675" s="10"/>
      <c r="UUE5675" s="10"/>
      <c r="UUF5675" s="10"/>
      <c r="UUG5675" s="10"/>
      <c r="UUH5675" s="10"/>
      <c r="UUI5675" s="10"/>
      <c r="UUJ5675" s="10"/>
      <c r="UUK5675" s="10"/>
      <c r="UUL5675" s="10"/>
      <c r="UUM5675" s="10"/>
      <c r="UUN5675" s="10"/>
      <c r="UUO5675" s="10"/>
      <c r="UUP5675" s="10"/>
      <c r="UUQ5675" s="10"/>
      <c r="UUR5675" s="10"/>
      <c r="UUS5675" s="10"/>
      <c r="UUT5675" s="10"/>
      <c r="UUU5675" s="10"/>
      <c r="UUV5675" s="10"/>
      <c r="UUW5675" s="10"/>
      <c r="UUX5675" s="10"/>
      <c r="UUY5675" s="10"/>
      <c r="UUZ5675" s="10"/>
      <c r="UVA5675" s="10"/>
      <c r="UVB5675" s="10"/>
      <c r="UVC5675" s="10"/>
      <c r="UVD5675" s="10"/>
      <c r="UVE5675" s="10"/>
      <c r="UVF5675" s="10"/>
      <c r="UVG5675" s="10"/>
      <c r="UVH5675" s="10"/>
      <c r="UVI5675" s="10"/>
      <c r="UVJ5675" s="10"/>
      <c r="UVK5675" s="10"/>
      <c r="UVL5675" s="10"/>
      <c r="UVM5675" s="10"/>
      <c r="UVN5675" s="10"/>
      <c r="UVO5675" s="10"/>
      <c r="UVP5675" s="10"/>
      <c r="UVQ5675" s="10"/>
      <c r="UVR5675" s="10"/>
      <c r="UVS5675" s="10"/>
      <c r="UVT5675" s="10"/>
      <c r="UVU5675" s="10"/>
      <c r="UVV5675" s="10"/>
      <c r="UVW5675" s="10"/>
      <c r="UVX5675" s="10"/>
      <c r="UVY5675" s="10"/>
      <c r="UVZ5675" s="10"/>
      <c r="UWA5675" s="10"/>
      <c r="UWB5675" s="10"/>
      <c r="UWC5675" s="10"/>
      <c r="UWD5675" s="10"/>
      <c r="UWE5675" s="10"/>
      <c r="UWF5675" s="10"/>
      <c r="UWG5675" s="10"/>
      <c r="UWH5675" s="10"/>
      <c r="UWI5675" s="10"/>
      <c r="UWJ5675" s="10"/>
      <c r="UWK5675" s="10"/>
      <c r="UWL5675" s="10"/>
      <c r="UWM5675" s="10"/>
      <c r="UWN5675" s="10"/>
      <c r="UWO5675" s="10"/>
      <c r="UWP5675" s="10"/>
      <c r="UWQ5675" s="10"/>
      <c r="UWR5675" s="10"/>
      <c r="UWS5675" s="10"/>
      <c r="UWT5675" s="10"/>
      <c r="UWU5675" s="10"/>
      <c r="UWV5675" s="10"/>
      <c r="UWW5675" s="10"/>
      <c r="UWX5675" s="10"/>
      <c r="UWY5675" s="10"/>
      <c r="UWZ5675" s="10"/>
      <c r="UXA5675" s="10"/>
      <c r="UXB5675" s="10"/>
      <c r="UXC5675" s="10"/>
      <c r="UXD5675" s="10"/>
      <c r="UXE5675" s="10"/>
      <c r="UXF5675" s="10"/>
      <c r="UXG5675" s="10"/>
      <c r="UXH5675" s="10"/>
      <c r="UXI5675" s="10"/>
      <c r="UXJ5675" s="10"/>
      <c r="UXK5675" s="10"/>
      <c r="UXL5675" s="10"/>
      <c r="UXM5675" s="10"/>
      <c r="UXN5675" s="10"/>
      <c r="UXO5675" s="10"/>
      <c r="UXP5675" s="10"/>
      <c r="UXQ5675" s="10"/>
      <c r="UXR5675" s="10"/>
      <c r="UXS5675" s="10"/>
      <c r="UXT5675" s="10"/>
      <c r="UXU5675" s="10"/>
      <c r="UXV5675" s="10"/>
      <c r="UXW5675" s="10"/>
      <c r="UXX5675" s="10"/>
      <c r="UXY5675" s="10"/>
      <c r="UXZ5675" s="10"/>
      <c r="UYA5675" s="10"/>
      <c r="UYB5675" s="10"/>
      <c r="UYC5675" s="10"/>
      <c r="UYD5675" s="10"/>
      <c r="UYE5675" s="10"/>
      <c r="UYF5675" s="10"/>
      <c r="UYG5675" s="10"/>
      <c r="UYH5675" s="10"/>
      <c r="UYI5675" s="10"/>
      <c r="UYJ5675" s="10"/>
      <c r="UYK5675" s="10"/>
      <c r="UYL5675" s="10"/>
      <c r="UYM5675" s="10"/>
      <c r="UYN5675" s="10"/>
      <c r="UYO5675" s="10"/>
      <c r="UYP5675" s="10"/>
      <c r="UYQ5675" s="10"/>
      <c r="UYR5675" s="10"/>
      <c r="UYS5675" s="10"/>
      <c r="UYT5675" s="10"/>
      <c r="UYU5675" s="10"/>
      <c r="UYV5675" s="10"/>
      <c r="UYW5675" s="10"/>
      <c r="UYX5675" s="10"/>
      <c r="UYY5675" s="10"/>
      <c r="UYZ5675" s="10"/>
      <c r="UZA5675" s="10"/>
      <c r="UZB5675" s="10"/>
      <c r="UZC5675" s="10"/>
      <c r="UZD5675" s="10"/>
      <c r="UZE5675" s="10"/>
      <c r="UZF5675" s="10"/>
      <c r="UZG5675" s="10"/>
      <c r="UZH5675" s="10"/>
      <c r="UZI5675" s="10"/>
      <c r="UZJ5675" s="10"/>
      <c r="UZK5675" s="10"/>
      <c r="UZL5675" s="10"/>
      <c r="UZM5675" s="10"/>
      <c r="UZN5675" s="10"/>
      <c r="UZO5675" s="10"/>
      <c r="UZP5675" s="10"/>
      <c r="UZQ5675" s="10"/>
      <c r="UZR5675" s="10"/>
      <c r="UZS5675" s="10"/>
      <c r="UZT5675" s="10"/>
      <c r="UZU5675" s="10"/>
      <c r="UZV5675" s="10"/>
      <c r="UZW5675" s="10"/>
      <c r="UZX5675" s="10"/>
      <c r="UZY5675" s="10"/>
      <c r="UZZ5675" s="10"/>
      <c r="VAA5675" s="10"/>
      <c r="VAB5675" s="10"/>
      <c r="VAC5675" s="10"/>
      <c r="VAD5675" s="10"/>
      <c r="VAE5675" s="10"/>
      <c r="VAF5675" s="10"/>
      <c r="VAG5675" s="10"/>
      <c r="VAH5675" s="10"/>
      <c r="VAI5675" s="10"/>
      <c r="VAJ5675" s="10"/>
      <c r="VAK5675" s="10"/>
      <c r="VAL5675" s="10"/>
      <c r="VAM5675" s="10"/>
      <c r="VAN5675" s="10"/>
      <c r="VAO5675" s="10"/>
      <c r="VAP5675" s="10"/>
      <c r="VAQ5675" s="10"/>
      <c r="VAR5675" s="10"/>
      <c r="VAS5675" s="10"/>
      <c r="VAT5675" s="10"/>
      <c r="VAU5675" s="10"/>
      <c r="VAV5675" s="10"/>
      <c r="VAW5675" s="10"/>
      <c r="VAX5675" s="10"/>
      <c r="VAY5675" s="10"/>
      <c r="VAZ5675" s="10"/>
      <c r="VBA5675" s="10"/>
      <c r="VBB5675" s="10"/>
      <c r="VBC5675" s="10"/>
      <c r="VBD5675" s="10"/>
      <c r="VBE5675" s="10"/>
      <c r="VBF5675" s="10"/>
      <c r="VBG5675" s="10"/>
      <c r="VBH5675" s="10"/>
      <c r="VBI5675" s="10"/>
      <c r="VBJ5675" s="10"/>
      <c r="VBK5675" s="10"/>
      <c r="VBL5675" s="10"/>
      <c r="VBM5675" s="10"/>
      <c r="VBN5675" s="10"/>
      <c r="VBO5675" s="10"/>
      <c r="VBP5675" s="10"/>
      <c r="VBQ5675" s="10"/>
      <c r="VBR5675" s="10"/>
      <c r="VBS5675" s="10"/>
      <c r="VBT5675" s="10"/>
      <c r="VBU5675" s="10"/>
      <c r="VBV5675" s="10"/>
      <c r="VBW5675" s="10"/>
      <c r="VBX5675" s="10"/>
      <c r="VBY5675" s="10"/>
      <c r="VBZ5675" s="10"/>
      <c r="VCA5675" s="10"/>
      <c r="VCB5675" s="10"/>
      <c r="VCC5675" s="10"/>
      <c r="VCD5675" s="10"/>
      <c r="VCE5675" s="10"/>
      <c r="VCF5675" s="10"/>
      <c r="VCG5675" s="10"/>
      <c r="VCH5675" s="10"/>
      <c r="VCI5675" s="10"/>
      <c r="VCJ5675" s="10"/>
      <c r="VCK5675" s="10"/>
      <c r="VCL5675" s="10"/>
      <c r="VCM5675" s="10"/>
      <c r="VCN5675" s="10"/>
      <c r="VCO5675" s="10"/>
      <c r="VCP5675" s="10"/>
      <c r="VCQ5675" s="10"/>
      <c r="VCR5675" s="10"/>
      <c r="VCS5675" s="10"/>
      <c r="VCT5675" s="10"/>
      <c r="VCU5675" s="10"/>
      <c r="VCV5675" s="10"/>
      <c r="VCW5675" s="10"/>
      <c r="VCX5675" s="10"/>
      <c r="VCY5675" s="10"/>
      <c r="VCZ5675" s="10"/>
      <c r="VDA5675" s="10"/>
      <c r="VDB5675" s="10"/>
      <c r="VDC5675" s="10"/>
      <c r="VDD5675" s="10"/>
      <c r="VDE5675" s="10"/>
      <c r="VDF5675" s="10"/>
      <c r="VDG5675" s="10"/>
      <c r="VDH5675" s="10"/>
      <c r="VDI5675" s="10"/>
      <c r="VDJ5675" s="10"/>
      <c r="VDK5675" s="10"/>
      <c r="VDL5675" s="10"/>
      <c r="VDM5675" s="10"/>
      <c r="VDN5675" s="10"/>
      <c r="VDO5675" s="10"/>
      <c r="VDP5675" s="10"/>
      <c r="VDQ5675" s="10"/>
      <c r="VDR5675" s="10"/>
      <c r="VDS5675" s="10"/>
      <c r="VDT5675" s="10"/>
      <c r="VDU5675" s="10"/>
      <c r="VDV5675" s="10"/>
      <c r="VDW5675" s="10"/>
      <c r="VDX5675" s="10"/>
      <c r="VDY5675" s="10"/>
      <c r="VDZ5675" s="10"/>
      <c r="VEA5675" s="10"/>
      <c r="VEB5675" s="10"/>
      <c r="VEC5675" s="10"/>
      <c r="VED5675" s="10"/>
      <c r="VEE5675" s="10"/>
      <c r="VEF5675" s="10"/>
      <c r="VEG5675" s="10"/>
      <c r="VEH5675" s="10"/>
      <c r="VEI5675" s="10"/>
      <c r="VEJ5675" s="10"/>
      <c r="VEK5675" s="10"/>
      <c r="VEL5675" s="10"/>
      <c r="VEM5675" s="10"/>
      <c r="VEN5675" s="10"/>
      <c r="VEO5675" s="10"/>
      <c r="VEP5675" s="10"/>
      <c r="VEQ5675" s="10"/>
      <c r="VER5675" s="10"/>
      <c r="VES5675" s="10"/>
      <c r="VET5675" s="10"/>
      <c r="VEU5675" s="10"/>
      <c r="VEV5675" s="10"/>
      <c r="VEW5675" s="10"/>
      <c r="VEX5675" s="10"/>
      <c r="VEY5675" s="10"/>
      <c r="VEZ5675" s="10"/>
      <c r="VFA5675" s="10"/>
      <c r="VFB5675" s="10"/>
      <c r="VFC5675" s="10"/>
      <c r="VFD5675" s="10"/>
      <c r="VFE5675" s="10"/>
      <c r="VFF5675" s="10"/>
      <c r="VFG5675" s="10"/>
      <c r="VFH5675" s="10"/>
      <c r="VFI5675" s="10"/>
      <c r="VFJ5675" s="10"/>
      <c r="VFK5675" s="10"/>
      <c r="VFL5675" s="10"/>
      <c r="VFM5675" s="10"/>
      <c r="VFN5675" s="10"/>
      <c r="VFO5675" s="10"/>
      <c r="VFP5675" s="10"/>
      <c r="VFQ5675" s="10"/>
      <c r="VFR5675" s="10"/>
      <c r="VFS5675" s="10"/>
      <c r="VFT5675" s="10"/>
      <c r="VFU5675" s="10"/>
      <c r="VFV5675" s="10"/>
      <c r="VFW5675" s="10"/>
      <c r="VFX5675" s="10"/>
      <c r="VFY5675" s="10"/>
      <c r="VFZ5675" s="10"/>
      <c r="VGA5675" s="10"/>
      <c r="VGB5675" s="10"/>
      <c r="VGC5675" s="10"/>
      <c r="VGD5675" s="10"/>
      <c r="VGE5675" s="10"/>
      <c r="VGF5675" s="10"/>
      <c r="VGG5675" s="10"/>
      <c r="VGH5675" s="10"/>
      <c r="VGI5675" s="10"/>
      <c r="VGJ5675" s="10"/>
      <c r="VGK5675" s="10"/>
      <c r="VGL5675" s="10"/>
      <c r="VGM5675" s="10"/>
      <c r="VGN5675" s="10"/>
      <c r="VGO5675" s="10"/>
      <c r="VGP5675" s="10"/>
      <c r="VGQ5675" s="10"/>
      <c r="VGR5675" s="10"/>
      <c r="VGS5675" s="10"/>
      <c r="VGT5675" s="10"/>
      <c r="VGU5675" s="10"/>
      <c r="VGV5675" s="10"/>
      <c r="VGW5675" s="10"/>
      <c r="VGX5675" s="10"/>
      <c r="VGY5675" s="10"/>
      <c r="VGZ5675" s="10"/>
      <c r="VHA5675" s="10"/>
      <c r="VHB5675" s="10"/>
      <c r="VHC5675" s="10"/>
      <c r="VHD5675" s="10"/>
      <c r="VHE5675" s="10"/>
      <c r="VHF5675" s="10"/>
      <c r="VHG5675" s="10"/>
      <c r="VHH5675" s="10"/>
      <c r="VHI5675" s="10"/>
      <c r="VHJ5675" s="10"/>
      <c r="VHK5675" s="10"/>
      <c r="VHL5675" s="10"/>
      <c r="VHM5675" s="10"/>
      <c r="VHN5675" s="10"/>
      <c r="VHO5675" s="10"/>
      <c r="VHP5675" s="10"/>
      <c r="VHQ5675" s="10"/>
      <c r="VHR5675" s="10"/>
      <c r="VHS5675" s="10"/>
      <c r="VHT5675" s="10"/>
      <c r="VHU5675" s="10"/>
      <c r="VHV5675" s="10"/>
      <c r="VHW5675" s="10"/>
      <c r="VHX5675" s="10"/>
      <c r="VHY5675" s="10"/>
      <c r="VHZ5675" s="10"/>
      <c r="VIA5675" s="10"/>
      <c r="VIB5675" s="10"/>
      <c r="VIC5675" s="10"/>
      <c r="VID5675" s="10"/>
      <c r="VIE5675" s="10"/>
      <c r="VIF5675" s="10"/>
      <c r="VIG5675" s="10"/>
      <c r="VIH5675" s="10"/>
      <c r="VII5675" s="10"/>
      <c r="VIJ5675" s="10"/>
      <c r="VIK5675" s="10"/>
      <c r="VIL5675" s="10"/>
      <c r="VIM5675" s="10"/>
      <c r="VIN5675" s="10"/>
      <c r="VIO5675" s="10"/>
      <c r="VIP5675" s="10"/>
      <c r="VIQ5675" s="10"/>
      <c r="VIR5675" s="10"/>
      <c r="VIS5675" s="10"/>
      <c r="VIT5675" s="10"/>
      <c r="VIU5675" s="10"/>
      <c r="VIV5675" s="10"/>
      <c r="VIW5675" s="10"/>
      <c r="VIX5675" s="10"/>
      <c r="VIY5675" s="10"/>
      <c r="VIZ5675" s="10"/>
      <c r="VJA5675" s="10"/>
      <c r="VJB5675" s="10"/>
      <c r="VJC5675" s="10"/>
      <c r="VJD5675" s="10"/>
      <c r="VJE5675" s="10"/>
      <c r="VJF5675" s="10"/>
      <c r="VJG5675" s="10"/>
      <c r="VJH5675" s="10"/>
      <c r="VJI5675" s="10"/>
      <c r="VJJ5675" s="10"/>
      <c r="VJK5675" s="10"/>
      <c r="VJL5675" s="10"/>
      <c r="VJM5675" s="10"/>
      <c r="VJN5675" s="10"/>
      <c r="VJO5675" s="10"/>
      <c r="VJP5675" s="10"/>
      <c r="VJQ5675" s="10"/>
      <c r="VJR5675" s="10"/>
      <c r="VJS5675" s="10"/>
      <c r="VJT5675" s="10"/>
      <c r="VJU5675" s="10"/>
      <c r="VJV5675" s="10"/>
      <c r="VJW5675" s="10"/>
      <c r="VJX5675" s="10"/>
      <c r="VJY5675" s="10"/>
      <c r="VJZ5675" s="10"/>
      <c r="VKA5675" s="10"/>
      <c r="VKB5675" s="10"/>
      <c r="VKC5675" s="10"/>
      <c r="VKD5675" s="10"/>
      <c r="VKE5675" s="10"/>
      <c r="VKF5675" s="10"/>
      <c r="VKG5675" s="10"/>
      <c r="VKH5675" s="10"/>
      <c r="VKI5675" s="10"/>
      <c r="VKJ5675" s="10"/>
      <c r="VKK5675" s="10"/>
      <c r="VKL5675" s="10"/>
      <c r="VKM5675" s="10"/>
      <c r="VKN5675" s="10"/>
      <c r="VKO5675" s="10"/>
      <c r="VKP5675" s="10"/>
      <c r="VKQ5675" s="10"/>
      <c r="VKR5675" s="10"/>
      <c r="VKS5675" s="10"/>
      <c r="VKT5675" s="10"/>
      <c r="VKU5675" s="10"/>
      <c r="VKV5675" s="10"/>
      <c r="VKW5675" s="10"/>
      <c r="VKX5675" s="10"/>
      <c r="VKY5675" s="10"/>
      <c r="VKZ5675" s="10"/>
      <c r="VLA5675" s="10"/>
      <c r="VLB5675" s="10"/>
      <c r="VLC5675" s="10"/>
      <c r="VLD5675" s="10"/>
      <c r="VLE5675" s="10"/>
      <c r="VLF5675" s="10"/>
      <c r="VLG5675" s="10"/>
      <c r="VLH5675" s="10"/>
      <c r="VLI5675" s="10"/>
      <c r="VLJ5675" s="10"/>
      <c r="VLK5675" s="10"/>
      <c r="VLL5675" s="10"/>
      <c r="VLM5675" s="10"/>
      <c r="VLN5675" s="10"/>
      <c r="VLO5675" s="10"/>
      <c r="VLP5675" s="10"/>
      <c r="VLQ5675" s="10"/>
      <c r="VLR5675" s="10"/>
      <c r="VLS5675" s="10"/>
      <c r="VLT5675" s="10"/>
      <c r="VLU5675" s="10"/>
      <c r="VLV5675" s="10"/>
      <c r="VLW5675" s="10"/>
      <c r="VLX5675" s="10"/>
      <c r="VLY5675" s="10"/>
      <c r="VLZ5675" s="10"/>
      <c r="VMA5675" s="10"/>
      <c r="VMB5675" s="10"/>
      <c r="VMC5675" s="10"/>
      <c r="VMD5675" s="10"/>
      <c r="VME5675" s="10"/>
      <c r="VMF5675" s="10"/>
      <c r="VMG5675" s="10"/>
      <c r="VMH5675" s="10"/>
      <c r="VMI5675" s="10"/>
      <c r="VMJ5675" s="10"/>
      <c r="VMK5675" s="10"/>
      <c r="VML5675" s="10"/>
      <c r="VMM5675" s="10"/>
      <c r="VMN5675" s="10"/>
      <c r="VMO5675" s="10"/>
      <c r="VMP5675" s="10"/>
      <c r="VMQ5675" s="10"/>
      <c r="VMR5675" s="10"/>
      <c r="VMS5675" s="10"/>
      <c r="VMT5675" s="10"/>
      <c r="VMU5675" s="10"/>
      <c r="VMV5675" s="10"/>
      <c r="VMW5675" s="10"/>
      <c r="VMX5675" s="10"/>
      <c r="VMY5675" s="10"/>
      <c r="VMZ5675" s="10"/>
      <c r="VNA5675" s="10"/>
      <c r="VNB5675" s="10"/>
      <c r="VNC5675" s="10"/>
      <c r="VND5675" s="10"/>
      <c r="VNE5675" s="10"/>
      <c r="VNF5675" s="10"/>
      <c r="VNG5675" s="10"/>
      <c r="VNH5675" s="10"/>
      <c r="VNI5675" s="10"/>
      <c r="VNJ5675" s="10"/>
      <c r="VNK5675" s="10"/>
      <c r="VNL5675" s="10"/>
      <c r="VNM5675" s="10"/>
      <c r="VNN5675" s="10"/>
      <c r="VNO5675" s="10"/>
      <c r="VNP5675" s="10"/>
      <c r="VNQ5675" s="10"/>
      <c r="VNR5675" s="10"/>
      <c r="VNS5675" s="10"/>
      <c r="VNT5675" s="10"/>
      <c r="VNU5675" s="10"/>
      <c r="VNV5675" s="10"/>
      <c r="VNW5675" s="10"/>
      <c r="VNX5675" s="10"/>
      <c r="VNY5675" s="10"/>
      <c r="VNZ5675" s="10"/>
      <c r="VOA5675" s="10"/>
      <c r="VOB5675" s="10"/>
      <c r="VOC5675" s="10"/>
      <c r="VOD5675" s="10"/>
      <c r="VOE5675" s="10"/>
      <c r="VOF5675" s="10"/>
      <c r="VOG5675" s="10"/>
      <c r="VOH5675" s="10"/>
      <c r="VOI5675" s="10"/>
      <c r="VOJ5675" s="10"/>
      <c r="VOK5675" s="10"/>
      <c r="VOL5675" s="10"/>
      <c r="VOM5675" s="10"/>
      <c r="VON5675" s="10"/>
      <c r="VOO5675" s="10"/>
      <c r="VOP5675" s="10"/>
      <c r="VOQ5675" s="10"/>
      <c r="VOR5675" s="10"/>
      <c r="VOS5675" s="10"/>
      <c r="VOT5675" s="10"/>
      <c r="VOU5675" s="10"/>
      <c r="VOV5675" s="10"/>
      <c r="VOW5675" s="10"/>
      <c r="VOX5675" s="10"/>
      <c r="VOY5675" s="10"/>
      <c r="VOZ5675" s="10"/>
      <c r="VPA5675" s="10"/>
      <c r="VPB5675" s="10"/>
      <c r="VPC5675" s="10"/>
      <c r="VPD5675" s="10"/>
      <c r="VPE5675" s="10"/>
      <c r="VPF5675" s="10"/>
      <c r="VPG5675" s="10"/>
      <c r="VPH5675" s="10"/>
      <c r="VPI5675" s="10"/>
      <c r="VPJ5675" s="10"/>
      <c r="VPK5675" s="10"/>
      <c r="VPL5675" s="10"/>
      <c r="VPM5675" s="10"/>
      <c r="VPN5675" s="10"/>
      <c r="VPO5675" s="10"/>
      <c r="VPP5675" s="10"/>
      <c r="VPQ5675" s="10"/>
      <c r="VPR5675" s="10"/>
      <c r="VPS5675" s="10"/>
      <c r="VPT5675" s="10"/>
      <c r="VPU5675" s="10"/>
      <c r="VPV5675" s="10"/>
      <c r="VPW5675" s="10"/>
      <c r="VPX5675" s="10"/>
      <c r="VPY5675" s="10"/>
      <c r="VPZ5675" s="10"/>
      <c r="VQA5675" s="10"/>
      <c r="VQB5675" s="10"/>
      <c r="VQC5675" s="10"/>
      <c r="VQD5675" s="10"/>
      <c r="VQE5675" s="10"/>
      <c r="VQF5675" s="10"/>
      <c r="VQG5675" s="10"/>
      <c r="VQH5675" s="10"/>
      <c r="VQI5675" s="10"/>
      <c r="VQJ5675" s="10"/>
      <c r="VQK5675" s="10"/>
      <c r="VQL5675" s="10"/>
      <c r="VQM5675" s="10"/>
      <c r="VQN5675" s="10"/>
      <c r="VQO5675" s="10"/>
      <c r="VQP5675" s="10"/>
      <c r="VQQ5675" s="10"/>
      <c r="VQR5675" s="10"/>
      <c r="VQS5675" s="10"/>
      <c r="VQT5675" s="10"/>
      <c r="VQU5675" s="10"/>
      <c r="VQV5675" s="10"/>
      <c r="VQW5675" s="10"/>
      <c r="VQX5675" s="10"/>
      <c r="VQY5675" s="10"/>
      <c r="VQZ5675" s="10"/>
      <c r="VRA5675" s="10"/>
      <c r="VRB5675" s="10"/>
      <c r="VRC5675" s="10"/>
      <c r="VRD5675" s="10"/>
      <c r="VRE5675" s="10"/>
      <c r="VRF5675" s="10"/>
      <c r="VRG5675" s="10"/>
      <c r="VRH5675" s="10"/>
      <c r="VRI5675" s="10"/>
      <c r="VRJ5675" s="10"/>
      <c r="VRK5675" s="10"/>
      <c r="VRL5675" s="10"/>
      <c r="VRM5675" s="10"/>
      <c r="VRN5675" s="10"/>
      <c r="VRO5675" s="10"/>
      <c r="VRP5675" s="10"/>
      <c r="VRQ5675" s="10"/>
      <c r="VRR5675" s="10"/>
      <c r="VRS5675" s="10"/>
      <c r="VRT5675" s="10"/>
      <c r="VRU5675" s="10"/>
      <c r="VRV5675" s="10"/>
      <c r="VRW5675" s="10"/>
      <c r="VRX5675" s="10"/>
      <c r="VRY5675" s="10"/>
      <c r="VRZ5675" s="10"/>
      <c r="VSA5675" s="10"/>
      <c r="VSB5675" s="10"/>
      <c r="VSC5675" s="10"/>
      <c r="VSD5675" s="10"/>
      <c r="VSE5675" s="10"/>
      <c r="VSF5675" s="10"/>
      <c r="VSG5675" s="10"/>
      <c r="VSH5675" s="10"/>
      <c r="VSI5675" s="10"/>
      <c r="VSJ5675" s="10"/>
      <c r="VSK5675" s="10"/>
      <c r="VSL5675" s="10"/>
      <c r="VSM5675" s="10"/>
      <c r="VSN5675" s="10"/>
      <c r="VSO5675" s="10"/>
      <c r="VSP5675" s="10"/>
      <c r="VSQ5675" s="10"/>
      <c r="VSR5675" s="10"/>
      <c r="VSS5675" s="10"/>
      <c r="VST5675" s="10"/>
      <c r="VSU5675" s="10"/>
      <c r="VSV5675" s="10"/>
      <c r="VSW5675" s="10"/>
      <c r="VSX5675" s="10"/>
      <c r="VSY5675" s="10"/>
      <c r="VSZ5675" s="10"/>
      <c r="VTA5675" s="10"/>
      <c r="VTB5675" s="10"/>
      <c r="VTC5675" s="10"/>
      <c r="VTD5675" s="10"/>
      <c r="VTE5675" s="10"/>
      <c r="VTF5675" s="10"/>
      <c r="VTG5675" s="10"/>
      <c r="VTH5675" s="10"/>
      <c r="VTI5675" s="10"/>
      <c r="VTJ5675" s="10"/>
      <c r="VTK5675" s="10"/>
      <c r="VTL5675" s="10"/>
      <c r="VTM5675" s="10"/>
      <c r="VTN5675" s="10"/>
      <c r="VTO5675" s="10"/>
      <c r="VTP5675" s="10"/>
      <c r="VTQ5675" s="10"/>
      <c r="VTR5675" s="10"/>
      <c r="VTS5675" s="10"/>
      <c r="VTT5675" s="10"/>
      <c r="VTU5675" s="10"/>
      <c r="VTV5675" s="10"/>
      <c r="VTW5675" s="10"/>
      <c r="VTX5675" s="10"/>
      <c r="VTY5675" s="10"/>
      <c r="VTZ5675" s="10"/>
      <c r="VUA5675" s="10"/>
      <c r="VUB5675" s="10"/>
      <c r="VUC5675" s="10"/>
      <c r="VUD5675" s="10"/>
      <c r="VUE5675" s="10"/>
      <c r="VUF5675" s="10"/>
      <c r="VUG5675" s="10"/>
      <c r="VUH5675" s="10"/>
      <c r="VUI5675" s="10"/>
      <c r="VUJ5675" s="10"/>
      <c r="VUK5675" s="10"/>
      <c r="VUL5675" s="10"/>
      <c r="VUM5675" s="10"/>
      <c r="VUN5675" s="10"/>
      <c r="VUO5675" s="10"/>
      <c r="VUP5675" s="10"/>
      <c r="VUQ5675" s="10"/>
      <c r="VUR5675" s="10"/>
      <c r="VUS5675" s="10"/>
      <c r="VUT5675" s="10"/>
      <c r="VUU5675" s="10"/>
      <c r="VUV5675" s="10"/>
      <c r="VUW5675" s="10"/>
      <c r="VUX5675" s="10"/>
      <c r="VUY5675" s="10"/>
      <c r="VUZ5675" s="10"/>
      <c r="VVA5675" s="10"/>
      <c r="VVB5675" s="10"/>
      <c r="VVC5675" s="10"/>
      <c r="VVD5675" s="10"/>
      <c r="VVE5675" s="10"/>
      <c r="VVF5675" s="10"/>
      <c r="VVG5675" s="10"/>
      <c r="VVH5675" s="10"/>
      <c r="VVI5675" s="10"/>
      <c r="VVJ5675" s="10"/>
      <c r="VVK5675" s="10"/>
      <c r="VVL5675" s="10"/>
      <c r="VVM5675" s="10"/>
      <c r="VVN5675" s="10"/>
      <c r="VVO5675" s="10"/>
      <c r="VVP5675" s="10"/>
      <c r="VVQ5675" s="10"/>
      <c r="VVR5675" s="10"/>
      <c r="VVS5675" s="10"/>
      <c r="VVT5675" s="10"/>
      <c r="VVU5675" s="10"/>
      <c r="VVV5675" s="10"/>
      <c r="VVW5675" s="10"/>
      <c r="VVX5675" s="10"/>
      <c r="VVY5675" s="10"/>
      <c r="VVZ5675" s="10"/>
      <c r="VWA5675" s="10"/>
      <c r="VWB5675" s="10"/>
      <c r="VWC5675" s="10"/>
      <c r="VWD5675" s="10"/>
      <c r="VWE5675" s="10"/>
      <c r="VWF5675" s="10"/>
      <c r="VWG5675" s="10"/>
      <c r="VWH5675" s="10"/>
      <c r="VWI5675" s="10"/>
      <c r="VWJ5675" s="10"/>
      <c r="VWK5675" s="10"/>
      <c r="VWL5675" s="10"/>
      <c r="VWM5675" s="10"/>
      <c r="VWN5675" s="10"/>
      <c r="VWO5675" s="10"/>
      <c r="VWP5675" s="10"/>
      <c r="VWQ5675" s="10"/>
      <c r="VWR5675" s="10"/>
      <c r="VWS5675" s="10"/>
      <c r="VWT5675" s="10"/>
      <c r="VWU5675" s="10"/>
      <c r="VWV5675" s="10"/>
      <c r="VWW5675" s="10"/>
      <c r="VWX5675" s="10"/>
      <c r="VWY5675" s="10"/>
      <c r="VWZ5675" s="10"/>
      <c r="VXA5675" s="10"/>
      <c r="VXB5675" s="10"/>
      <c r="VXC5675" s="10"/>
      <c r="VXD5675" s="10"/>
      <c r="VXE5675" s="10"/>
      <c r="VXF5675" s="10"/>
      <c r="VXG5675" s="10"/>
      <c r="VXH5675" s="10"/>
      <c r="VXI5675" s="10"/>
      <c r="VXJ5675" s="10"/>
      <c r="VXK5675" s="10"/>
      <c r="VXL5675" s="10"/>
      <c r="VXM5675" s="10"/>
      <c r="VXN5675" s="10"/>
      <c r="VXO5675" s="10"/>
      <c r="VXP5675" s="10"/>
      <c r="VXQ5675" s="10"/>
      <c r="VXR5675" s="10"/>
      <c r="VXS5675" s="10"/>
      <c r="VXT5675" s="10"/>
      <c r="VXU5675" s="10"/>
      <c r="VXV5675" s="10"/>
      <c r="VXW5675" s="10"/>
      <c r="VXX5675" s="10"/>
      <c r="VXY5675" s="10"/>
      <c r="VXZ5675" s="10"/>
      <c r="VYA5675" s="10"/>
      <c r="VYB5675" s="10"/>
      <c r="VYC5675" s="10"/>
      <c r="VYD5675" s="10"/>
      <c r="VYE5675" s="10"/>
      <c r="VYF5675" s="10"/>
      <c r="VYG5675" s="10"/>
      <c r="VYH5675" s="10"/>
      <c r="VYI5675" s="10"/>
      <c r="VYJ5675" s="10"/>
      <c r="VYK5675" s="10"/>
      <c r="VYL5675" s="10"/>
      <c r="VYM5675" s="10"/>
      <c r="VYN5675" s="10"/>
      <c r="VYO5675" s="10"/>
      <c r="VYP5675" s="10"/>
      <c r="VYQ5675" s="10"/>
      <c r="VYR5675" s="10"/>
      <c r="VYS5675" s="10"/>
      <c r="VYT5675" s="10"/>
      <c r="VYU5675" s="10"/>
      <c r="VYV5675" s="10"/>
      <c r="VYW5675" s="10"/>
      <c r="VYX5675" s="10"/>
      <c r="VYY5675" s="10"/>
      <c r="VYZ5675" s="10"/>
      <c r="VZA5675" s="10"/>
      <c r="VZB5675" s="10"/>
      <c r="VZC5675" s="10"/>
      <c r="VZD5675" s="10"/>
      <c r="VZE5675" s="10"/>
      <c r="VZF5675" s="10"/>
      <c r="VZG5675" s="10"/>
      <c r="VZH5675" s="10"/>
      <c r="VZI5675" s="10"/>
      <c r="VZJ5675" s="10"/>
      <c r="VZK5675" s="10"/>
      <c r="VZL5675" s="10"/>
      <c r="VZM5675" s="10"/>
      <c r="VZN5675" s="10"/>
      <c r="VZO5675" s="10"/>
      <c r="VZP5675" s="10"/>
      <c r="VZQ5675" s="10"/>
      <c r="VZR5675" s="10"/>
      <c r="VZS5675" s="10"/>
      <c r="VZT5675" s="10"/>
      <c r="VZU5675" s="10"/>
      <c r="VZV5675" s="10"/>
      <c r="VZW5675" s="10"/>
      <c r="VZX5675" s="10"/>
      <c r="VZY5675" s="10"/>
      <c r="VZZ5675" s="10"/>
      <c r="WAA5675" s="10"/>
      <c r="WAB5675" s="10"/>
      <c r="WAC5675" s="10"/>
      <c r="WAD5675" s="10"/>
      <c r="WAE5675" s="10"/>
      <c r="WAF5675" s="10"/>
      <c r="WAG5675" s="10"/>
      <c r="WAH5675" s="10"/>
      <c r="WAI5675" s="10"/>
      <c r="WAJ5675" s="10"/>
      <c r="WAK5675" s="10"/>
      <c r="WAL5675" s="10"/>
      <c r="WAM5675" s="10"/>
      <c r="WAN5675" s="10"/>
      <c r="WAO5675" s="10"/>
      <c r="WAP5675" s="10"/>
      <c r="WAQ5675" s="10"/>
      <c r="WAR5675" s="10"/>
      <c r="WAS5675" s="10"/>
      <c r="WAT5675" s="10"/>
      <c r="WAU5675" s="10"/>
      <c r="WAV5675" s="10"/>
      <c r="WAW5675" s="10"/>
      <c r="WAX5675" s="10"/>
      <c r="WAY5675" s="10"/>
      <c r="WAZ5675" s="10"/>
      <c r="WBA5675" s="10"/>
      <c r="WBB5675" s="10"/>
      <c r="WBC5675" s="10"/>
      <c r="WBD5675" s="10"/>
      <c r="WBE5675" s="10"/>
      <c r="WBF5675" s="10"/>
      <c r="WBG5675" s="10"/>
      <c r="WBH5675" s="10"/>
      <c r="WBI5675" s="10"/>
      <c r="WBJ5675" s="10"/>
      <c r="WBK5675" s="10"/>
      <c r="WBL5675" s="10"/>
      <c r="WBM5675" s="10"/>
      <c r="WBN5675" s="10"/>
      <c r="WBO5675" s="10"/>
      <c r="WBP5675" s="10"/>
      <c r="WBQ5675" s="10"/>
      <c r="WBR5675" s="10"/>
      <c r="WBS5675" s="10"/>
      <c r="WBT5675" s="10"/>
      <c r="WBU5675" s="10"/>
      <c r="WBV5675" s="10"/>
      <c r="WBW5675" s="10"/>
      <c r="WBX5675" s="10"/>
      <c r="WBY5675" s="10"/>
      <c r="WBZ5675" s="10"/>
      <c r="WCA5675" s="10"/>
      <c r="WCB5675" s="10"/>
      <c r="WCC5675" s="10"/>
      <c r="WCD5675" s="10"/>
      <c r="WCE5675" s="10"/>
      <c r="WCF5675" s="10"/>
      <c r="WCG5675" s="10"/>
      <c r="WCH5675" s="10"/>
      <c r="WCI5675" s="10"/>
      <c r="WCJ5675" s="10"/>
      <c r="WCK5675" s="10"/>
      <c r="WCL5675" s="10"/>
      <c r="WCM5675" s="10"/>
      <c r="WCN5675" s="10"/>
      <c r="WCO5675" s="10"/>
      <c r="WCP5675" s="10"/>
      <c r="WCQ5675" s="10"/>
      <c r="WCR5675" s="10"/>
      <c r="WCS5675" s="10"/>
      <c r="WCT5675" s="10"/>
      <c r="WCU5675" s="10"/>
      <c r="WCV5675" s="10"/>
      <c r="WCW5675" s="10"/>
      <c r="WCX5675" s="10"/>
      <c r="WCY5675" s="10"/>
      <c r="WCZ5675" s="10"/>
      <c r="WDA5675" s="10"/>
      <c r="WDB5675" s="10"/>
      <c r="WDC5675" s="10"/>
      <c r="WDD5675" s="10"/>
      <c r="WDE5675" s="10"/>
      <c r="WDF5675" s="10"/>
      <c r="WDG5675" s="10"/>
      <c r="WDH5675" s="10"/>
      <c r="WDI5675" s="10"/>
      <c r="WDJ5675" s="10"/>
      <c r="WDK5675" s="10"/>
      <c r="WDL5675" s="10"/>
      <c r="WDM5675" s="10"/>
      <c r="WDN5675" s="10"/>
      <c r="WDO5675" s="10"/>
      <c r="WDP5675" s="10"/>
      <c r="WDQ5675" s="10"/>
      <c r="WDR5675" s="10"/>
      <c r="WDS5675" s="10"/>
      <c r="WDT5675" s="10"/>
      <c r="WDU5675" s="10"/>
      <c r="WDV5675" s="10"/>
      <c r="WDW5675" s="10"/>
      <c r="WDX5675" s="10"/>
      <c r="WDY5675" s="10"/>
      <c r="WDZ5675" s="10"/>
      <c r="WEA5675" s="10"/>
      <c r="WEB5675" s="10"/>
      <c r="WEC5675" s="10"/>
      <c r="WED5675" s="10"/>
      <c r="WEE5675" s="10"/>
      <c r="WEF5675" s="10"/>
      <c r="WEG5675" s="10"/>
      <c r="WEH5675" s="10"/>
      <c r="WEI5675" s="10"/>
      <c r="WEJ5675" s="10"/>
      <c r="WEK5675" s="10"/>
      <c r="WEL5675" s="10"/>
      <c r="WEM5675" s="10"/>
      <c r="WEN5675" s="10"/>
      <c r="WEO5675" s="10"/>
      <c r="WEP5675" s="10"/>
      <c r="WEQ5675" s="10"/>
      <c r="WER5675" s="10"/>
      <c r="WES5675" s="10"/>
      <c r="WET5675" s="10"/>
      <c r="WEU5675" s="10"/>
      <c r="WEV5675" s="10"/>
      <c r="WEW5675" s="10"/>
      <c r="WEX5675" s="10"/>
      <c r="WEY5675" s="10"/>
      <c r="WEZ5675" s="10"/>
      <c r="WFA5675" s="10"/>
      <c r="WFB5675" s="10"/>
      <c r="WFC5675" s="10"/>
      <c r="WFD5675" s="10"/>
      <c r="WFE5675" s="10"/>
      <c r="WFF5675" s="10"/>
      <c r="WFG5675" s="10"/>
      <c r="WFH5675" s="10"/>
      <c r="WFI5675" s="10"/>
      <c r="WFJ5675" s="10"/>
      <c r="WFK5675" s="10"/>
      <c r="WFL5675" s="10"/>
      <c r="WFM5675" s="10"/>
      <c r="WFN5675" s="10"/>
      <c r="WFO5675" s="10"/>
      <c r="WFP5675" s="10"/>
      <c r="WFQ5675" s="10"/>
      <c r="WFR5675" s="10"/>
      <c r="WFS5675" s="10"/>
      <c r="WFT5675" s="10"/>
      <c r="WFU5675" s="10"/>
      <c r="WFV5675" s="10"/>
      <c r="WFW5675" s="10"/>
      <c r="WFX5675" s="10"/>
      <c r="WFY5675" s="10"/>
      <c r="WFZ5675" s="10"/>
      <c r="WGA5675" s="10"/>
      <c r="WGB5675" s="10"/>
      <c r="WGC5675" s="10"/>
      <c r="WGD5675" s="10"/>
      <c r="WGE5675" s="10"/>
      <c r="WGF5675" s="10"/>
      <c r="WGG5675" s="10"/>
      <c r="WGH5675" s="10"/>
      <c r="WGI5675" s="10"/>
      <c r="WGJ5675" s="10"/>
      <c r="WGK5675" s="10"/>
      <c r="WGL5675" s="10"/>
      <c r="WGM5675" s="10"/>
      <c r="WGN5675" s="10"/>
      <c r="WGO5675" s="10"/>
      <c r="WGP5675" s="10"/>
      <c r="WGQ5675" s="10"/>
      <c r="WGR5675" s="10"/>
      <c r="WGS5675" s="10"/>
      <c r="WGT5675" s="10"/>
      <c r="WGU5675" s="10"/>
      <c r="WGV5675" s="10"/>
      <c r="WGW5675" s="10"/>
      <c r="WGX5675" s="10"/>
      <c r="WGY5675" s="10"/>
      <c r="WGZ5675" s="10"/>
      <c r="WHA5675" s="10"/>
      <c r="WHB5675" s="10"/>
      <c r="WHC5675" s="10"/>
      <c r="WHD5675" s="10"/>
      <c r="WHE5675" s="10"/>
      <c r="WHF5675" s="10"/>
      <c r="WHG5675" s="10"/>
      <c r="WHH5675" s="10"/>
      <c r="WHI5675" s="10"/>
      <c r="WHJ5675" s="10"/>
      <c r="WHK5675" s="10"/>
      <c r="WHL5675" s="10"/>
      <c r="WHM5675" s="10"/>
      <c r="WHN5675" s="10"/>
      <c r="WHO5675" s="10"/>
      <c r="WHP5675" s="10"/>
      <c r="WHQ5675" s="10"/>
      <c r="WHR5675" s="10"/>
      <c r="WHS5675" s="10"/>
      <c r="WHT5675" s="10"/>
      <c r="WHU5675" s="10"/>
      <c r="WHV5675" s="10"/>
      <c r="WHW5675" s="10"/>
      <c r="WHX5675" s="10"/>
      <c r="WHY5675" s="10"/>
      <c r="WHZ5675" s="10"/>
      <c r="WIA5675" s="10"/>
      <c r="WIB5675" s="10"/>
      <c r="WIC5675" s="10"/>
      <c r="WID5675" s="10"/>
      <c r="WIE5675" s="10"/>
      <c r="WIF5675" s="10"/>
      <c r="WIG5675" s="10"/>
      <c r="WIH5675" s="10"/>
      <c r="WII5675" s="10"/>
      <c r="WIJ5675" s="10"/>
      <c r="WIK5675" s="10"/>
      <c r="WIL5675" s="10"/>
      <c r="WIM5675" s="10"/>
      <c r="WIN5675" s="10"/>
      <c r="WIO5675" s="10"/>
      <c r="WIP5675" s="10"/>
      <c r="WIQ5675" s="10"/>
      <c r="WIR5675" s="10"/>
      <c r="WIS5675" s="10"/>
      <c r="WIT5675" s="10"/>
      <c r="WIU5675" s="10"/>
      <c r="WIV5675" s="10"/>
      <c r="WIW5675" s="10"/>
      <c r="WIX5675" s="10"/>
      <c r="WIY5675" s="10"/>
      <c r="WIZ5675" s="10"/>
      <c r="WJA5675" s="10"/>
      <c r="WJB5675" s="10"/>
      <c r="WJC5675" s="10"/>
      <c r="WJD5675" s="10"/>
      <c r="WJE5675" s="10"/>
      <c r="WJF5675" s="10"/>
      <c r="WJG5675" s="10"/>
      <c r="WJH5675" s="10"/>
      <c r="WJI5675" s="10"/>
      <c r="WJJ5675" s="10"/>
      <c r="WJK5675" s="10"/>
      <c r="WJL5675" s="10"/>
      <c r="WJM5675" s="10"/>
      <c r="WJN5675" s="10"/>
      <c r="WJO5675" s="10"/>
      <c r="WJP5675" s="10"/>
      <c r="WJQ5675" s="10"/>
      <c r="WJR5675" s="10"/>
      <c r="WJS5675" s="10"/>
      <c r="WJT5675" s="10"/>
      <c r="WJU5675" s="10"/>
      <c r="WJV5675" s="10"/>
      <c r="WJW5675" s="10"/>
      <c r="WJX5675" s="10"/>
      <c r="WJY5675" s="10"/>
      <c r="WJZ5675" s="10"/>
      <c r="WKA5675" s="10"/>
      <c r="WKB5675" s="10"/>
      <c r="WKC5675" s="10"/>
      <c r="WKD5675" s="10"/>
      <c r="WKE5675" s="10"/>
      <c r="WKF5675" s="10"/>
      <c r="WKG5675" s="10"/>
      <c r="WKH5675" s="10"/>
      <c r="WKI5675" s="10"/>
      <c r="WKJ5675" s="10"/>
      <c r="WKK5675" s="10"/>
      <c r="WKL5675" s="10"/>
      <c r="WKM5675" s="10"/>
      <c r="WKN5675" s="10"/>
      <c r="WKO5675" s="10"/>
      <c r="WKP5675" s="10"/>
      <c r="WKQ5675" s="10"/>
      <c r="WKR5675" s="10"/>
      <c r="WKS5675" s="10"/>
      <c r="WKT5675" s="10"/>
      <c r="WKU5675" s="10"/>
      <c r="WKV5675" s="10"/>
      <c r="WKW5675" s="10"/>
      <c r="WKX5675" s="10"/>
      <c r="WKY5675" s="10"/>
      <c r="WKZ5675" s="10"/>
      <c r="WLA5675" s="10"/>
      <c r="WLB5675" s="10"/>
      <c r="WLC5675" s="10"/>
      <c r="WLD5675" s="10"/>
      <c r="WLE5675" s="10"/>
      <c r="WLF5675" s="10"/>
      <c r="WLG5675" s="10"/>
      <c r="WLH5675" s="10"/>
      <c r="WLI5675" s="10"/>
      <c r="WLJ5675" s="10"/>
      <c r="WLK5675" s="10"/>
      <c r="WLL5675" s="10"/>
      <c r="WLM5675" s="10"/>
      <c r="WLN5675" s="10"/>
      <c r="WLO5675" s="10"/>
      <c r="WLP5675" s="10"/>
      <c r="WLQ5675" s="10"/>
      <c r="WLR5675" s="10"/>
      <c r="WLS5675" s="10"/>
      <c r="WLT5675" s="10"/>
      <c r="WLU5675" s="10"/>
      <c r="WLV5675" s="10"/>
      <c r="WLW5675" s="10"/>
      <c r="WLX5675" s="10"/>
      <c r="WLY5675" s="10"/>
      <c r="WLZ5675" s="10"/>
      <c r="WMA5675" s="10"/>
      <c r="WMB5675" s="10"/>
      <c r="WMC5675" s="10"/>
      <c r="WMD5675" s="10"/>
      <c r="WME5675" s="10"/>
      <c r="WMF5675" s="10"/>
      <c r="WMG5675" s="10"/>
      <c r="WMH5675" s="10"/>
      <c r="WMI5675" s="10"/>
      <c r="WMJ5675" s="10"/>
      <c r="WMK5675" s="10"/>
      <c r="WML5675" s="10"/>
      <c r="WMM5675" s="10"/>
      <c r="WMN5675" s="10"/>
      <c r="WMO5675" s="10"/>
      <c r="WMP5675" s="10"/>
      <c r="WMQ5675" s="10"/>
      <c r="WMR5675" s="10"/>
      <c r="WMS5675" s="10"/>
      <c r="WMT5675" s="10"/>
      <c r="WMU5675" s="10"/>
      <c r="WMV5675" s="10"/>
      <c r="WMW5675" s="10"/>
      <c r="WMX5675" s="10"/>
      <c r="WMY5675" s="10"/>
      <c r="WMZ5675" s="10"/>
      <c r="WNA5675" s="10"/>
      <c r="WNB5675" s="10"/>
      <c r="WNC5675" s="10"/>
      <c r="WND5675" s="10"/>
      <c r="WNE5675" s="10"/>
      <c r="WNF5675" s="10"/>
      <c r="WNG5675" s="10"/>
      <c r="WNH5675" s="10"/>
      <c r="WNI5675" s="10"/>
      <c r="WNJ5675" s="10"/>
      <c r="WNK5675" s="10"/>
      <c r="WNL5675" s="10"/>
      <c r="WNM5675" s="10"/>
      <c r="WNN5675" s="10"/>
      <c r="WNO5675" s="10"/>
      <c r="WNP5675" s="10"/>
      <c r="WNQ5675" s="10"/>
      <c r="WNR5675" s="10"/>
      <c r="WNS5675" s="10"/>
      <c r="WNT5675" s="10"/>
      <c r="WNU5675" s="10"/>
      <c r="WNV5675" s="10"/>
      <c r="WNW5675" s="10"/>
      <c r="WNX5675" s="10"/>
      <c r="WNY5675" s="10"/>
      <c r="WNZ5675" s="10"/>
      <c r="WOA5675" s="10"/>
      <c r="WOB5675" s="10"/>
      <c r="WOC5675" s="10"/>
      <c r="WOD5675" s="10"/>
      <c r="WOE5675" s="10"/>
      <c r="WOF5675" s="10"/>
      <c r="WOG5675" s="10"/>
      <c r="WOH5675" s="10"/>
      <c r="WOI5675" s="10"/>
      <c r="WOJ5675" s="10"/>
      <c r="WOK5675" s="10"/>
      <c r="WOL5675" s="10"/>
      <c r="WOM5675" s="10"/>
      <c r="WON5675" s="10"/>
      <c r="WOO5675" s="10"/>
      <c r="WOP5675" s="10"/>
      <c r="WOQ5675" s="10"/>
      <c r="WOR5675" s="10"/>
      <c r="WOS5675" s="10"/>
      <c r="WOT5675" s="10"/>
      <c r="WOU5675" s="10"/>
      <c r="WOV5675" s="10"/>
      <c r="WOW5675" s="10"/>
      <c r="WOX5675" s="10"/>
      <c r="WOY5675" s="10"/>
      <c r="WOZ5675" s="10"/>
      <c r="WPA5675" s="10"/>
      <c r="WPB5675" s="10"/>
      <c r="WPC5675" s="10"/>
      <c r="WPD5675" s="10"/>
      <c r="WPE5675" s="10"/>
      <c r="WPF5675" s="10"/>
      <c r="WPG5675" s="10"/>
      <c r="WPH5675" s="10"/>
      <c r="WPI5675" s="10"/>
      <c r="WPJ5675" s="10"/>
      <c r="WPK5675" s="10"/>
      <c r="WPL5675" s="10"/>
      <c r="WPM5675" s="10"/>
      <c r="WPN5675" s="10"/>
      <c r="WPO5675" s="10"/>
      <c r="WPP5675" s="10"/>
      <c r="WPQ5675" s="10"/>
      <c r="WPR5675" s="10"/>
      <c r="WPS5675" s="10"/>
      <c r="WPT5675" s="10"/>
      <c r="WPU5675" s="10"/>
      <c r="WPV5675" s="10"/>
      <c r="WPW5675" s="10"/>
      <c r="WPX5675" s="10"/>
      <c r="WPY5675" s="10"/>
      <c r="WPZ5675" s="10"/>
      <c r="WQA5675" s="10"/>
      <c r="WQB5675" s="10"/>
      <c r="WQC5675" s="10"/>
      <c r="WQD5675" s="10"/>
      <c r="WQE5675" s="10"/>
      <c r="WQF5675" s="10"/>
      <c r="WQG5675" s="10"/>
      <c r="WQH5675" s="10"/>
      <c r="WQI5675" s="10"/>
      <c r="WQJ5675" s="10"/>
      <c r="WQK5675" s="10"/>
      <c r="WQL5675" s="10"/>
      <c r="WQM5675" s="10"/>
      <c r="WQN5675" s="10"/>
      <c r="WQO5675" s="10"/>
      <c r="WQP5675" s="10"/>
      <c r="WQQ5675" s="10"/>
      <c r="WQR5675" s="10"/>
      <c r="WQS5675" s="10"/>
      <c r="WQT5675" s="10"/>
      <c r="WQU5675" s="10"/>
      <c r="WQV5675" s="10"/>
      <c r="WQW5675" s="10"/>
      <c r="WQX5675" s="10"/>
      <c r="WQY5675" s="10"/>
      <c r="WQZ5675" s="10"/>
      <c r="WRA5675" s="10"/>
      <c r="WRB5675" s="10"/>
      <c r="WRC5675" s="10"/>
      <c r="WRD5675" s="10"/>
      <c r="WRE5675" s="10"/>
      <c r="WRF5675" s="10"/>
      <c r="WRG5675" s="10"/>
      <c r="WRH5675" s="10"/>
      <c r="WRI5675" s="10"/>
      <c r="WRJ5675" s="10"/>
      <c r="WRK5675" s="10"/>
      <c r="WRL5675" s="10"/>
      <c r="WRM5675" s="10"/>
      <c r="WRN5675" s="10"/>
      <c r="WRO5675" s="10"/>
      <c r="WRP5675" s="10"/>
      <c r="WRQ5675" s="10"/>
      <c r="WRR5675" s="10"/>
      <c r="WRS5675" s="10"/>
      <c r="WRT5675" s="10"/>
      <c r="WRU5675" s="10"/>
      <c r="WRV5675" s="10"/>
      <c r="WRW5675" s="10"/>
      <c r="WRX5675" s="10"/>
      <c r="WRY5675" s="10"/>
      <c r="WRZ5675" s="10"/>
      <c r="WSA5675" s="10"/>
      <c r="WSB5675" s="10"/>
      <c r="WSC5675" s="10"/>
      <c r="WSD5675" s="10"/>
      <c r="WSE5675" s="10"/>
      <c r="WSF5675" s="10"/>
      <c r="WSG5675" s="10"/>
      <c r="WSH5675" s="10"/>
      <c r="WSI5675" s="10"/>
      <c r="WSJ5675" s="10"/>
      <c r="WSK5675" s="10"/>
      <c r="WSL5675" s="10"/>
      <c r="WSM5675" s="10"/>
      <c r="WSN5675" s="10"/>
      <c r="WSO5675" s="10"/>
      <c r="WSP5675" s="10"/>
      <c r="WSQ5675" s="10"/>
      <c r="WSR5675" s="10"/>
      <c r="WSS5675" s="10"/>
      <c r="WST5675" s="10"/>
      <c r="WSU5675" s="10"/>
      <c r="WSV5675" s="10"/>
      <c r="WSW5675" s="10"/>
      <c r="WSX5675" s="10"/>
      <c r="WSY5675" s="10"/>
      <c r="WSZ5675" s="10"/>
      <c r="WTA5675" s="10"/>
      <c r="WTB5675" s="10"/>
      <c r="WTC5675" s="10"/>
      <c r="WTD5675" s="10"/>
      <c r="WTE5675" s="10"/>
      <c r="WTF5675" s="10"/>
      <c r="WTG5675" s="10"/>
      <c r="WTH5675" s="10"/>
      <c r="WTI5675" s="10"/>
      <c r="WTJ5675" s="10"/>
      <c r="WTK5675" s="10"/>
      <c r="WTL5675" s="10"/>
      <c r="WTM5675" s="10"/>
      <c r="WTN5675" s="10"/>
      <c r="WTO5675" s="10"/>
      <c r="WTP5675" s="10"/>
      <c r="WTQ5675" s="10"/>
      <c r="WTR5675" s="10"/>
      <c r="WTS5675" s="10"/>
      <c r="WTT5675" s="10"/>
      <c r="WTU5675" s="10"/>
      <c r="WTV5675" s="10"/>
      <c r="WTW5675" s="10"/>
      <c r="WTX5675" s="10"/>
      <c r="WTY5675" s="10"/>
      <c r="WTZ5675" s="10"/>
      <c r="WUA5675" s="10"/>
      <c r="WUB5675" s="10"/>
      <c r="WUC5675" s="10"/>
      <c r="WUD5675" s="10"/>
      <c r="WUE5675" s="10"/>
      <c r="WUF5675" s="10"/>
      <c r="WUG5675" s="10"/>
      <c r="WUH5675" s="10"/>
      <c r="WUI5675" s="10"/>
      <c r="WUJ5675" s="10"/>
      <c r="WUK5675" s="10"/>
      <c r="WUL5675" s="10"/>
      <c r="WUM5675" s="10"/>
      <c r="WUN5675" s="10"/>
      <c r="WUO5675" s="10"/>
      <c r="WUP5675" s="10"/>
      <c r="WUQ5675" s="10"/>
      <c r="WUR5675" s="10"/>
      <c r="WUS5675" s="10"/>
      <c r="WUT5675" s="10"/>
      <c r="WUU5675" s="10"/>
      <c r="WUV5675" s="10"/>
      <c r="WUW5675" s="10"/>
      <c r="WUX5675" s="10"/>
      <c r="WUY5675" s="10"/>
      <c r="WUZ5675" s="10"/>
      <c r="WVA5675" s="10"/>
      <c r="WVB5675" s="10"/>
      <c r="WVC5675" s="10"/>
      <c r="WVD5675" s="10"/>
      <c r="WVE5675" s="10"/>
      <c r="WVF5675" s="10"/>
      <c r="WVG5675" s="10"/>
      <c r="WVH5675" s="10"/>
      <c r="WVI5675" s="10"/>
      <c r="WVJ5675" s="10"/>
      <c r="WVK5675" s="10"/>
      <c r="WVL5675" s="10"/>
      <c r="WVM5675" s="10"/>
      <c r="WVN5675" s="10"/>
      <c r="WVO5675" s="10"/>
      <c r="WVP5675" s="10"/>
      <c r="WVQ5675" s="10"/>
      <c r="WVR5675" s="10"/>
      <c r="WVS5675" s="10"/>
      <c r="WVT5675" s="10"/>
      <c r="WVU5675" s="10"/>
      <c r="WVV5675" s="10"/>
      <c r="WVW5675" s="10"/>
      <c r="WVX5675" s="10"/>
      <c r="WVY5675" s="10"/>
      <c r="WVZ5675" s="10"/>
      <c r="WWA5675" s="10"/>
      <c r="WWB5675" s="10"/>
      <c r="WWC5675" s="10"/>
      <c r="WWD5675" s="10"/>
      <c r="WWE5675" s="10"/>
      <c r="WWF5675" s="10"/>
      <c r="WWG5675" s="10"/>
      <c r="WWH5675" s="10"/>
      <c r="WWI5675" s="10"/>
      <c r="WWJ5675" s="10"/>
      <c r="WWK5675" s="10"/>
      <c r="WWL5675" s="10"/>
      <c r="WWM5675" s="10"/>
      <c r="WWN5675" s="10"/>
      <c r="WWO5675" s="10"/>
      <c r="WWP5675" s="10"/>
      <c r="WWQ5675" s="10"/>
      <c r="WWR5675" s="10"/>
      <c r="WWS5675" s="10"/>
      <c r="WWT5675" s="10"/>
      <c r="WWU5675" s="10"/>
      <c r="WWV5675" s="10"/>
      <c r="WWW5675" s="10"/>
      <c r="WWX5675" s="10"/>
      <c r="WWY5675" s="10"/>
      <c r="WWZ5675" s="10"/>
      <c r="WXA5675" s="10"/>
      <c r="WXB5675" s="10"/>
      <c r="WXC5675" s="10"/>
      <c r="WXD5675" s="10"/>
      <c r="WXE5675" s="10"/>
      <c r="WXF5675" s="10"/>
      <c r="WXG5675" s="10"/>
      <c r="WXH5675" s="10"/>
      <c r="WXI5675" s="10"/>
      <c r="WXJ5675" s="10"/>
      <c r="WXK5675" s="10"/>
      <c r="WXL5675" s="10"/>
      <c r="WXM5675" s="10"/>
      <c r="WXN5675" s="10"/>
      <c r="WXO5675" s="10"/>
      <c r="WXP5675" s="10"/>
      <c r="WXQ5675" s="10"/>
      <c r="WXR5675" s="10"/>
      <c r="WXS5675" s="10"/>
      <c r="WXT5675" s="10"/>
      <c r="WXU5675" s="10"/>
      <c r="WXV5675" s="10"/>
      <c r="WXW5675" s="10"/>
      <c r="WXX5675" s="10"/>
      <c r="WXY5675" s="10"/>
      <c r="WXZ5675" s="10"/>
      <c r="WYA5675" s="10"/>
      <c r="WYB5675" s="10"/>
      <c r="WYC5675" s="10"/>
      <c r="WYD5675" s="10"/>
      <c r="WYE5675" s="10"/>
      <c r="WYF5675" s="10"/>
      <c r="WYG5675" s="10"/>
      <c r="WYH5675" s="10"/>
      <c r="WYI5675" s="10"/>
      <c r="WYJ5675" s="10"/>
      <c r="WYK5675" s="10"/>
      <c r="WYL5675" s="10"/>
      <c r="WYM5675" s="10"/>
      <c r="WYN5675" s="10"/>
      <c r="WYO5675" s="10"/>
      <c r="WYP5675" s="10"/>
      <c r="WYQ5675" s="10"/>
      <c r="WYR5675" s="10"/>
      <c r="WYS5675" s="10"/>
      <c r="WYT5675" s="10"/>
      <c r="WYU5675" s="10"/>
      <c r="WYV5675" s="10"/>
      <c r="WYW5675" s="10"/>
      <c r="WYX5675" s="10"/>
      <c r="WYY5675" s="10"/>
      <c r="WYZ5675" s="10"/>
      <c r="WZA5675" s="10"/>
      <c r="WZB5675" s="10"/>
      <c r="WZC5675" s="10"/>
      <c r="WZD5675" s="10"/>
      <c r="WZE5675" s="10"/>
      <c r="WZF5675" s="10"/>
      <c r="WZG5675" s="10"/>
      <c r="WZH5675" s="10"/>
      <c r="WZI5675" s="10"/>
      <c r="WZJ5675" s="10"/>
      <c r="WZK5675" s="10"/>
      <c r="WZL5675" s="10"/>
      <c r="WZM5675" s="10"/>
      <c r="WZN5675" s="10"/>
      <c r="WZO5675" s="10"/>
      <c r="WZP5675" s="10"/>
      <c r="WZQ5675" s="10"/>
      <c r="WZR5675" s="10"/>
      <c r="WZS5675" s="10"/>
      <c r="WZT5675" s="10"/>
      <c r="WZU5675" s="10"/>
      <c r="WZV5675" s="10"/>
      <c r="WZW5675" s="10"/>
      <c r="WZX5675" s="10"/>
      <c r="WZY5675" s="10"/>
      <c r="WZZ5675" s="10"/>
      <c r="XAA5675" s="10"/>
      <c r="XAB5675" s="10"/>
      <c r="XAC5675" s="10"/>
      <c r="XAD5675" s="10"/>
      <c r="XAE5675" s="10"/>
      <c r="XAF5675" s="10"/>
      <c r="XAG5675" s="10"/>
      <c r="XAH5675" s="10"/>
      <c r="XAI5675" s="10"/>
      <c r="XAJ5675" s="10"/>
      <c r="XAK5675" s="10"/>
      <c r="XAL5675" s="10"/>
      <c r="XAM5675" s="10"/>
      <c r="XAN5675" s="10"/>
      <c r="XAO5675" s="10"/>
      <c r="XAP5675" s="10"/>
      <c r="XAQ5675" s="10"/>
      <c r="XAR5675" s="10"/>
      <c r="XAS5675" s="10"/>
      <c r="XAT5675" s="10"/>
      <c r="XAU5675" s="10"/>
      <c r="XAV5675" s="10"/>
      <c r="XAW5675" s="10"/>
      <c r="XAX5675" s="10"/>
      <c r="XAY5675" s="10"/>
      <c r="XAZ5675" s="10"/>
      <c r="XBA5675" s="10"/>
      <c r="XBB5675" s="10"/>
      <c r="XBC5675" s="10"/>
      <c r="XBD5675" s="10"/>
      <c r="XBE5675" s="10"/>
      <c r="XBF5675" s="10"/>
      <c r="XBG5675" s="10"/>
      <c r="XBH5675" s="10"/>
      <c r="XBI5675" s="10"/>
      <c r="XBJ5675" s="10"/>
      <c r="XBK5675" s="10"/>
      <c r="XBL5675" s="10"/>
      <c r="XBM5675" s="10"/>
      <c r="XBN5675" s="10"/>
      <c r="XBO5675" s="10"/>
      <c r="XBP5675" s="10"/>
      <c r="XBQ5675" s="10"/>
      <c r="XBR5675" s="10"/>
      <c r="XBS5675" s="10"/>
      <c r="XBT5675" s="10"/>
      <c r="XBU5675" s="10"/>
      <c r="XBV5675" s="10"/>
      <c r="XBW5675" s="10"/>
      <c r="XBX5675" s="10"/>
      <c r="XBY5675" s="10"/>
      <c r="XBZ5675" s="10"/>
      <c r="XCA5675" s="10"/>
      <c r="XCB5675" s="10"/>
      <c r="XCC5675" s="10"/>
      <c r="XCD5675" s="10"/>
      <c r="XCE5675" s="10"/>
      <c r="XCF5675" s="10"/>
      <c r="XCG5675" s="10"/>
      <c r="XCH5675" s="10"/>
      <c r="XCI5675" s="10"/>
      <c r="XCJ5675" s="10"/>
      <c r="XCK5675" s="10"/>
      <c r="XCL5675" s="10"/>
      <c r="XCM5675" s="10"/>
      <c r="XCN5675" s="10"/>
      <c r="XCO5675" s="10"/>
      <c r="XCP5675" s="10"/>
      <c r="XCQ5675" s="10"/>
      <c r="XCR5675" s="10"/>
      <c r="XCS5675" s="10"/>
      <c r="XCT5675" s="10"/>
      <c r="XCU5675" s="10"/>
      <c r="XCV5675" s="10"/>
      <c r="XCW5675" s="10"/>
      <c r="XCX5675" s="10"/>
      <c r="XCY5675" s="10"/>
      <c r="XCZ5675" s="10"/>
      <c r="XDA5675" s="10"/>
      <c r="XDB5675" s="10"/>
      <c r="XDC5675" s="10"/>
      <c r="XDD5675" s="10"/>
      <c r="XDE5675" s="10"/>
      <c r="XDF5675" s="10"/>
      <c r="XDG5675" s="10"/>
      <c r="XDH5675" s="10"/>
      <c r="XDI5675" s="10"/>
      <c r="XDJ5675" s="10"/>
      <c r="XDK5675" s="10"/>
      <c r="XDL5675" s="10"/>
      <c r="XDM5675" s="10"/>
      <c r="XDN5675" s="10"/>
      <c r="XDO5675" s="10"/>
      <c r="XDP5675" s="10"/>
      <c r="XDQ5675" s="10"/>
      <c r="XDR5675" s="10"/>
      <c r="XDS5675" s="10"/>
      <c r="XDT5675" s="10"/>
      <c r="XDU5675" s="10"/>
      <c r="XDV5675" s="10"/>
      <c r="XDW5675" s="10"/>
      <c r="XDX5675" s="10"/>
      <c r="XDY5675" s="10"/>
      <c r="XDZ5675" s="10"/>
      <c r="XEA5675" s="10"/>
      <c r="XEB5675" s="10"/>
      <c r="XEC5675" s="10"/>
      <c r="XED5675" s="10"/>
      <c r="XEE5675" s="10"/>
      <c r="XEF5675" s="10"/>
      <c r="XEG5675" s="10"/>
      <c r="XEH5675" s="10"/>
      <c r="XEI5675" s="10"/>
      <c r="XEJ5675" s="10"/>
      <c r="XEK5675" s="10"/>
      <c r="XEL5675" s="10"/>
      <c r="XEM5675" s="10"/>
      <c r="XEN5675" s="10"/>
      <c r="XEO5675" s="10"/>
      <c r="XEP5675" s="10"/>
      <c r="XEQ5675" s="10"/>
      <c r="XER5675" s="10"/>
      <c r="XES5675" s="10"/>
      <c r="XET5675" s="10"/>
      <c r="XEU5675" s="10"/>
      <c r="XEV5675" s="10"/>
      <c r="XEW5675" s="10"/>
      <c r="XEX5675" s="10"/>
      <c r="XEY5675" s="10"/>
      <c r="XEZ5675" s="10"/>
      <c r="XFA5675" s="10"/>
      <c r="XFB5675" s="10"/>
    </row>
    <row r="5676" s="4" customFormat="1" spans="1:16382">
      <c r="A5676" s="93"/>
      <c r="B5676" s="95"/>
      <c r="C5676" s="95"/>
      <c r="D5676" s="95"/>
      <c r="E5676" s="60"/>
      <c r="F5676" s="60"/>
      <c r="G5676" s="60"/>
      <c r="H5676" s="31"/>
      <c r="I5676" s="31"/>
      <c r="J5676" s="31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0"/>
      <c r="AB5676" s="10"/>
      <c r="AC5676" s="10"/>
      <c r="AD5676" s="10"/>
      <c r="AE5676" s="10"/>
      <c r="AF5676" s="10"/>
      <c r="AG5676" s="10"/>
      <c r="AH5676" s="10"/>
      <c r="AI5676" s="10"/>
      <c r="AJ5676" s="10"/>
      <c r="AK5676" s="10"/>
      <c r="AL5676" s="10"/>
      <c r="AM5676" s="10"/>
      <c r="AN5676" s="10"/>
      <c r="AO5676" s="10"/>
      <c r="AP5676" s="10"/>
      <c r="AQ5676" s="10"/>
      <c r="AR5676" s="10"/>
      <c r="AS5676" s="10"/>
      <c r="AT5676" s="10"/>
      <c r="AU5676" s="10"/>
      <c r="AV5676" s="10"/>
      <c r="AW5676" s="10"/>
      <c r="AX5676" s="10"/>
      <c r="AY5676" s="10"/>
      <c r="AZ5676" s="10"/>
      <c r="BA5676" s="10"/>
      <c r="BB5676" s="10"/>
      <c r="BC5676" s="10"/>
      <c r="BD5676" s="10"/>
      <c r="BE5676" s="10"/>
      <c r="BF5676" s="10"/>
      <c r="BG5676" s="10"/>
      <c r="BH5676" s="10"/>
      <c r="BI5676" s="10"/>
      <c r="BJ5676" s="10"/>
      <c r="BK5676" s="10"/>
      <c r="BL5676" s="10"/>
      <c r="BM5676" s="10"/>
      <c r="BN5676" s="10"/>
      <c r="BO5676" s="10"/>
      <c r="BP5676" s="10"/>
      <c r="BQ5676" s="10"/>
      <c r="BR5676" s="10"/>
      <c r="BS5676" s="10"/>
      <c r="BT5676" s="10"/>
      <c r="BU5676" s="10"/>
      <c r="BV5676" s="10"/>
      <c r="BW5676" s="10"/>
      <c r="BX5676" s="10"/>
      <c r="BY5676" s="10"/>
      <c r="BZ5676" s="10"/>
      <c r="CA5676" s="10"/>
      <c r="CB5676" s="10"/>
      <c r="CC5676" s="10"/>
      <c r="CD5676" s="10"/>
      <c r="CE5676" s="10"/>
      <c r="CF5676" s="10"/>
      <c r="CG5676" s="10"/>
      <c r="CH5676" s="10"/>
      <c r="CI5676" s="10"/>
      <c r="CJ5676" s="10"/>
      <c r="CK5676" s="10"/>
      <c r="CL5676" s="10"/>
      <c r="CM5676" s="10"/>
      <c r="CN5676" s="10"/>
      <c r="CO5676" s="10"/>
      <c r="CP5676" s="10"/>
      <c r="CQ5676" s="10"/>
      <c r="CR5676" s="10"/>
      <c r="CS5676" s="10"/>
      <c r="CT5676" s="10"/>
      <c r="CU5676" s="10"/>
      <c r="CV5676" s="10"/>
      <c r="CW5676" s="10"/>
      <c r="CX5676" s="10"/>
      <c r="CY5676" s="10"/>
      <c r="CZ5676" s="10"/>
      <c r="DA5676" s="10"/>
      <c r="DB5676" s="10"/>
      <c r="DC5676" s="10"/>
      <c r="DD5676" s="10"/>
      <c r="DE5676" s="10"/>
      <c r="DF5676" s="10"/>
      <c r="DG5676" s="10"/>
      <c r="DH5676" s="10"/>
      <c r="DI5676" s="10"/>
      <c r="DJ5676" s="10"/>
      <c r="DK5676" s="10"/>
      <c r="DL5676" s="10"/>
      <c r="DM5676" s="10"/>
      <c r="DN5676" s="10"/>
      <c r="DO5676" s="10"/>
      <c r="DP5676" s="10"/>
      <c r="DQ5676" s="10"/>
      <c r="DR5676" s="10"/>
      <c r="DS5676" s="10"/>
      <c r="DT5676" s="10"/>
      <c r="DU5676" s="10"/>
      <c r="DV5676" s="10"/>
      <c r="DW5676" s="10"/>
      <c r="DX5676" s="10"/>
      <c r="DY5676" s="10"/>
      <c r="DZ5676" s="10"/>
      <c r="EA5676" s="10"/>
      <c r="EB5676" s="10"/>
      <c r="EC5676" s="10"/>
      <c r="ED5676" s="10"/>
      <c r="EE5676" s="10"/>
      <c r="EF5676" s="10"/>
      <c r="EG5676" s="10"/>
      <c r="EH5676" s="10"/>
      <c r="EI5676" s="10"/>
      <c r="EJ5676" s="10"/>
      <c r="EK5676" s="10"/>
      <c r="EL5676" s="10"/>
      <c r="EM5676" s="10"/>
      <c r="EN5676" s="10"/>
      <c r="EO5676" s="10"/>
      <c r="EP5676" s="10"/>
      <c r="EQ5676" s="10"/>
      <c r="ER5676" s="10"/>
      <c r="ES5676" s="10"/>
      <c r="ET5676" s="10"/>
      <c r="EU5676" s="10"/>
      <c r="EV5676" s="10"/>
      <c r="EW5676" s="10"/>
      <c r="EX5676" s="10"/>
      <c r="EY5676" s="10"/>
      <c r="EZ5676" s="10"/>
      <c r="FA5676" s="10"/>
      <c r="FB5676" s="10"/>
      <c r="FC5676" s="10"/>
      <c r="FD5676" s="10"/>
      <c r="FE5676" s="10"/>
      <c r="FF5676" s="10"/>
      <c r="FG5676" s="10"/>
      <c r="FH5676" s="10"/>
      <c r="FI5676" s="10"/>
      <c r="FJ5676" s="10"/>
      <c r="FK5676" s="10"/>
      <c r="FL5676" s="10"/>
      <c r="FM5676" s="10"/>
      <c r="FN5676" s="10"/>
      <c r="FO5676" s="10"/>
      <c r="FP5676" s="10"/>
      <c r="FQ5676" s="10"/>
      <c r="FR5676" s="10"/>
      <c r="FS5676" s="10"/>
      <c r="FT5676" s="10"/>
      <c r="FU5676" s="10"/>
      <c r="FV5676" s="10"/>
      <c r="FW5676" s="10"/>
      <c r="FX5676" s="10"/>
      <c r="FY5676" s="10"/>
      <c r="FZ5676" s="10"/>
      <c r="GA5676" s="10"/>
      <c r="GB5676" s="10"/>
      <c r="GC5676" s="10"/>
      <c r="GD5676" s="10"/>
      <c r="GE5676" s="10"/>
      <c r="GF5676" s="10"/>
      <c r="GG5676" s="10"/>
      <c r="GH5676" s="10"/>
      <c r="GI5676" s="10"/>
      <c r="GJ5676" s="10"/>
      <c r="GK5676" s="10"/>
      <c r="GL5676" s="10"/>
      <c r="GM5676" s="10"/>
      <c r="GN5676" s="10"/>
      <c r="GO5676" s="10"/>
      <c r="GP5676" s="10"/>
      <c r="GQ5676" s="10"/>
      <c r="GR5676" s="10"/>
      <c r="GS5676" s="10"/>
      <c r="GT5676" s="10"/>
      <c r="GU5676" s="10"/>
      <c r="GV5676" s="10"/>
      <c r="GW5676" s="10"/>
      <c r="GX5676" s="10"/>
      <c r="GY5676" s="10"/>
      <c r="GZ5676" s="10"/>
      <c r="HA5676" s="10"/>
      <c r="HB5676" s="10"/>
      <c r="HC5676" s="10"/>
      <c r="HD5676" s="10"/>
      <c r="HE5676" s="10"/>
      <c r="HF5676" s="10"/>
      <c r="HG5676" s="10"/>
      <c r="HH5676" s="10"/>
      <c r="HI5676" s="10"/>
      <c r="HJ5676" s="10"/>
      <c r="HK5676" s="10"/>
      <c r="HL5676" s="10"/>
      <c r="HM5676" s="10"/>
      <c r="HN5676" s="10"/>
      <c r="HO5676" s="10"/>
      <c r="HP5676" s="10"/>
      <c r="HQ5676" s="10"/>
      <c r="HR5676" s="10"/>
      <c r="HS5676" s="10"/>
      <c r="HT5676" s="10"/>
      <c r="HU5676" s="10"/>
      <c r="HV5676" s="10"/>
      <c r="HW5676" s="10"/>
      <c r="HX5676" s="10"/>
      <c r="HY5676" s="10"/>
      <c r="HZ5676" s="10"/>
      <c r="IA5676" s="10"/>
      <c r="IB5676" s="10"/>
      <c r="IC5676" s="10"/>
      <c r="ID5676" s="10"/>
      <c r="IE5676" s="10"/>
      <c r="IF5676" s="10"/>
      <c r="IG5676" s="10"/>
      <c r="IH5676" s="10"/>
      <c r="II5676" s="10"/>
      <c r="IJ5676" s="10"/>
      <c r="IK5676" s="10"/>
      <c r="IL5676" s="10"/>
      <c r="IM5676" s="10"/>
      <c r="IN5676" s="10"/>
      <c r="IO5676" s="10"/>
      <c r="IP5676" s="10"/>
      <c r="IQ5676" s="10"/>
      <c r="IR5676" s="10"/>
      <c r="IS5676" s="10"/>
      <c r="IT5676" s="10"/>
      <c r="IU5676" s="10"/>
      <c r="IV5676" s="10"/>
      <c r="IW5676" s="10"/>
      <c r="IX5676" s="10"/>
      <c r="IY5676" s="10"/>
      <c r="IZ5676" s="10"/>
      <c r="JA5676" s="10"/>
      <c r="JB5676" s="10"/>
      <c r="JC5676" s="10"/>
      <c r="JD5676" s="10"/>
      <c r="JE5676" s="10"/>
      <c r="JF5676" s="10"/>
      <c r="JG5676" s="10"/>
      <c r="JH5676" s="10"/>
      <c r="JI5676" s="10"/>
      <c r="JJ5676" s="10"/>
      <c r="JK5676" s="10"/>
      <c r="JL5676" s="10"/>
      <c r="JM5676" s="10"/>
      <c r="JN5676" s="10"/>
      <c r="JO5676" s="10"/>
      <c r="JP5676" s="10"/>
      <c r="JQ5676" s="10"/>
      <c r="JR5676" s="10"/>
      <c r="JS5676" s="10"/>
      <c r="JT5676" s="10"/>
      <c r="JU5676" s="10"/>
      <c r="JV5676" s="10"/>
      <c r="JW5676" s="10"/>
      <c r="JX5676" s="10"/>
      <c r="JY5676" s="10"/>
      <c r="JZ5676" s="10"/>
      <c r="KA5676" s="10"/>
      <c r="KB5676" s="10"/>
      <c r="KC5676" s="10"/>
      <c r="KD5676" s="10"/>
      <c r="KE5676" s="10"/>
      <c r="KF5676" s="10"/>
      <c r="KG5676" s="10"/>
      <c r="KH5676" s="10"/>
      <c r="KI5676" s="10"/>
      <c r="KJ5676" s="10"/>
      <c r="KK5676" s="10"/>
      <c r="KL5676" s="10"/>
      <c r="KM5676" s="10"/>
      <c r="KN5676" s="10"/>
      <c r="KO5676" s="10"/>
      <c r="KP5676" s="10"/>
      <c r="KQ5676" s="10"/>
      <c r="KR5676" s="10"/>
      <c r="KS5676" s="10"/>
      <c r="KT5676" s="10"/>
      <c r="KU5676" s="10"/>
      <c r="KV5676" s="10"/>
      <c r="KW5676" s="10"/>
      <c r="KX5676" s="10"/>
      <c r="KY5676" s="10"/>
      <c r="KZ5676" s="10"/>
      <c r="LA5676" s="10"/>
      <c r="LB5676" s="10"/>
      <c r="LC5676" s="10"/>
      <c r="LD5676" s="10"/>
      <c r="LE5676" s="10"/>
      <c r="LF5676" s="10"/>
      <c r="LG5676" s="10"/>
      <c r="LH5676" s="10"/>
      <c r="LI5676" s="10"/>
      <c r="LJ5676" s="10"/>
      <c r="LK5676" s="10"/>
      <c r="LL5676" s="10"/>
      <c r="LM5676" s="10"/>
      <c r="LN5676" s="10"/>
      <c r="LO5676" s="10"/>
      <c r="LP5676" s="10"/>
      <c r="LQ5676" s="10"/>
      <c r="LR5676" s="10"/>
      <c r="LS5676" s="10"/>
      <c r="LT5676" s="10"/>
      <c r="LU5676" s="10"/>
      <c r="LV5676" s="10"/>
      <c r="LW5676" s="10"/>
      <c r="LX5676" s="10"/>
      <c r="LY5676" s="10"/>
      <c r="LZ5676" s="10"/>
      <c r="MA5676" s="10"/>
      <c r="MB5676" s="10"/>
      <c r="MC5676" s="10"/>
      <c r="MD5676" s="10"/>
      <c r="ME5676" s="10"/>
      <c r="MF5676" s="10"/>
      <c r="MG5676" s="10"/>
      <c r="MH5676" s="10"/>
      <c r="MI5676" s="10"/>
      <c r="MJ5676" s="10"/>
      <c r="MK5676" s="10"/>
      <c r="ML5676" s="10"/>
      <c r="MM5676" s="10"/>
      <c r="MN5676" s="10"/>
      <c r="MO5676" s="10"/>
      <c r="MP5676" s="10"/>
      <c r="MQ5676" s="10"/>
      <c r="MR5676" s="10"/>
      <c r="MS5676" s="10"/>
      <c r="MT5676" s="10"/>
      <c r="MU5676" s="10"/>
      <c r="MV5676" s="10"/>
      <c r="MW5676" s="10"/>
      <c r="MX5676" s="10"/>
      <c r="MY5676" s="10"/>
      <c r="MZ5676" s="10"/>
      <c r="NA5676" s="10"/>
      <c r="NB5676" s="10"/>
      <c r="NC5676" s="10"/>
      <c r="ND5676" s="10"/>
      <c r="NE5676" s="10"/>
      <c r="NF5676" s="10"/>
      <c r="NG5676" s="10"/>
      <c r="NH5676" s="10"/>
      <c r="NI5676" s="10"/>
      <c r="NJ5676" s="10"/>
      <c r="NK5676" s="10"/>
      <c r="NL5676" s="10"/>
      <c r="NM5676" s="10"/>
      <c r="NN5676" s="10"/>
      <c r="NO5676" s="10"/>
      <c r="NP5676" s="10"/>
      <c r="NQ5676" s="10"/>
      <c r="NR5676" s="10"/>
      <c r="NS5676" s="10"/>
      <c r="NT5676" s="10"/>
      <c r="NU5676" s="10"/>
      <c r="NV5676" s="10"/>
      <c r="NW5676" s="10"/>
      <c r="NX5676" s="10"/>
      <c r="NY5676" s="10"/>
      <c r="NZ5676" s="10"/>
      <c r="OA5676" s="10"/>
      <c r="OB5676" s="10"/>
      <c r="OC5676" s="10"/>
      <c r="OD5676" s="10"/>
      <c r="OE5676" s="10"/>
      <c r="OF5676" s="10"/>
      <c r="OG5676" s="10"/>
      <c r="OH5676" s="10"/>
      <c r="OI5676" s="10"/>
      <c r="OJ5676" s="10"/>
      <c r="OK5676" s="10"/>
      <c r="OL5676" s="10"/>
      <c r="OM5676" s="10"/>
      <c r="ON5676" s="10"/>
      <c r="OO5676" s="10"/>
      <c r="OP5676" s="10"/>
      <c r="OQ5676" s="10"/>
      <c r="OR5676" s="10"/>
      <c r="OS5676" s="10"/>
      <c r="OT5676" s="10"/>
      <c r="OU5676" s="10"/>
      <c r="OV5676" s="10"/>
      <c r="OW5676" s="10"/>
      <c r="OX5676" s="10"/>
      <c r="OY5676" s="10"/>
      <c r="OZ5676" s="10"/>
      <c r="PA5676" s="10"/>
      <c r="PB5676" s="10"/>
      <c r="PC5676" s="10"/>
      <c r="PD5676" s="10"/>
      <c r="PE5676" s="10"/>
      <c r="PF5676" s="10"/>
      <c r="PG5676" s="10"/>
      <c r="PH5676" s="10"/>
      <c r="PI5676" s="10"/>
      <c r="PJ5676" s="10"/>
      <c r="PK5676" s="10"/>
      <c r="PL5676" s="10"/>
      <c r="PM5676" s="10"/>
      <c r="PN5676" s="10"/>
      <c r="PO5676" s="10"/>
      <c r="PP5676" s="10"/>
      <c r="PQ5676" s="10"/>
      <c r="PR5676" s="10"/>
      <c r="PS5676" s="10"/>
      <c r="PT5676" s="10"/>
      <c r="PU5676" s="10"/>
      <c r="PV5676" s="10"/>
      <c r="PW5676" s="10"/>
      <c r="PX5676" s="10"/>
      <c r="PY5676" s="10"/>
      <c r="PZ5676" s="10"/>
      <c r="QA5676" s="10"/>
      <c r="QB5676" s="10"/>
      <c r="QC5676" s="10"/>
      <c r="QD5676" s="10"/>
      <c r="QE5676" s="10"/>
      <c r="QF5676" s="10"/>
      <c r="QG5676" s="10"/>
      <c r="QH5676" s="10"/>
      <c r="QI5676" s="10"/>
      <c r="QJ5676" s="10"/>
      <c r="QK5676" s="10"/>
      <c r="QL5676" s="10"/>
      <c r="QM5676" s="10"/>
      <c r="QN5676" s="10"/>
      <c r="QO5676" s="10"/>
      <c r="QP5676" s="10"/>
      <c r="QQ5676" s="10"/>
      <c r="QR5676" s="10"/>
      <c r="QS5676" s="10"/>
      <c r="QT5676" s="10"/>
      <c r="QU5676" s="10"/>
      <c r="QV5676" s="10"/>
      <c r="QW5676" s="10"/>
      <c r="QX5676" s="10"/>
      <c r="QY5676" s="10"/>
      <c r="QZ5676" s="10"/>
      <c r="RA5676" s="10"/>
      <c r="RB5676" s="10"/>
      <c r="RC5676" s="10"/>
      <c r="RD5676" s="10"/>
      <c r="RE5676" s="10"/>
      <c r="RF5676" s="10"/>
      <c r="RG5676" s="10"/>
      <c r="RH5676" s="10"/>
      <c r="RI5676" s="10"/>
      <c r="RJ5676" s="10"/>
      <c r="RK5676" s="10"/>
      <c r="RL5676" s="10"/>
      <c r="RM5676" s="10"/>
      <c r="RN5676" s="10"/>
      <c r="RO5676" s="10"/>
      <c r="RP5676" s="10"/>
      <c r="RQ5676" s="10"/>
      <c r="RR5676" s="10"/>
      <c r="RS5676" s="10"/>
      <c r="RT5676" s="10"/>
      <c r="RU5676" s="10"/>
      <c r="RV5676" s="10"/>
      <c r="RW5676" s="10"/>
      <c r="RX5676" s="10"/>
      <c r="RY5676" s="10"/>
      <c r="RZ5676" s="10"/>
      <c r="SA5676" s="10"/>
      <c r="SB5676" s="10"/>
      <c r="SC5676" s="10"/>
      <c r="SD5676" s="10"/>
      <c r="SE5676" s="10"/>
      <c r="SF5676" s="10"/>
      <c r="SG5676" s="10"/>
      <c r="SH5676" s="10"/>
      <c r="SI5676" s="10"/>
      <c r="SJ5676" s="10"/>
      <c r="SK5676" s="10"/>
      <c r="SL5676" s="10"/>
      <c r="SM5676" s="10"/>
      <c r="SN5676" s="10"/>
      <c r="SO5676" s="10"/>
      <c r="SP5676" s="10"/>
      <c r="SQ5676" s="10"/>
      <c r="SR5676" s="10"/>
      <c r="SS5676" s="10"/>
      <c r="ST5676" s="10"/>
      <c r="SU5676" s="10"/>
      <c r="SV5676" s="10"/>
      <c r="SW5676" s="10"/>
      <c r="SX5676" s="10"/>
      <c r="SY5676" s="10"/>
      <c r="SZ5676" s="10"/>
      <c r="TA5676" s="10"/>
      <c r="TB5676" s="10"/>
      <c r="TC5676" s="10"/>
      <c r="TD5676" s="10"/>
      <c r="TE5676" s="10"/>
      <c r="TF5676" s="10"/>
      <c r="TG5676" s="10"/>
      <c r="TH5676" s="10"/>
      <c r="TI5676" s="10"/>
      <c r="TJ5676" s="10"/>
      <c r="TK5676" s="10"/>
      <c r="TL5676" s="10"/>
      <c r="TM5676" s="10"/>
      <c r="TN5676" s="10"/>
      <c r="TO5676" s="10"/>
      <c r="TP5676" s="10"/>
      <c r="TQ5676" s="10"/>
      <c r="TR5676" s="10"/>
      <c r="TS5676" s="10"/>
      <c r="TT5676" s="10"/>
      <c r="TU5676" s="10"/>
      <c r="TV5676" s="10"/>
      <c r="TW5676" s="10"/>
      <c r="TX5676" s="10"/>
      <c r="TY5676" s="10"/>
      <c r="TZ5676" s="10"/>
      <c r="UA5676" s="10"/>
      <c r="UB5676" s="10"/>
      <c r="UC5676" s="10"/>
      <c r="UD5676" s="10"/>
      <c r="UE5676" s="10"/>
      <c r="UF5676" s="10"/>
      <c r="UG5676" s="10"/>
      <c r="UH5676" s="10"/>
      <c r="UI5676" s="10"/>
      <c r="UJ5676" s="10"/>
      <c r="UK5676" s="10"/>
      <c r="UL5676" s="10"/>
      <c r="UM5676" s="10"/>
      <c r="UN5676" s="10"/>
      <c r="UO5676" s="10"/>
      <c r="UP5676" s="10"/>
      <c r="UQ5676" s="10"/>
      <c r="UR5676" s="10"/>
      <c r="US5676" s="10"/>
      <c r="UT5676" s="10"/>
      <c r="UU5676" s="10"/>
      <c r="UV5676" s="10"/>
      <c r="UW5676" s="10"/>
      <c r="UX5676" s="10"/>
      <c r="UY5676" s="10"/>
      <c r="UZ5676" s="10"/>
      <c r="VA5676" s="10"/>
      <c r="VB5676" s="10"/>
      <c r="VC5676" s="10"/>
      <c r="VD5676" s="10"/>
      <c r="VE5676" s="10"/>
      <c r="VF5676" s="10"/>
      <c r="VG5676" s="10"/>
      <c r="VH5676" s="10"/>
      <c r="VI5676" s="10"/>
      <c r="VJ5676" s="10"/>
      <c r="VK5676" s="10"/>
      <c r="VL5676" s="10"/>
      <c r="VM5676" s="10"/>
      <c r="VN5676" s="10"/>
      <c r="VO5676" s="10"/>
      <c r="VP5676" s="10"/>
      <c r="VQ5676" s="10"/>
      <c r="VR5676" s="10"/>
      <c r="VS5676" s="10"/>
      <c r="VT5676" s="10"/>
      <c r="VU5676" s="10"/>
      <c r="VV5676" s="10"/>
      <c r="VW5676" s="10"/>
      <c r="VX5676" s="10"/>
      <c r="VY5676" s="10"/>
      <c r="VZ5676" s="10"/>
      <c r="WA5676" s="10"/>
      <c r="WB5676" s="10"/>
      <c r="WC5676" s="10"/>
      <c r="WD5676" s="10"/>
      <c r="WE5676" s="10"/>
      <c r="WF5676" s="10"/>
      <c r="WG5676" s="10"/>
      <c r="WH5676" s="10"/>
      <c r="WI5676" s="10"/>
      <c r="WJ5676" s="10"/>
      <c r="WK5676" s="10"/>
      <c r="WL5676" s="10"/>
      <c r="WM5676" s="10"/>
      <c r="WN5676" s="10"/>
      <c r="WO5676" s="10"/>
      <c r="WP5676" s="10"/>
      <c r="WQ5676" s="10"/>
      <c r="WR5676" s="10"/>
      <c r="WS5676" s="10"/>
      <c r="WT5676" s="10"/>
      <c r="WU5676" s="10"/>
      <c r="WV5676" s="10"/>
      <c r="WW5676" s="10"/>
      <c r="WX5676" s="10"/>
      <c r="WY5676" s="10"/>
      <c r="WZ5676" s="10"/>
      <c r="XA5676" s="10"/>
      <c r="XB5676" s="10"/>
      <c r="XC5676" s="10"/>
      <c r="XD5676" s="10"/>
      <c r="XE5676" s="10"/>
      <c r="XF5676" s="10"/>
      <c r="XG5676" s="10"/>
      <c r="XH5676" s="10"/>
      <c r="XI5676" s="10"/>
      <c r="XJ5676" s="10"/>
      <c r="XK5676" s="10"/>
      <c r="XL5676" s="10"/>
      <c r="XM5676" s="10"/>
      <c r="XN5676" s="10"/>
      <c r="XO5676" s="10"/>
      <c r="XP5676" s="10"/>
      <c r="XQ5676" s="10"/>
      <c r="XR5676" s="10"/>
      <c r="XS5676" s="10"/>
      <c r="XT5676" s="10"/>
      <c r="XU5676" s="10"/>
      <c r="XV5676" s="10"/>
      <c r="XW5676" s="10"/>
      <c r="XX5676" s="10"/>
      <c r="XY5676" s="10"/>
      <c r="XZ5676" s="10"/>
      <c r="YA5676" s="10"/>
      <c r="YB5676" s="10"/>
      <c r="YC5676" s="10"/>
      <c r="YD5676" s="10"/>
      <c r="YE5676" s="10"/>
      <c r="YF5676" s="10"/>
      <c r="YG5676" s="10"/>
      <c r="YH5676" s="10"/>
      <c r="YI5676" s="10"/>
      <c r="YJ5676" s="10"/>
      <c r="YK5676" s="10"/>
      <c r="YL5676" s="10"/>
      <c r="YM5676" s="10"/>
      <c r="YN5676" s="10"/>
      <c r="YO5676" s="10"/>
      <c r="YP5676" s="10"/>
      <c r="YQ5676" s="10"/>
      <c r="YR5676" s="10"/>
      <c r="YS5676" s="10"/>
      <c r="YT5676" s="10"/>
      <c r="YU5676" s="10"/>
      <c r="YV5676" s="10"/>
      <c r="YW5676" s="10"/>
      <c r="YX5676" s="10"/>
      <c r="YY5676" s="10"/>
      <c r="YZ5676" s="10"/>
      <c r="ZA5676" s="10"/>
      <c r="ZB5676" s="10"/>
      <c r="ZC5676" s="10"/>
      <c r="ZD5676" s="10"/>
      <c r="ZE5676" s="10"/>
      <c r="ZF5676" s="10"/>
      <c r="ZG5676" s="10"/>
      <c r="ZH5676" s="10"/>
      <c r="ZI5676" s="10"/>
      <c r="ZJ5676" s="10"/>
      <c r="ZK5676" s="10"/>
      <c r="ZL5676" s="10"/>
      <c r="ZM5676" s="10"/>
      <c r="ZN5676" s="10"/>
      <c r="ZO5676" s="10"/>
      <c r="ZP5676" s="10"/>
      <c r="ZQ5676" s="10"/>
      <c r="ZR5676" s="10"/>
      <c r="ZS5676" s="10"/>
      <c r="ZT5676" s="10"/>
      <c r="ZU5676" s="10"/>
      <c r="ZV5676" s="10"/>
      <c r="ZW5676" s="10"/>
      <c r="ZX5676" s="10"/>
      <c r="ZY5676" s="10"/>
      <c r="ZZ5676" s="10"/>
      <c r="AAA5676" s="10"/>
      <c r="AAB5676" s="10"/>
      <c r="AAC5676" s="10"/>
      <c r="AAD5676" s="10"/>
      <c r="AAE5676" s="10"/>
      <c r="AAF5676" s="10"/>
      <c r="AAG5676" s="10"/>
      <c r="AAH5676" s="10"/>
      <c r="AAI5676" s="10"/>
      <c r="AAJ5676" s="10"/>
      <c r="AAK5676" s="10"/>
      <c r="AAL5676" s="10"/>
      <c r="AAM5676" s="10"/>
      <c r="AAN5676" s="10"/>
      <c r="AAO5676" s="10"/>
      <c r="AAP5676" s="10"/>
      <c r="AAQ5676" s="10"/>
      <c r="AAR5676" s="10"/>
      <c r="AAS5676" s="10"/>
      <c r="AAT5676" s="10"/>
      <c r="AAU5676" s="10"/>
      <c r="AAV5676" s="10"/>
      <c r="AAW5676" s="10"/>
      <c r="AAX5676" s="10"/>
      <c r="AAY5676" s="10"/>
      <c r="AAZ5676" s="10"/>
      <c r="ABA5676" s="10"/>
      <c r="ABB5676" s="10"/>
      <c r="ABC5676" s="10"/>
      <c r="ABD5676" s="10"/>
      <c r="ABE5676" s="10"/>
      <c r="ABF5676" s="10"/>
      <c r="ABG5676" s="10"/>
      <c r="ABH5676" s="10"/>
      <c r="ABI5676" s="10"/>
      <c r="ABJ5676" s="10"/>
      <c r="ABK5676" s="10"/>
      <c r="ABL5676" s="10"/>
      <c r="ABM5676" s="10"/>
      <c r="ABN5676" s="10"/>
      <c r="ABO5676" s="10"/>
      <c r="ABP5676" s="10"/>
      <c r="ABQ5676" s="10"/>
      <c r="ABR5676" s="10"/>
      <c r="ABS5676" s="10"/>
      <c r="ABT5676" s="10"/>
      <c r="ABU5676" s="10"/>
      <c r="ABV5676" s="10"/>
      <c r="ABW5676" s="10"/>
      <c r="ABX5676" s="10"/>
      <c r="ABY5676" s="10"/>
      <c r="ABZ5676" s="10"/>
      <c r="ACA5676" s="10"/>
      <c r="ACB5676" s="10"/>
      <c r="ACC5676" s="10"/>
      <c r="ACD5676" s="10"/>
      <c r="ACE5676" s="10"/>
      <c r="ACF5676" s="10"/>
      <c r="ACG5676" s="10"/>
      <c r="ACH5676" s="10"/>
      <c r="ACI5676" s="10"/>
      <c r="ACJ5676" s="10"/>
      <c r="ACK5676" s="10"/>
      <c r="ACL5676" s="10"/>
      <c r="ACM5676" s="10"/>
      <c r="ACN5676" s="10"/>
      <c r="ACO5676" s="10"/>
      <c r="ACP5676" s="10"/>
      <c r="ACQ5676" s="10"/>
      <c r="ACR5676" s="10"/>
      <c r="ACS5676" s="10"/>
      <c r="ACT5676" s="10"/>
      <c r="ACU5676" s="10"/>
      <c r="ACV5676" s="10"/>
      <c r="ACW5676" s="10"/>
      <c r="ACX5676" s="10"/>
      <c r="ACY5676" s="10"/>
      <c r="ACZ5676" s="10"/>
      <c r="ADA5676" s="10"/>
      <c r="ADB5676" s="10"/>
      <c r="ADC5676" s="10"/>
      <c r="ADD5676" s="10"/>
      <c r="ADE5676" s="10"/>
      <c r="ADF5676" s="10"/>
      <c r="ADG5676" s="10"/>
      <c r="ADH5676" s="10"/>
      <c r="ADI5676" s="10"/>
      <c r="ADJ5676" s="10"/>
      <c r="ADK5676" s="10"/>
      <c r="ADL5676" s="10"/>
      <c r="ADM5676" s="10"/>
      <c r="ADN5676" s="10"/>
      <c r="ADO5676" s="10"/>
      <c r="ADP5676" s="10"/>
      <c r="ADQ5676" s="10"/>
      <c r="ADR5676" s="10"/>
      <c r="ADS5676" s="10"/>
      <c r="ADT5676" s="10"/>
      <c r="ADU5676" s="10"/>
      <c r="ADV5676" s="10"/>
      <c r="ADW5676" s="10"/>
      <c r="ADX5676" s="10"/>
      <c r="ADY5676" s="10"/>
      <c r="ADZ5676" s="10"/>
      <c r="AEA5676" s="10"/>
      <c r="AEB5676" s="10"/>
      <c r="AEC5676" s="10"/>
      <c r="AED5676" s="10"/>
      <c r="AEE5676" s="10"/>
      <c r="AEF5676" s="10"/>
      <c r="AEG5676" s="10"/>
      <c r="AEH5676" s="10"/>
      <c r="AEI5676" s="10"/>
      <c r="AEJ5676" s="10"/>
      <c r="AEK5676" s="10"/>
      <c r="AEL5676" s="10"/>
      <c r="AEM5676" s="10"/>
      <c r="AEN5676" s="10"/>
      <c r="AEO5676" s="10"/>
      <c r="AEP5676" s="10"/>
      <c r="AEQ5676" s="10"/>
      <c r="AER5676" s="10"/>
      <c r="AES5676" s="10"/>
      <c r="AET5676" s="10"/>
      <c r="AEU5676" s="10"/>
      <c r="AEV5676" s="10"/>
      <c r="AEW5676" s="10"/>
      <c r="AEX5676" s="10"/>
      <c r="AEY5676" s="10"/>
      <c r="AEZ5676" s="10"/>
      <c r="AFA5676" s="10"/>
      <c r="AFB5676" s="10"/>
      <c r="AFC5676" s="10"/>
      <c r="AFD5676" s="10"/>
      <c r="AFE5676" s="10"/>
      <c r="AFF5676" s="10"/>
      <c r="AFG5676" s="10"/>
      <c r="AFH5676" s="10"/>
      <c r="AFI5676" s="10"/>
      <c r="AFJ5676" s="10"/>
      <c r="AFK5676" s="10"/>
      <c r="AFL5676" s="10"/>
      <c r="AFM5676" s="10"/>
      <c r="AFN5676" s="10"/>
      <c r="AFO5676" s="10"/>
      <c r="AFP5676" s="10"/>
      <c r="AFQ5676" s="10"/>
      <c r="AFR5676" s="10"/>
      <c r="AFS5676" s="10"/>
      <c r="AFT5676" s="10"/>
      <c r="AFU5676" s="10"/>
      <c r="AFV5676" s="10"/>
      <c r="AFW5676" s="10"/>
      <c r="AFX5676" s="10"/>
      <c r="AFY5676" s="10"/>
      <c r="AFZ5676" s="10"/>
      <c r="AGA5676" s="10"/>
      <c r="AGB5676" s="10"/>
      <c r="AGC5676" s="10"/>
      <c r="AGD5676" s="10"/>
      <c r="AGE5676" s="10"/>
      <c r="AGF5676" s="10"/>
      <c r="AGG5676" s="10"/>
      <c r="AGH5676" s="10"/>
      <c r="AGI5676" s="10"/>
      <c r="AGJ5676" s="10"/>
      <c r="AGK5676" s="10"/>
      <c r="AGL5676" s="10"/>
      <c r="AGM5676" s="10"/>
      <c r="AGN5676" s="10"/>
      <c r="AGO5676" s="10"/>
      <c r="AGP5676" s="10"/>
      <c r="AGQ5676" s="10"/>
      <c r="AGR5676" s="10"/>
      <c r="AGS5676" s="10"/>
      <c r="AGT5676" s="10"/>
      <c r="AGU5676" s="10"/>
      <c r="AGV5676" s="10"/>
      <c r="AGW5676" s="10"/>
      <c r="AGX5676" s="10"/>
      <c r="AGY5676" s="10"/>
      <c r="AGZ5676" s="10"/>
      <c r="AHA5676" s="10"/>
      <c r="AHB5676" s="10"/>
      <c r="AHC5676" s="10"/>
      <c r="AHD5676" s="10"/>
      <c r="AHE5676" s="10"/>
      <c r="AHF5676" s="10"/>
      <c r="AHG5676" s="10"/>
      <c r="AHH5676" s="10"/>
      <c r="AHI5676" s="10"/>
      <c r="AHJ5676" s="10"/>
      <c r="AHK5676" s="10"/>
      <c r="AHL5676" s="10"/>
      <c r="AHM5676" s="10"/>
      <c r="AHN5676" s="10"/>
      <c r="AHO5676" s="10"/>
      <c r="AHP5676" s="10"/>
      <c r="AHQ5676" s="10"/>
      <c r="AHR5676" s="10"/>
      <c r="AHS5676" s="10"/>
      <c r="AHT5676" s="10"/>
      <c r="AHU5676" s="10"/>
      <c r="AHV5676" s="10"/>
      <c r="AHW5676" s="10"/>
      <c r="AHX5676" s="10"/>
      <c r="AHY5676" s="10"/>
      <c r="AHZ5676" s="10"/>
      <c r="AIA5676" s="10"/>
      <c r="AIB5676" s="10"/>
      <c r="AIC5676" s="10"/>
      <c r="AID5676" s="10"/>
      <c r="AIE5676" s="10"/>
      <c r="AIF5676" s="10"/>
      <c r="AIG5676" s="10"/>
      <c r="AIH5676" s="10"/>
      <c r="AII5676" s="10"/>
      <c r="AIJ5676" s="10"/>
      <c r="AIK5676" s="10"/>
      <c r="AIL5676" s="10"/>
      <c r="AIM5676" s="10"/>
      <c r="AIN5676" s="10"/>
      <c r="AIO5676" s="10"/>
      <c r="AIP5676" s="10"/>
      <c r="AIQ5676" s="10"/>
      <c r="AIR5676" s="10"/>
      <c r="AIS5676" s="10"/>
      <c r="AIT5676" s="10"/>
      <c r="AIU5676" s="10"/>
      <c r="AIV5676" s="10"/>
      <c r="AIW5676" s="10"/>
      <c r="AIX5676" s="10"/>
      <c r="AIY5676" s="10"/>
      <c r="AIZ5676" s="10"/>
      <c r="AJA5676" s="10"/>
      <c r="AJB5676" s="10"/>
      <c r="AJC5676" s="10"/>
      <c r="AJD5676" s="10"/>
      <c r="AJE5676" s="10"/>
      <c r="AJF5676" s="10"/>
      <c r="AJG5676" s="10"/>
      <c r="AJH5676" s="10"/>
      <c r="AJI5676" s="10"/>
      <c r="AJJ5676" s="10"/>
      <c r="AJK5676" s="10"/>
      <c r="AJL5676" s="10"/>
      <c r="AJM5676" s="10"/>
      <c r="AJN5676" s="10"/>
      <c r="AJO5676" s="10"/>
      <c r="AJP5676" s="10"/>
      <c r="AJQ5676" s="10"/>
      <c r="AJR5676" s="10"/>
      <c r="AJS5676" s="10"/>
      <c r="AJT5676" s="10"/>
      <c r="AJU5676" s="10"/>
      <c r="AJV5676" s="10"/>
      <c r="AJW5676" s="10"/>
      <c r="AJX5676" s="10"/>
      <c r="AJY5676" s="10"/>
      <c r="AJZ5676" s="10"/>
      <c r="AKA5676" s="10"/>
      <c r="AKB5676" s="10"/>
      <c r="AKC5676" s="10"/>
      <c r="AKD5676" s="10"/>
      <c r="AKE5676" s="10"/>
      <c r="AKF5676" s="10"/>
      <c r="AKG5676" s="10"/>
      <c r="AKH5676" s="10"/>
      <c r="AKI5676" s="10"/>
      <c r="AKJ5676" s="10"/>
      <c r="AKK5676" s="10"/>
      <c r="AKL5676" s="10"/>
      <c r="AKM5676" s="10"/>
      <c r="AKN5676" s="10"/>
      <c r="AKO5676" s="10"/>
      <c r="AKP5676" s="10"/>
      <c r="AKQ5676" s="10"/>
      <c r="AKR5676" s="10"/>
      <c r="AKS5676" s="10"/>
      <c r="AKT5676" s="10"/>
      <c r="AKU5676" s="10"/>
      <c r="AKV5676" s="10"/>
      <c r="AKW5676" s="10"/>
      <c r="AKX5676" s="10"/>
      <c r="AKY5676" s="10"/>
      <c r="AKZ5676" s="10"/>
      <c r="ALA5676" s="10"/>
      <c r="ALB5676" s="10"/>
      <c r="ALC5676" s="10"/>
      <c r="ALD5676" s="10"/>
      <c r="ALE5676" s="10"/>
      <c r="ALF5676" s="10"/>
      <c r="ALG5676" s="10"/>
      <c r="ALH5676" s="10"/>
      <c r="ALI5676" s="10"/>
      <c r="ALJ5676" s="10"/>
      <c r="ALK5676" s="10"/>
      <c r="ALL5676" s="10"/>
      <c r="ALM5676" s="10"/>
      <c r="ALN5676" s="10"/>
      <c r="ALO5676" s="10"/>
      <c r="ALP5676" s="10"/>
      <c r="ALQ5676" s="10"/>
      <c r="ALR5676" s="10"/>
      <c r="ALS5676" s="10"/>
      <c r="ALT5676" s="10"/>
      <c r="ALU5676" s="10"/>
      <c r="ALV5676" s="10"/>
      <c r="ALW5676" s="10"/>
      <c r="ALX5676" s="10"/>
      <c r="ALY5676" s="10"/>
      <c r="ALZ5676" s="10"/>
      <c r="AMA5676" s="10"/>
      <c r="AMB5676" s="10"/>
      <c r="AMC5676" s="10"/>
      <c r="AMD5676" s="10"/>
      <c r="AME5676" s="10"/>
      <c r="AMF5676" s="10"/>
      <c r="AMG5676" s="10"/>
      <c r="AMH5676" s="10"/>
      <c r="AMI5676" s="10"/>
      <c r="AMJ5676" s="10"/>
      <c r="AMK5676" s="10"/>
      <c r="AML5676" s="10"/>
      <c r="AMM5676" s="10"/>
      <c r="AMN5676" s="10"/>
      <c r="AMO5676" s="10"/>
      <c r="AMP5676" s="10"/>
      <c r="AMQ5676" s="10"/>
      <c r="AMR5676" s="10"/>
      <c r="AMS5676" s="10"/>
      <c r="AMT5676" s="10"/>
      <c r="AMU5676" s="10"/>
      <c r="AMV5676" s="10"/>
      <c r="AMW5676" s="10"/>
      <c r="AMX5676" s="10"/>
      <c r="AMY5676" s="10"/>
      <c r="AMZ5676" s="10"/>
      <c r="ANA5676" s="10"/>
      <c r="ANB5676" s="10"/>
      <c r="ANC5676" s="10"/>
      <c r="AND5676" s="10"/>
      <c r="ANE5676" s="10"/>
      <c r="ANF5676" s="10"/>
      <c r="ANG5676" s="10"/>
      <c r="ANH5676" s="10"/>
      <c r="ANI5676" s="10"/>
      <c r="ANJ5676" s="10"/>
      <c r="ANK5676" s="10"/>
      <c r="ANL5676" s="10"/>
      <c r="ANM5676" s="10"/>
      <c r="ANN5676" s="10"/>
      <c r="ANO5676" s="10"/>
      <c r="ANP5676" s="10"/>
      <c r="ANQ5676" s="10"/>
      <c r="ANR5676" s="10"/>
      <c r="ANS5676" s="10"/>
      <c r="ANT5676" s="10"/>
      <c r="ANU5676" s="10"/>
      <c r="ANV5676" s="10"/>
      <c r="ANW5676" s="10"/>
      <c r="ANX5676" s="10"/>
      <c r="ANY5676" s="10"/>
      <c r="ANZ5676" s="10"/>
      <c r="AOA5676" s="10"/>
      <c r="AOB5676" s="10"/>
      <c r="AOC5676" s="10"/>
      <c r="AOD5676" s="10"/>
      <c r="AOE5676" s="10"/>
      <c r="AOF5676" s="10"/>
      <c r="AOG5676" s="10"/>
      <c r="AOH5676" s="10"/>
      <c r="AOI5676" s="10"/>
      <c r="AOJ5676" s="10"/>
      <c r="AOK5676" s="10"/>
      <c r="AOL5676" s="10"/>
      <c r="AOM5676" s="10"/>
      <c r="AON5676" s="10"/>
      <c r="AOO5676" s="10"/>
      <c r="AOP5676" s="10"/>
      <c r="AOQ5676" s="10"/>
      <c r="AOR5676" s="10"/>
      <c r="AOS5676" s="10"/>
      <c r="AOT5676" s="10"/>
      <c r="AOU5676" s="10"/>
      <c r="AOV5676" s="10"/>
      <c r="AOW5676" s="10"/>
      <c r="AOX5676" s="10"/>
      <c r="AOY5676" s="10"/>
      <c r="AOZ5676" s="10"/>
      <c r="APA5676" s="10"/>
      <c r="APB5676" s="10"/>
      <c r="APC5676" s="10"/>
      <c r="APD5676" s="10"/>
      <c r="APE5676" s="10"/>
      <c r="APF5676" s="10"/>
      <c r="APG5676" s="10"/>
      <c r="APH5676" s="10"/>
      <c r="API5676" s="10"/>
      <c r="APJ5676" s="10"/>
      <c r="APK5676" s="10"/>
      <c r="APL5676" s="10"/>
      <c r="APM5676" s="10"/>
      <c r="APN5676" s="10"/>
      <c r="APO5676" s="10"/>
      <c r="APP5676" s="10"/>
      <c r="APQ5676" s="10"/>
      <c r="APR5676" s="10"/>
      <c r="APS5676" s="10"/>
      <c r="APT5676" s="10"/>
      <c r="APU5676" s="10"/>
      <c r="APV5676" s="10"/>
      <c r="APW5676" s="10"/>
      <c r="APX5676" s="10"/>
      <c r="APY5676" s="10"/>
      <c r="APZ5676" s="10"/>
      <c r="AQA5676" s="10"/>
      <c r="AQB5676" s="10"/>
      <c r="AQC5676" s="10"/>
      <c r="AQD5676" s="10"/>
      <c r="AQE5676" s="10"/>
      <c r="AQF5676" s="10"/>
      <c r="AQG5676" s="10"/>
      <c r="AQH5676" s="10"/>
      <c r="AQI5676" s="10"/>
      <c r="AQJ5676" s="10"/>
      <c r="AQK5676" s="10"/>
      <c r="AQL5676" s="10"/>
      <c r="AQM5676" s="10"/>
      <c r="AQN5676" s="10"/>
      <c r="AQO5676" s="10"/>
      <c r="AQP5676" s="10"/>
      <c r="AQQ5676" s="10"/>
      <c r="AQR5676" s="10"/>
      <c r="AQS5676" s="10"/>
      <c r="AQT5676" s="10"/>
      <c r="AQU5676" s="10"/>
      <c r="AQV5676" s="10"/>
      <c r="AQW5676" s="10"/>
      <c r="AQX5676" s="10"/>
      <c r="AQY5676" s="10"/>
      <c r="AQZ5676" s="10"/>
      <c r="ARA5676" s="10"/>
      <c r="ARB5676" s="10"/>
      <c r="ARC5676" s="10"/>
      <c r="ARD5676" s="10"/>
      <c r="ARE5676" s="10"/>
      <c r="ARF5676" s="10"/>
      <c r="ARG5676" s="10"/>
      <c r="ARH5676" s="10"/>
      <c r="ARI5676" s="10"/>
      <c r="ARJ5676" s="10"/>
      <c r="ARK5676" s="10"/>
      <c r="ARL5676" s="10"/>
      <c r="ARM5676" s="10"/>
      <c r="ARN5676" s="10"/>
      <c r="ARO5676" s="10"/>
      <c r="ARP5676" s="10"/>
      <c r="ARQ5676" s="10"/>
      <c r="ARR5676" s="10"/>
      <c r="ARS5676" s="10"/>
      <c r="ART5676" s="10"/>
      <c r="ARU5676" s="10"/>
      <c r="ARV5676" s="10"/>
      <c r="ARW5676" s="10"/>
      <c r="ARX5676" s="10"/>
      <c r="ARY5676" s="10"/>
      <c r="ARZ5676" s="10"/>
      <c r="ASA5676" s="10"/>
      <c r="ASB5676" s="10"/>
      <c r="ASC5676" s="10"/>
      <c r="ASD5676" s="10"/>
      <c r="ASE5676" s="10"/>
      <c r="ASF5676" s="10"/>
      <c r="ASG5676" s="10"/>
      <c r="ASH5676" s="10"/>
      <c r="ASI5676" s="10"/>
      <c r="ASJ5676" s="10"/>
      <c r="ASK5676" s="10"/>
      <c r="ASL5676" s="10"/>
      <c r="ASM5676" s="10"/>
      <c r="ASN5676" s="10"/>
      <c r="ASO5676" s="10"/>
      <c r="ASP5676" s="10"/>
      <c r="ASQ5676" s="10"/>
      <c r="ASR5676" s="10"/>
      <c r="ASS5676" s="10"/>
      <c r="AST5676" s="10"/>
      <c r="ASU5676" s="10"/>
      <c r="ASV5676" s="10"/>
      <c r="ASW5676" s="10"/>
      <c r="ASX5676" s="10"/>
      <c r="ASY5676" s="10"/>
      <c r="ASZ5676" s="10"/>
      <c r="ATA5676" s="10"/>
      <c r="ATB5676" s="10"/>
      <c r="ATC5676" s="10"/>
      <c r="ATD5676" s="10"/>
      <c r="ATE5676" s="10"/>
      <c r="ATF5676" s="10"/>
      <c r="ATG5676" s="10"/>
      <c r="ATH5676" s="10"/>
      <c r="ATI5676" s="10"/>
      <c r="ATJ5676" s="10"/>
      <c r="ATK5676" s="10"/>
      <c r="ATL5676" s="10"/>
      <c r="ATM5676" s="10"/>
      <c r="ATN5676" s="10"/>
      <c r="ATO5676" s="10"/>
      <c r="ATP5676" s="10"/>
      <c r="ATQ5676" s="10"/>
      <c r="ATR5676" s="10"/>
      <c r="ATS5676" s="10"/>
      <c r="ATT5676" s="10"/>
      <c r="ATU5676" s="10"/>
      <c r="ATV5676" s="10"/>
      <c r="ATW5676" s="10"/>
      <c r="ATX5676" s="10"/>
      <c r="ATY5676" s="10"/>
      <c r="ATZ5676" s="10"/>
      <c r="AUA5676" s="10"/>
      <c r="AUB5676" s="10"/>
      <c r="AUC5676" s="10"/>
      <c r="AUD5676" s="10"/>
      <c r="AUE5676" s="10"/>
      <c r="AUF5676" s="10"/>
      <c r="AUG5676" s="10"/>
      <c r="AUH5676" s="10"/>
      <c r="AUI5676" s="10"/>
      <c r="AUJ5676" s="10"/>
      <c r="AUK5676" s="10"/>
      <c r="AUL5676" s="10"/>
      <c r="AUM5676" s="10"/>
      <c r="AUN5676" s="10"/>
      <c r="AUO5676" s="10"/>
      <c r="AUP5676" s="10"/>
      <c r="AUQ5676" s="10"/>
      <c r="AUR5676" s="10"/>
      <c r="AUS5676" s="10"/>
      <c r="AUT5676" s="10"/>
      <c r="AUU5676" s="10"/>
      <c r="AUV5676" s="10"/>
      <c r="AUW5676" s="10"/>
      <c r="AUX5676" s="10"/>
      <c r="AUY5676" s="10"/>
      <c r="AUZ5676" s="10"/>
      <c r="AVA5676" s="10"/>
      <c r="AVB5676" s="10"/>
      <c r="AVC5676" s="10"/>
      <c r="AVD5676" s="10"/>
      <c r="AVE5676" s="10"/>
      <c r="AVF5676" s="10"/>
      <c r="AVG5676" s="10"/>
      <c r="AVH5676" s="10"/>
      <c r="AVI5676" s="10"/>
      <c r="AVJ5676" s="10"/>
      <c r="AVK5676" s="10"/>
      <c r="AVL5676" s="10"/>
      <c r="AVM5676" s="10"/>
      <c r="AVN5676" s="10"/>
      <c r="AVO5676" s="10"/>
      <c r="AVP5676" s="10"/>
      <c r="AVQ5676" s="10"/>
      <c r="AVR5676" s="10"/>
      <c r="AVS5676" s="10"/>
      <c r="AVT5676" s="10"/>
      <c r="AVU5676" s="10"/>
      <c r="AVV5676" s="10"/>
      <c r="AVW5676" s="10"/>
      <c r="AVX5676" s="10"/>
      <c r="AVY5676" s="10"/>
      <c r="AVZ5676" s="10"/>
      <c r="AWA5676" s="10"/>
      <c r="AWB5676" s="10"/>
      <c r="AWC5676" s="10"/>
      <c r="AWD5676" s="10"/>
      <c r="AWE5676" s="10"/>
      <c r="AWF5676" s="10"/>
      <c r="AWG5676" s="10"/>
      <c r="AWH5676" s="10"/>
      <c r="AWI5676" s="10"/>
      <c r="AWJ5676" s="10"/>
      <c r="AWK5676" s="10"/>
      <c r="AWL5676" s="10"/>
      <c r="AWM5676" s="10"/>
      <c r="AWN5676" s="10"/>
      <c r="AWO5676" s="10"/>
      <c r="AWP5676" s="10"/>
      <c r="AWQ5676" s="10"/>
      <c r="AWR5676" s="10"/>
      <c r="AWS5676" s="10"/>
      <c r="AWT5676" s="10"/>
      <c r="AWU5676" s="10"/>
      <c r="AWV5676" s="10"/>
      <c r="AWW5676" s="10"/>
      <c r="AWX5676" s="10"/>
      <c r="AWY5676" s="10"/>
      <c r="AWZ5676" s="10"/>
      <c r="AXA5676" s="10"/>
      <c r="AXB5676" s="10"/>
      <c r="AXC5676" s="10"/>
      <c r="AXD5676" s="10"/>
      <c r="AXE5676" s="10"/>
      <c r="AXF5676" s="10"/>
      <c r="AXG5676" s="10"/>
      <c r="AXH5676" s="10"/>
      <c r="AXI5676" s="10"/>
      <c r="AXJ5676" s="10"/>
      <c r="AXK5676" s="10"/>
      <c r="AXL5676" s="10"/>
      <c r="AXM5676" s="10"/>
      <c r="AXN5676" s="10"/>
      <c r="AXO5676" s="10"/>
      <c r="AXP5676" s="10"/>
      <c r="AXQ5676" s="10"/>
      <c r="AXR5676" s="10"/>
      <c r="AXS5676" s="10"/>
      <c r="AXT5676" s="10"/>
      <c r="AXU5676" s="10"/>
      <c r="AXV5676" s="10"/>
      <c r="AXW5676" s="10"/>
      <c r="AXX5676" s="10"/>
      <c r="AXY5676" s="10"/>
      <c r="AXZ5676" s="10"/>
      <c r="AYA5676" s="10"/>
      <c r="AYB5676" s="10"/>
      <c r="AYC5676" s="10"/>
      <c r="AYD5676" s="10"/>
      <c r="AYE5676" s="10"/>
      <c r="AYF5676" s="10"/>
      <c r="AYG5676" s="10"/>
      <c r="AYH5676" s="10"/>
      <c r="AYI5676" s="10"/>
      <c r="AYJ5676" s="10"/>
      <c r="AYK5676" s="10"/>
      <c r="AYL5676" s="10"/>
      <c r="AYM5676" s="10"/>
      <c r="AYN5676" s="10"/>
      <c r="AYO5676" s="10"/>
      <c r="AYP5676" s="10"/>
      <c r="AYQ5676" s="10"/>
      <c r="AYR5676" s="10"/>
      <c r="AYS5676" s="10"/>
      <c r="AYT5676" s="10"/>
      <c r="AYU5676" s="10"/>
      <c r="AYV5676" s="10"/>
      <c r="AYW5676" s="10"/>
      <c r="AYX5676" s="10"/>
      <c r="AYY5676" s="10"/>
      <c r="AYZ5676" s="10"/>
      <c r="AZA5676" s="10"/>
      <c r="AZB5676" s="10"/>
      <c r="AZC5676" s="10"/>
      <c r="AZD5676" s="10"/>
      <c r="AZE5676" s="10"/>
      <c r="AZF5676" s="10"/>
      <c r="AZG5676" s="10"/>
      <c r="AZH5676" s="10"/>
      <c r="AZI5676" s="10"/>
      <c r="AZJ5676" s="10"/>
      <c r="AZK5676" s="10"/>
      <c r="AZL5676" s="10"/>
      <c r="AZM5676" s="10"/>
      <c r="AZN5676" s="10"/>
      <c r="AZO5676" s="10"/>
      <c r="AZP5676" s="10"/>
      <c r="AZQ5676" s="10"/>
      <c r="AZR5676" s="10"/>
      <c r="AZS5676" s="10"/>
      <c r="AZT5676" s="10"/>
      <c r="AZU5676" s="10"/>
      <c r="AZV5676" s="10"/>
      <c r="AZW5676" s="10"/>
      <c r="AZX5676" s="10"/>
      <c r="AZY5676" s="10"/>
      <c r="AZZ5676" s="10"/>
      <c r="BAA5676" s="10"/>
      <c r="BAB5676" s="10"/>
      <c r="BAC5676" s="10"/>
      <c r="BAD5676" s="10"/>
      <c r="BAE5676" s="10"/>
      <c r="BAF5676" s="10"/>
      <c r="BAG5676" s="10"/>
      <c r="BAH5676" s="10"/>
      <c r="BAI5676" s="10"/>
      <c r="BAJ5676" s="10"/>
      <c r="BAK5676" s="10"/>
      <c r="BAL5676" s="10"/>
      <c r="BAM5676" s="10"/>
      <c r="BAN5676" s="10"/>
      <c r="BAO5676" s="10"/>
      <c r="BAP5676" s="10"/>
      <c r="BAQ5676" s="10"/>
      <c r="BAR5676" s="10"/>
      <c r="BAS5676" s="10"/>
      <c r="BAT5676" s="10"/>
      <c r="BAU5676" s="10"/>
      <c r="BAV5676" s="10"/>
      <c r="BAW5676" s="10"/>
      <c r="BAX5676" s="10"/>
      <c r="BAY5676" s="10"/>
      <c r="BAZ5676" s="10"/>
      <c r="BBA5676" s="10"/>
      <c r="BBB5676" s="10"/>
      <c r="BBC5676" s="10"/>
      <c r="BBD5676" s="10"/>
      <c r="BBE5676" s="10"/>
      <c r="BBF5676" s="10"/>
      <c r="BBG5676" s="10"/>
      <c r="BBH5676" s="10"/>
      <c r="BBI5676" s="10"/>
      <c r="BBJ5676" s="10"/>
      <c r="BBK5676" s="10"/>
      <c r="BBL5676" s="10"/>
      <c r="BBM5676" s="10"/>
      <c r="BBN5676" s="10"/>
      <c r="BBO5676" s="10"/>
      <c r="BBP5676" s="10"/>
      <c r="BBQ5676" s="10"/>
      <c r="BBR5676" s="10"/>
      <c r="BBS5676" s="10"/>
      <c r="BBT5676" s="10"/>
      <c r="BBU5676" s="10"/>
      <c r="BBV5676" s="10"/>
      <c r="BBW5676" s="10"/>
      <c r="BBX5676" s="10"/>
      <c r="BBY5676" s="10"/>
      <c r="BBZ5676" s="10"/>
      <c r="BCA5676" s="10"/>
      <c r="BCB5676" s="10"/>
      <c r="BCC5676" s="10"/>
      <c r="BCD5676" s="10"/>
      <c r="BCE5676" s="10"/>
      <c r="BCF5676" s="10"/>
      <c r="BCG5676" s="10"/>
      <c r="BCH5676" s="10"/>
      <c r="BCI5676" s="10"/>
      <c r="BCJ5676" s="10"/>
      <c r="BCK5676" s="10"/>
      <c r="BCL5676" s="10"/>
      <c r="BCM5676" s="10"/>
      <c r="BCN5676" s="10"/>
      <c r="BCO5676" s="10"/>
      <c r="BCP5676" s="10"/>
      <c r="BCQ5676" s="10"/>
      <c r="BCR5676" s="10"/>
      <c r="BCS5676" s="10"/>
      <c r="BCT5676" s="10"/>
      <c r="BCU5676" s="10"/>
      <c r="BCV5676" s="10"/>
      <c r="BCW5676" s="10"/>
      <c r="BCX5676" s="10"/>
      <c r="BCY5676" s="10"/>
      <c r="BCZ5676" s="10"/>
      <c r="BDA5676" s="10"/>
      <c r="BDB5676" s="10"/>
      <c r="BDC5676" s="10"/>
      <c r="BDD5676" s="10"/>
      <c r="BDE5676" s="10"/>
      <c r="BDF5676" s="10"/>
      <c r="BDG5676" s="10"/>
      <c r="BDH5676" s="10"/>
      <c r="BDI5676" s="10"/>
      <c r="BDJ5676" s="10"/>
      <c r="BDK5676" s="10"/>
      <c r="BDL5676" s="10"/>
      <c r="BDM5676" s="10"/>
      <c r="BDN5676" s="10"/>
      <c r="BDO5676" s="10"/>
      <c r="BDP5676" s="10"/>
      <c r="BDQ5676" s="10"/>
      <c r="BDR5676" s="10"/>
      <c r="BDS5676" s="10"/>
      <c r="BDT5676" s="10"/>
      <c r="BDU5676" s="10"/>
      <c r="BDV5676" s="10"/>
      <c r="BDW5676" s="10"/>
      <c r="BDX5676" s="10"/>
      <c r="BDY5676" s="10"/>
      <c r="BDZ5676" s="10"/>
      <c r="BEA5676" s="10"/>
      <c r="BEB5676" s="10"/>
      <c r="BEC5676" s="10"/>
      <c r="BED5676" s="10"/>
      <c r="BEE5676" s="10"/>
      <c r="BEF5676" s="10"/>
      <c r="BEG5676" s="10"/>
      <c r="BEH5676" s="10"/>
      <c r="BEI5676" s="10"/>
      <c r="BEJ5676" s="10"/>
      <c r="BEK5676" s="10"/>
      <c r="BEL5676" s="10"/>
      <c r="BEM5676" s="10"/>
      <c r="BEN5676" s="10"/>
      <c r="BEO5676" s="10"/>
      <c r="BEP5676" s="10"/>
      <c r="BEQ5676" s="10"/>
      <c r="BER5676" s="10"/>
      <c r="BES5676" s="10"/>
      <c r="BET5676" s="10"/>
      <c r="BEU5676" s="10"/>
      <c r="BEV5676" s="10"/>
      <c r="BEW5676" s="10"/>
      <c r="BEX5676" s="10"/>
      <c r="BEY5676" s="10"/>
      <c r="BEZ5676" s="10"/>
      <c r="BFA5676" s="10"/>
      <c r="BFB5676" s="10"/>
      <c r="BFC5676" s="10"/>
      <c r="BFD5676" s="10"/>
      <c r="BFE5676" s="10"/>
      <c r="BFF5676" s="10"/>
      <c r="BFG5676" s="10"/>
      <c r="BFH5676" s="10"/>
      <c r="BFI5676" s="10"/>
      <c r="BFJ5676" s="10"/>
      <c r="BFK5676" s="10"/>
      <c r="BFL5676" s="10"/>
      <c r="BFM5676" s="10"/>
      <c r="BFN5676" s="10"/>
      <c r="BFO5676" s="10"/>
      <c r="BFP5676" s="10"/>
      <c r="BFQ5676" s="10"/>
      <c r="BFR5676" s="10"/>
      <c r="BFS5676" s="10"/>
      <c r="BFT5676" s="10"/>
      <c r="BFU5676" s="10"/>
      <c r="BFV5676" s="10"/>
      <c r="BFW5676" s="10"/>
      <c r="BFX5676" s="10"/>
      <c r="BFY5676" s="10"/>
      <c r="BFZ5676" s="10"/>
      <c r="BGA5676" s="10"/>
      <c r="BGB5676" s="10"/>
      <c r="BGC5676" s="10"/>
      <c r="BGD5676" s="10"/>
      <c r="BGE5676" s="10"/>
      <c r="BGF5676" s="10"/>
      <c r="BGG5676" s="10"/>
      <c r="BGH5676" s="10"/>
      <c r="BGI5676" s="10"/>
      <c r="BGJ5676" s="10"/>
      <c r="BGK5676" s="10"/>
      <c r="BGL5676" s="10"/>
      <c r="BGM5676" s="10"/>
      <c r="BGN5676" s="10"/>
      <c r="BGO5676" s="10"/>
      <c r="BGP5676" s="10"/>
      <c r="BGQ5676" s="10"/>
      <c r="BGR5676" s="10"/>
      <c r="BGS5676" s="10"/>
      <c r="BGT5676" s="10"/>
      <c r="BGU5676" s="10"/>
      <c r="BGV5676" s="10"/>
      <c r="BGW5676" s="10"/>
      <c r="BGX5676" s="10"/>
      <c r="BGY5676" s="10"/>
      <c r="BGZ5676" s="10"/>
      <c r="BHA5676" s="10"/>
      <c r="BHB5676" s="10"/>
      <c r="BHC5676" s="10"/>
      <c r="BHD5676" s="10"/>
      <c r="BHE5676" s="10"/>
      <c r="BHF5676" s="10"/>
      <c r="BHG5676" s="10"/>
      <c r="BHH5676" s="10"/>
      <c r="BHI5676" s="10"/>
      <c r="BHJ5676" s="10"/>
      <c r="BHK5676" s="10"/>
      <c r="BHL5676" s="10"/>
      <c r="BHM5676" s="10"/>
      <c r="BHN5676" s="10"/>
      <c r="BHO5676" s="10"/>
      <c r="BHP5676" s="10"/>
      <c r="BHQ5676" s="10"/>
      <c r="BHR5676" s="10"/>
      <c r="BHS5676" s="10"/>
      <c r="BHT5676" s="10"/>
      <c r="BHU5676" s="10"/>
      <c r="BHV5676" s="10"/>
      <c r="BHW5676" s="10"/>
      <c r="BHX5676" s="10"/>
      <c r="BHY5676" s="10"/>
      <c r="BHZ5676" s="10"/>
      <c r="BIA5676" s="10"/>
      <c r="BIB5676" s="10"/>
      <c r="BIC5676" s="10"/>
      <c r="BID5676" s="10"/>
      <c r="BIE5676" s="10"/>
      <c r="BIF5676" s="10"/>
      <c r="BIG5676" s="10"/>
      <c r="BIH5676" s="10"/>
      <c r="BII5676" s="10"/>
      <c r="BIJ5676" s="10"/>
      <c r="BIK5676" s="10"/>
      <c r="BIL5676" s="10"/>
      <c r="BIM5676" s="10"/>
      <c r="BIN5676" s="10"/>
      <c r="BIO5676" s="10"/>
      <c r="BIP5676" s="10"/>
      <c r="BIQ5676" s="10"/>
      <c r="BIR5676" s="10"/>
      <c r="BIS5676" s="10"/>
      <c r="BIT5676" s="10"/>
      <c r="BIU5676" s="10"/>
      <c r="BIV5676" s="10"/>
      <c r="BIW5676" s="10"/>
      <c r="BIX5676" s="10"/>
      <c r="BIY5676" s="10"/>
      <c r="BIZ5676" s="10"/>
      <c r="BJA5676" s="10"/>
      <c r="BJB5676" s="10"/>
      <c r="BJC5676" s="10"/>
      <c r="BJD5676" s="10"/>
      <c r="BJE5676" s="10"/>
      <c r="BJF5676" s="10"/>
      <c r="BJG5676" s="10"/>
      <c r="BJH5676" s="10"/>
      <c r="BJI5676" s="10"/>
      <c r="BJJ5676" s="10"/>
      <c r="BJK5676" s="10"/>
      <c r="BJL5676" s="10"/>
      <c r="BJM5676" s="10"/>
      <c r="BJN5676" s="10"/>
      <c r="BJO5676" s="10"/>
      <c r="BJP5676" s="10"/>
      <c r="BJQ5676" s="10"/>
      <c r="BJR5676" s="10"/>
      <c r="BJS5676" s="10"/>
      <c r="BJT5676" s="10"/>
      <c r="BJU5676" s="10"/>
      <c r="BJV5676" s="10"/>
      <c r="BJW5676" s="10"/>
      <c r="BJX5676" s="10"/>
      <c r="BJY5676" s="10"/>
      <c r="BJZ5676" s="10"/>
      <c r="BKA5676" s="10"/>
      <c r="BKB5676" s="10"/>
      <c r="BKC5676" s="10"/>
      <c r="BKD5676" s="10"/>
      <c r="BKE5676" s="10"/>
      <c r="BKF5676" s="10"/>
      <c r="BKG5676" s="10"/>
      <c r="BKH5676" s="10"/>
      <c r="BKI5676" s="10"/>
      <c r="BKJ5676" s="10"/>
      <c r="BKK5676" s="10"/>
      <c r="BKL5676" s="10"/>
      <c r="BKM5676" s="10"/>
      <c r="BKN5676" s="10"/>
      <c r="BKO5676" s="10"/>
      <c r="BKP5676" s="10"/>
      <c r="BKQ5676" s="10"/>
      <c r="BKR5676" s="10"/>
      <c r="BKS5676" s="10"/>
      <c r="BKT5676" s="10"/>
      <c r="BKU5676" s="10"/>
      <c r="BKV5676" s="10"/>
      <c r="BKW5676" s="10"/>
      <c r="BKX5676" s="10"/>
      <c r="BKY5676" s="10"/>
      <c r="BKZ5676" s="10"/>
      <c r="BLA5676" s="10"/>
      <c r="BLB5676" s="10"/>
      <c r="BLC5676" s="10"/>
      <c r="BLD5676" s="10"/>
      <c r="BLE5676" s="10"/>
      <c r="BLF5676" s="10"/>
      <c r="BLG5676" s="10"/>
      <c r="BLH5676" s="10"/>
      <c r="BLI5676" s="10"/>
      <c r="BLJ5676" s="10"/>
      <c r="BLK5676" s="10"/>
      <c r="BLL5676" s="10"/>
      <c r="BLM5676" s="10"/>
      <c r="BLN5676" s="10"/>
      <c r="BLO5676" s="10"/>
      <c r="BLP5676" s="10"/>
      <c r="BLQ5676" s="10"/>
      <c r="BLR5676" s="10"/>
      <c r="BLS5676" s="10"/>
      <c r="BLT5676" s="10"/>
      <c r="BLU5676" s="10"/>
      <c r="BLV5676" s="10"/>
      <c r="BLW5676" s="10"/>
      <c r="BLX5676" s="10"/>
      <c r="BLY5676" s="10"/>
      <c r="BLZ5676" s="10"/>
      <c r="BMA5676" s="10"/>
      <c r="BMB5676" s="10"/>
      <c r="BMC5676" s="10"/>
      <c r="BMD5676" s="10"/>
      <c r="BME5676" s="10"/>
      <c r="BMF5676" s="10"/>
      <c r="BMG5676" s="10"/>
      <c r="BMH5676" s="10"/>
      <c r="BMI5676" s="10"/>
      <c r="BMJ5676" s="10"/>
      <c r="BMK5676" s="10"/>
      <c r="BML5676" s="10"/>
      <c r="BMM5676" s="10"/>
      <c r="BMN5676" s="10"/>
      <c r="BMO5676" s="10"/>
      <c r="BMP5676" s="10"/>
      <c r="BMQ5676" s="10"/>
      <c r="BMR5676" s="10"/>
      <c r="BMS5676" s="10"/>
      <c r="BMT5676" s="10"/>
      <c r="BMU5676" s="10"/>
      <c r="BMV5676" s="10"/>
      <c r="BMW5676" s="10"/>
      <c r="BMX5676" s="10"/>
      <c r="BMY5676" s="10"/>
      <c r="BMZ5676" s="10"/>
      <c r="BNA5676" s="10"/>
      <c r="BNB5676" s="10"/>
      <c r="BNC5676" s="10"/>
      <c r="BND5676" s="10"/>
      <c r="BNE5676" s="10"/>
      <c r="BNF5676" s="10"/>
      <c r="BNG5676" s="10"/>
      <c r="BNH5676" s="10"/>
      <c r="BNI5676" s="10"/>
      <c r="BNJ5676" s="10"/>
      <c r="BNK5676" s="10"/>
      <c r="BNL5676" s="10"/>
      <c r="BNM5676" s="10"/>
      <c r="BNN5676" s="10"/>
      <c r="BNO5676" s="10"/>
      <c r="BNP5676" s="10"/>
      <c r="BNQ5676" s="10"/>
      <c r="BNR5676" s="10"/>
      <c r="BNS5676" s="10"/>
      <c r="BNT5676" s="10"/>
      <c r="BNU5676" s="10"/>
      <c r="BNV5676" s="10"/>
      <c r="BNW5676" s="10"/>
      <c r="BNX5676" s="10"/>
      <c r="BNY5676" s="10"/>
      <c r="BNZ5676" s="10"/>
      <c r="BOA5676" s="10"/>
      <c r="BOB5676" s="10"/>
      <c r="BOC5676" s="10"/>
      <c r="BOD5676" s="10"/>
      <c r="BOE5676" s="10"/>
      <c r="BOF5676" s="10"/>
      <c r="BOG5676" s="10"/>
      <c r="BOH5676" s="10"/>
      <c r="BOI5676" s="10"/>
      <c r="BOJ5676" s="10"/>
      <c r="BOK5676" s="10"/>
      <c r="BOL5676" s="10"/>
      <c r="BOM5676" s="10"/>
      <c r="BON5676" s="10"/>
      <c r="BOO5676" s="10"/>
      <c r="BOP5676" s="10"/>
      <c r="BOQ5676" s="10"/>
      <c r="BOR5676" s="10"/>
      <c r="BOS5676" s="10"/>
      <c r="BOT5676" s="10"/>
      <c r="BOU5676" s="10"/>
      <c r="BOV5676" s="10"/>
      <c r="BOW5676" s="10"/>
      <c r="BOX5676" s="10"/>
      <c r="BOY5676" s="10"/>
      <c r="BOZ5676" s="10"/>
      <c r="BPA5676" s="10"/>
      <c r="BPB5676" s="10"/>
      <c r="BPC5676" s="10"/>
      <c r="BPD5676" s="10"/>
      <c r="BPE5676" s="10"/>
      <c r="BPF5676" s="10"/>
      <c r="BPG5676" s="10"/>
      <c r="BPH5676" s="10"/>
      <c r="BPI5676" s="10"/>
      <c r="BPJ5676" s="10"/>
      <c r="BPK5676" s="10"/>
      <c r="BPL5676" s="10"/>
      <c r="BPM5676" s="10"/>
      <c r="BPN5676" s="10"/>
      <c r="BPO5676" s="10"/>
      <c r="BPP5676" s="10"/>
      <c r="BPQ5676" s="10"/>
      <c r="BPR5676" s="10"/>
      <c r="BPS5676" s="10"/>
      <c r="BPT5676" s="10"/>
      <c r="BPU5676" s="10"/>
      <c r="BPV5676" s="10"/>
      <c r="BPW5676" s="10"/>
      <c r="BPX5676" s="10"/>
      <c r="BPY5676" s="10"/>
      <c r="BPZ5676" s="10"/>
      <c r="BQA5676" s="10"/>
      <c r="BQB5676" s="10"/>
      <c r="BQC5676" s="10"/>
      <c r="BQD5676" s="10"/>
      <c r="BQE5676" s="10"/>
      <c r="BQF5676" s="10"/>
      <c r="BQG5676" s="10"/>
      <c r="BQH5676" s="10"/>
      <c r="BQI5676" s="10"/>
      <c r="BQJ5676" s="10"/>
      <c r="BQK5676" s="10"/>
      <c r="BQL5676" s="10"/>
      <c r="BQM5676" s="10"/>
      <c r="BQN5676" s="10"/>
      <c r="BQO5676" s="10"/>
      <c r="BQP5676" s="10"/>
      <c r="BQQ5676" s="10"/>
      <c r="BQR5676" s="10"/>
      <c r="BQS5676" s="10"/>
      <c r="BQT5676" s="10"/>
      <c r="BQU5676" s="10"/>
      <c r="BQV5676" s="10"/>
      <c r="BQW5676" s="10"/>
      <c r="BQX5676" s="10"/>
      <c r="BQY5676" s="10"/>
      <c r="BQZ5676" s="10"/>
      <c r="BRA5676" s="10"/>
      <c r="BRB5676" s="10"/>
      <c r="BRC5676" s="10"/>
      <c r="BRD5676" s="10"/>
      <c r="BRE5676" s="10"/>
      <c r="BRF5676" s="10"/>
      <c r="BRG5676" s="10"/>
      <c r="BRH5676" s="10"/>
      <c r="BRI5676" s="10"/>
      <c r="BRJ5676" s="10"/>
      <c r="BRK5676" s="10"/>
      <c r="BRL5676" s="10"/>
      <c r="BRM5676" s="10"/>
      <c r="BRN5676" s="10"/>
      <c r="BRO5676" s="10"/>
      <c r="BRP5676" s="10"/>
      <c r="BRQ5676" s="10"/>
      <c r="BRR5676" s="10"/>
      <c r="BRS5676" s="10"/>
      <c r="BRT5676" s="10"/>
      <c r="BRU5676" s="10"/>
      <c r="BRV5676" s="10"/>
      <c r="BRW5676" s="10"/>
      <c r="BRX5676" s="10"/>
      <c r="BRY5676" s="10"/>
      <c r="BRZ5676" s="10"/>
      <c r="BSA5676" s="10"/>
      <c r="BSB5676" s="10"/>
      <c r="BSC5676" s="10"/>
      <c r="BSD5676" s="10"/>
      <c r="BSE5676" s="10"/>
      <c r="BSF5676" s="10"/>
      <c r="BSG5676" s="10"/>
      <c r="BSH5676" s="10"/>
      <c r="BSI5676" s="10"/>
      <c r="BSJ5676" s="10"/>
      <c r="BSK5676" s="10"/>
      <c r="BSL5676" s="10"/>
      <c r="BSM5676" s="10"/>
      <c r="BSN5676" s="10"/>
      <c r="BSO5676" s="10"/>
      <c r="BSP5676" s="10"/>
      <c r="BSQ5676" s="10"/>
      <c r="BSR5676" s="10"/>
      <c r="BSS5676" s="10"/>
      <c r="BST5676" s="10"/>
      <c r="BSU5676" s="10"/>
      <c r="BSV5676" s="10"/>
      <c r="BSW5676" s="10"/>
      <c r="BSX5676" s="10"/>
      <c r="BSY5676" s="10"/>
      <c r="BSZ5676" s="10"/>
      <c r="BTA5676" s="10"/>
      <c r="BTB5676" s="10"/>
      <c r="BTC5676" s="10"/>
      <c r="BTD5676" s="10"/>
      <c r="BTE5676" s="10"/>
      <c r="BTF5676" s="10"/>
      <c r="BTG5676" s="10"/>
      <c r="BTH5676" s="10"/>
      <c r="BTI5676" s="10"/>
      <c r="BTJ5676" s="10"/>
      <c r="BTK5676" s="10"/>
      <c r="BTL5676" s="10"/>
      <c r="BTM5676" s="10"/>
      <c r="BTN5676" s="10"/>
      <c r="BTO5676" s="10"/>
      <c r="BTP5676" s="10"/>
      <c r="BTQ5676" s="10"/>
      <c r="BTR5676" s="10"/>
      <c r="BTS5676" s="10"/>
      <c r="BTT5676" s="10"/>
      <c r="BTU5676" s="10"/>
      <c r="BTV5676" s="10"/>
      <c r="BTW5676" s="10"/>
      <c r="BTX5676" s="10"/>
      <c r="BTY5676" s="10"/>
      <c r="BTZ5676" s="10"/>
      <c r="BUA5676" s="10"/>
      <c r="BUB5676" s="10"/>
      <c r="BUC5676" s="10"/>
      <c r="BUD5676" s="10"/>
      <c r="BUE5676" s="10"/>
      <c r="BUF5676" s="10"/>
      <c r="BUG5676" s="10"/>
      <c r="BUH5676" s="10"/>
      <c r="BUI5676" s="10"/>
      <c r="BUJ5676" s="10"/>
      <c r="BUK5676" s="10"/>
      <c r="BUL5676" s="10"/>
      <c r="BUM5676" s="10"/>
      <c r="BUN5676" s="10"/>
      <c r="BUO5676" s="10"/>
      <c r="BUP5676" s="10"/>
      <c r="BUQ5676" s="10"/>
      <c r="BUR5676" s="10"/>
      <c r="BUS5676" s="10"/>
      <c r="BUT5676" s="10"/>
      <c r="BUU5676" s="10"/>
      <c r="BUV5676" s="10"/>
      <c r="BUW5676" s="10"/>
      <c r="BUX5676" s="10"/>
      <c r="BUY5676" s="10"/>
      <c r="BUZ5676" s="10"/>
      <c r="BVA5676" s="10"/>
      <c r="BVB5676" s="10"/>
      <c r="BVC5676" s="10"/>
      <c r="BVD5676" s="10"/>
      <c r="BVE5676" s="10"/>
      <c r="BVF5676" s="10"/>
      <c r="BVG5676" s="10"/>
      <c r="BVH5676" s="10"/>
      <c r="BVI5676" s="10"/>
      <c r="BVJ5676" s="10"/>
      <c r="BVK5676" s="10"/>
      <c r="BVL5676" s="10"/>
      <c r="BVM5676" s="10"/>
      <c r="BVN5676" s="10"/>
      <c r="BVO5676" s="10"/>
      <c r="BVP5676" s="10"/>
      <c r="BVQ5676" s="10"/>
      <c r="BVR5676" s="10"/>
      <c r="BVS5676" s="10"/>
      <c r="BVT5676" s="10"/>
      <c r="BVU5676" s="10"/>
      <c r="BVV5676" s="10"/>
      <c r="BVW5676" s="10"/>
      <c r="BVX5676" s="10"/>
      <c r="BVY5676" s="10"/>
      <c r="BVZ5676" s="10"/>
      <c r="BWA5676" s="10"/>
      <c r="BWB5676" s="10"/>
      <c r="BWC5676" s="10"/>
      <c r="BWD5676" s="10"/>
      <c r="BWE5676" s="10"/>
      <c r="BWF5676" s="10"/>
      <c r="BWG5676" s="10"/>
      <c r="BWH5676" s="10"/>
      <c r="BWI5676" s="10"/>
      <c r="BWJ5676" s="10"/>
      <c r="BWK5676" s="10"/>
      <c r="BWL5676" s="10"/>
      <c r="BWM5676" s="10"/>
      <c r="BWN5676" s="10"/>
      <c r="BWO5676" s="10"/>
      <c r="BWP5676" s="10"/>
      <c r="BWQ5676" s="10"/>
      <c r="BWR5676" s="10"/>
      <c r="BWS5676" s="10"/>
      <c r="BWT5676" s="10"/>
      <c r="BWU5676" s="10"/>
      <c r="BWV5676" s="10"/>
      <c r="BWW5676" s="10"/>
      <c r="BWX5676" s="10"/>
      <c r="BWY5676" s="10"/>
      <c r="BWZ5676" s="10"/>
      <c r="BXA5676" s="10"/>
      <c r="BXB5676" s="10"/>
      <c r="BXC5676" s="10"/>
      <c r="BXD5676" s="10"/>
      <c r="BXE5676" s="10"/>
      <c r="BXF5676" s="10"/>
      <c r="BXG5676" s="10"/>
      <c r="BXH5676" s="10"/>
      <c r="BXI5676" s="10"/>
      <c r="BXJ5676" s="10"/>
      <c r="BXK5676" s="10"/>
      <c r="BXL5676" s="10"/>
      <c r="BXM5676" s="10"/>
      <c r="BXN5676" s="10"/>
      <c r="BXO5676" s="10"/>
      <c r="BXP5676" s="10"/>
      <c r="BXQ5676" s="10"/>
      <c r="BXR5676" s="10"/>
      <c r="BXS5676" s="10"/>
      <c r="BXT5676" s="10"/>
      <c r="BXU5676" s="10"/>
      <c r="BXV5676" s="10"/>
      <c r="BXW5676" s="10"/>
      <c r="BXX5676" s="10"/>
      <c r="BXY5676" s="10"/>
      <c r="BXZ5676" s="10"/>
      <c r="BYA5676" s="10"/>
      <c r="BYB5676" s="10"/>
      <c r="BYC5676" s="10"/>
      <c r="BYD5676" s="10"/>
      <c r="BYE5676" s="10"/>
      <c r="BYF5676" s="10"/>
      <c r="BYG5676" s="10"/>
      <c r="BYH5676" s="10"/>
      <c r="BYI5676" s="10"/>
      <c r="BYJ5676" s="10"/>
      <c r="BYK5676" s="10"/>
      <c r="BYL5676" s="10"/>
      <c r="BYM5676" s="10"/>
      <c r="BYN5676" s="10"/>
      <c r="BYO5676" s="10"/>
      <c r="BYP5676" s="10"/>
      <c r="BYQ5676" s="10"/>
      <c r="BYR5676" s="10"/>
      <c r="BYS5676" s="10"/>
      <c r="BYT5676" s="10"/>
      <c r="BYU5676" s="10"/>
      <c r="BYV5676" s="10"/>
      <c r="BYW5676" s="10"/>
      <c r="BYX5676" s="10"/>
      <c r="BYY5676" s="10"/>
      <c r="BYZ5676" s="10"/>
      <c r="BZA5676" s="10"/>
      <c r="BZB5676" s="10"/>
      <c r="BZC5676" s="10"/>
      <c r="BZD5676" s="10"/>
      <c r="BZE5676" s="10"/>
      <c r="BZF5676" s="10"/>
      <c r="BZG5676" s="10"/>
      <c r="BZH5676" s="10"/>
      <c r="BZI5676" s="10"/>
      <c r="BZJ5676" s="10"/>
      <c r="BZK5676" s="10"/>
      <c r="BZL5676" s="10"/>
      <c r="BZM5676" s="10"/>
      <c r="BZN5676" s="10"/>
      <c r="BZO5676" s="10"/>
      <c r="BZP5676" s="10"/>
      <c r="BZQ5676" s="10"/>
      <c r="BZR5676" s="10"/>
      <c r="BZS5676" s="10"/>
      <c r="BZT5676" s="10"/>
      <c r="BZU5676" s="10"/>
      <c r="BZV5676" s="10"/>
      <c r="BZW5676" s="10"/>
      <c r="BZX5676" s="10"/>
      <c r="BZY5676" s="10"/>
      <c r="BZZ5676" s="10"/>
      <c r="CAA5676" s="10"/>
      <c r="CAB5676" s="10"/>
      <c r="CAC5676" s="10"/>
      <c r="CAD5676" s="10"/>
      <c r="CAE5676" s="10"/>
      <c r="CAF5676" s="10"/>
      <c r="CAG5676" s="10"/>
      <c r="CAH5676" s="10"/>
      <c r="CAI5676" s="10"/>
      <c r="CAJ5676" s="10"/>
      <c r="CAK5676" s="10"/>
      <c r="CAL5676" s="10"/>
      <c r="CAM5676" s="10"/>
      <c r="CAN5676" s="10"/>
      <c r="CAO5676" s="10"/>
      <c r="CAP5676" s="10"/>
      <c r="CAQ5676" s="10"/>
      <c r="CAR5676" s="10"/>
      <c r="CAS5676" s="10"/>
      <c r="CAT5676" s="10"/>
      <c r="CAU5676" s="10"/>
      <c r="CAV5676" s="10"/>
      <c r="CAW5676" s="10"/>
      <c r="CAX5676" s="10"/>
      <c r="CAY5676" s="10"/>
      <c r="CAZ5676" s="10"/>
      <c r="CBA5676" s="10"/>
      <c r="CBB5676" s="10"/>
      <c r="CBC5676" s="10"/>
      <c r="CBD5676" s="10"/>
      <c r="CBE5676" s="10"/>
      <c r="CBF5676" s="10"/>
      <c r="CBG5676" s="10"/>
      <c r="CBH5676" s="10"/>
      <c r="CBI5676" s="10"/>
      <c r="CBJ5676" s="10"/>
      <c r="CBK5676" s="10"/>
      <c r="CBL5676" s="10"/>
      <c r="CBM5676" s="10"/>
      <c r="CBN5676" s="10"/>
      <c r="CBO5676" s="10"/>
      <c r="CBP5676" s="10"/>
      <c r="CBQ5676" s="10"/>
      <c r="CBR5676" s="10"/>
      <c r="CBS5676" s="10"/>
      <c r="CBT5676" s="10"/>
      <c r="CBU5676" s="10"/>
      <c r="CBV5676" s="10"/>
      <c r="CBW5676" s="10"/>
      <c r="CBX5676" s="10"/>
      <c r="CBY5676" s="10"/>
      <c r="CBZ5676" s="10"/>
      <c r="CCA5676" s="10"/>
      <c r="CCB5676" s="10"/>
      <c r="CCC5676" s="10"/>
      <c r="CCD5676" s="10"/>
      <c r="CCE5676" s="10"/>
      <c r="CCF5676" s="10"/>
      <c r="CCG5676" s="10"/>
      <c r="CCH5676" s="10"/>
      <c r="CCI5676" s="10"/>
      <c r="CCJ5676" s="10"/>
      <c r="CCK5676" s="10"/>
      <c r="CCL5676" s="10"/>
      <c r="CCM5676" s="10"/>
      <c r="CCN5676" s="10"/>
      <c r="CCO5676" s="10"/>
      <c r="CCP5676" s="10"/>
      <c r="CCQ5676" s="10"/>
      <c r="CCR5676" s="10"/>
      <c r="CCS5676" s="10"/>
      <c r="CCT5676" s="10"/>
      <c r="CCU5676" s="10"/>
      <c r="CCV5676" s="10"/>
      <c r="CCW5676" s="10"/>
      <c r="CCX5676" s="10"/>
      <c r="CCY5676" s="10"/>
      <c r="CCZ5676" s="10"/>
      <c r="CDA5676" s="10"/>
      <c r="CDB5676" s="10"/>
      <c r="CDC5676" s="10"/>
      <c r="CDD5676" s="10"/>
      <c r="CDE5676" s="10"/>
      <c r="CDF5676" s="10"/>
      <c r="CDG5676" s="10"/>
      <c r="CDH5676" s="10"/>
      <c r="CDI5676" s="10"/>
      <c r="CDJ5676" s="10"/>
      <c r="CDK5676" s="10"/>
      <c r="CDL5676" s="10"/>
      <c r="CDM5676" s="10"/>
      <c r="CDN5676" s="10"/>
      <c r="CDO5676" s="10"/>
      <c r="CDP5676" s="10"/>
      <c r="CDQ5676" s="10"/>
      <c r="CDR5676" s="10"/>
      <c r="CDS5676" s="10"/>
      <c r="CDT5676" s="10"/>
      <c r="CDU5676" s="10"/>
      <c r="CDV5676" s="10"/>
      <c r="CDW5676" s="10"/>
      <c r="CDX5676" s="10"/>
      <c r="CDY5676" s="10"/>
      <c r="CDZ5676" s="10"/>
      <c r="CEA5676" s="10"/>
      <c r="CEB5676" s="10"/>
      <c r="CEC5676" s="10"/>
      <c r="CED5676" s="10"/>
      <c r="CEE5676" s="10"/>
      <c r="CEF5676" s="10"/>
      <c r="CEG5676" s="10"/>
      <c r="CEH5676" s="10"/>
      <c r="CEI5676" s="10"/>
      <c r="CEJ5676" s="10"/>
      <c r="CEK5676" s="10"/>
      <c r="CEL5676" s="10"/>
      <c r="CEM5676" s="10"/>
      <c r="CEN5676" s="10"/>
      <c r="CEO5676" s="10"/>
      <c r="CEP5676" s="10"/>
      <c r="CEQ5676" s="10"/>
      <c r="CER5676" s="10"/>
      <c r="CES5676" s="10"/>
      <c r="CET5676" s="10"/>
      <c r="CEU5676" s="10"/>
      <c r="CEV5676" s="10"/>
      <c r="CEW5676" s="10"/>
      <c r="CEX5676" s="10"/>
      <c r="CEY5676" s="10"/>
      <c r="CEZ5676" s="10"/>
      <c r="CFA5676" s="10"/>
      <c r="CFB5676" s="10"/>
      <c r="CFC5676" s="10"/>
      <c r="CFD5676" s="10"/>
      <c r="CFE5676" s="10"/>
      <c r="CFF5676" s="10"/>
      <c r="CFG5676" s="10"/>
      <c r="CFH5676" s="10"/>
      <c r="CFI5676" s="10"/>
      <c r="CFJ5676" s="10"/>
      <c r="CFK5676" s="10"/>
      <c r="CFL5676" s="10"/>
      <c r="CFM5676" s="10"/>
      <c r="CFN5676" s="10"/>
      <c r="CFO5676" s="10"/>
      <c r="CFP5676" s="10"/>
      <c r="CFQ5676" s="10"/>
      <c r="CFR5676" s="10"/>
      <c r="CFS5676" s="10"/>
      <c r="CFT5676" s="10"/>
      <c r="CFU5676" s="10"/>
      <c r="CFV5676" s="10"/>
      <c r="CFW5676" s="10"/>
      <c r="CFX5676" s="10"/>
      <c r="CFY5676" s="10"/>
      <c r="CFZ5676" s="10"/>
      <c r="CGA5676" s="10"/>
      <c r="CGB5676" s="10"/>
      <c r="CGC5676" s="10"/>
      <c r="CGD5676" s="10"/>
      <c r="CGE5676" s="10"/>
      <c r="CGF5676" s="10"/>
      <c r="CGG5676" s="10"/>
      <c r="CGH5676" s="10"/>
      <c r="CGI5676" s="10"/>
      <c r="CGJ5676" s="10"/>
      <c r="CGK5676" s="10"/>
      <c r="CGL5676" s="10"/>
      <c r="CGM5676" s="10"/>
      <c r="CGN5676" s="10"/>
      <c r="CGO5676" s="10"/>
      <c r="CGP5676" s="10"/>
      <c r="CGQ5676" s="10"/>
      <c r="CGR5676" s="10"/>
      <c r="CGS5676" s="10"/>
      <c r="CGT5676" s="10"/>
      <c r="CGU5676" s="10"/>
      <c r="CGV5676" s="10"/>
      <c r="CGW5676" s="10"/>
      <c r="CGX5676" s="10"/>
      <c r="CGY5676" s="10"/>
      <c r="CGZ5676" s="10"/>
      <c r="CHA5676" s="10"/>
      <c r="CHB5676" s="10"/>
      <c r="CHC5676" s="10"/>
      <c r="CHD5676" s="10"/>
      <c r="CHE5676" s="10"/>
      <c r="CHF5676" s="10"/>
      <c r="CHG5676" s="10"/>
      <c r="CHH5676" s="10"/>
      <c r="CHI5676" s="10"/>
      <c r="CHJ5676" s="10"/>
      <c r="CHK5676" s="10"/>
      <c r="CHL5676" s="10"/>
      <c r="CHM5676" s="10"/>
      <c r="CHN5676" s="10"/>
      <c r="CHO5676" s="10"/>
      <c r="CHP5676" s="10"/>
      <c r="CHQ5676" s="10"/>
      <c r="CHR5676" s="10"/>
      <c r="CHS5676" s="10"/>
      <c r="CHT5676" s="10"/>
      <c r="CHU5676" s="10"/>
      <c r="CHV5676" s="10"/>
      <c r="CHW5676" s="10"/>
      <c r="CHX5676" s="10"/>
      <c r="CHY5676" s="10"/>
      <c r="CHZ5676" s="10"/>
      <c r="CIA5676" s="10"/>
      <c r="CIB5676" s="10"/>
      <c r="CIC5676" s="10"/>
      <c r="CID5676" s="10"/>
      <c r="CIE5676" s="10"/>
      <c r="CIF5676" s="10"/>
      <c r="CIG5676" s="10"/>
      <c r="CIH5676" s="10"/>
      <c r="CII5676" s="10"/>
      <c r="CIJ5676" s="10"/>
      <c r="CIK5676" s="10"/>
      <c r="CIL5676" s="10"/>
      <c r="CIM5676" s="10"/>
      <c r="CIN5676" s="10"/>
      <c r="CIO5676" s="10"/>
      <c r="CIP5676" s="10"/>
      <c r="CIQ5676" s="10"/>
      <c r="CIR5676" s="10"/>
      <c r="CIS5676" s="10"/>
      <c r="CIT5676" s="10"/>
      <c r="CIU5676" s="10"/>
      <c r="CIV5676" s="10"/>
      <c r="CIW5676" s="10"/>
      <c r="CIX5676" s="10"/>
      <c r="CIY5676" s="10"/>
      <c r="CIZ5676" s="10"/>
      <c r="CJA5676" s="10"/>
      <c r="CJB5676" s="10"/>
      <c r="CJC5676" s="10"/>
      <c r="CJD5676" s="10"/>
      <c r="CJE5676" s="10"/>
      <c r="CJF5676" s="10"/>
      <c r="CJG5676" s="10"/>
      <c r="CJH5676" s="10"/>
      <c r="CJI5676" s="10"/>
      <c r="CJJ5676" s="10"/>
      <c r="CJK5676" s="10"/>
      <c r="CJL5676" s="10"/>
      <c r="CJM5676" s="10"/>
      <c r="CJN5676" s="10"/>
      <c r="CJO5676" s="10"/>
      <c r="CJP5676" s="10"/>
      <c r="CJQ5676" s="10"/>
      <c r="CJR5676" s="10"/>
      <c r="CJS5676" s="10"/>
      <c r="CJT5676" s="10"/>
      <c r="CJU5676" s="10"/>
      <c r="CJV5676" s="10"/>
      <c r="CJW5676" s="10"/>
      <c r="CJX5676" s="10"/>
      <c r="CJY5676" s="10"/>
      <c r="CJZ5676" s="10"/>
      <c r="CKA5676" s="10"/>
      <c r="CKB5676" s="10"/>
      <c r="CKC5676" s="10"/>
      <c r="CKD5676" s="10"/>
      <c r="CKE5676" s="10"/>
      <c r="CKF5676" s="10"/>
      <c r="CKG5676" s="10"/>
      <c r="CKH5676" s="10"/>
      <c r="CKI5676" s="10"/>
      <c r="CKJ5676" s="10"/>
      <c r="CKK5676" s="10"/>
      <c r="CKL5676" s="10"/>
      <c r="CKM5676" s="10"/>
      <c r="CKN5676" s="10"/>
      <c r="CKO5676" s="10"/>
      <c r="CKP5676" s="10"/>
      <c r="CKQ5676" s="10"/>
      <c r="CKR5676" s="10"/>
      <c r="CKS5676" s="10"/>
      <c r="CKT5676" s="10"/>
      <c r="CKU5676" s="10"/>
      <c r="CKV5676" s="10"/>
      <c r="CKW5676" s="10"/>
      <c r="CKX5676" s="10"/>
      <c r="CKY5676" s="10"/>
      <c r="CKZ5676" s="10"/>
      <c r="CLA5676" s="10"/>
      <c r="CLB5676" s="10"/>
      <c r="CLC5676" s="10"/>
      <c r="CLD5676" s="10"/>
      <c r="CLE5676" s="10"/>
      <c r="CLF5676" s="10"/>
      <c r="CLG5676" s="10"/>
      <c r="CLH5676" s="10"/>
      <c r="CLI5676" s="10"/>
      <c r="CLJ5676" s="10"/>
      <c r="CLK5676" s="10"/>
      <c r="CLL5676" s="10"/>
      <c r="CLM5676" s="10"/>
      <c r="CLN5676" s="10"/>
      <c r="CLO5676" s="10"/>
      <c r="CLP5676" s="10"/>
      <c r="CLQ5676" s="10"/>
      <c r="CLR5676" s="10"/>
      <c r="CLS5676" s="10"/>
      <c r="CLT5676" s="10"/>
      <c r="CLU5676" s="10"/>
      <c r="CLV5676" s="10"/>
      <c r="CLW5676" s="10"/>
      <c r="CLX5676" s="10"/>
      <c r="CLY5676" s="10"/>
      <c r="CLZ5676" s="10"/>
      <c r="CMA5676" s="10"/>
      <c r="CMB5676" s="10"/>
      <c r="CMC5676" s="10"/>
      <c r="CMD5676" s="10"/>
      <c r="CME5676" s="10"/>
      <c r="CMF5676" s="10"/>
      <c r="CMG5676" s="10"/>
      <c r="CMH5676" s="10"/>
      <c r="CMI5676" s="10"/>
      <c r="CMJ5676" s="10"/>
      <c r="CMK5676" s="10"/>
      <c r="CML5676" s="10"/>
      <c r="CMM5676" s="10"/>
      <c r="CMN5676" s="10"/>
      <c r="CMO5676" s="10"/>
      <c r="CMP5676" s="10"/>
      <c r="CMQ5676" s="10"/>
      <c r="CMR5676" s="10"/>
      <c r="CMS5676" s="10"/>
      <c r="CMT5676" s="10"/>
      <c r="CMU5676" s="10"/>
      <c r="CMV5676" s="10"/>
      <c r="CMW5676" s="10"/>
      <c r="CMX5676" s="10"/>
      <c r="CMY5676" s="10"/>
      <c r="CMZ5676" s="10"/>
      <c r="CNA5676" s="10"/>
      <c r="CNB5676" s="10"/>
      <c r="CNC5676" s="10"/>
      <c r="CND5676" s="10"/>
      <c r="CNE5676" s="10"/>
      <c r="CNF5676" s="10"/>
      <c r="CNG5676" s="10"/>
      <c r="CNH5676" s="10"/>
      <c r="CNI5676" s="10"/>
      <c r="CNJ5676" s="10"/>
      <c r="CNK5676" s="10"/>
      <c r="CNL5676" s="10"/>
      <c r="CNM5676" s="10"/>
      <c r="CNN5676" s="10"/>
      <c r="CNO5676" s="10"/>
      <c r="CNP5676" s="10"/>
      <c r="CNQ5676" s="10"/>
      <c r="CNR5676" s="10"/>
      <c r="CNS5676" s="10"/>
      <c r="CNT5676" s="10"/>
      <c r="CNU5676" s="10"/>
      <c r="CNV5676" s="10"/>
      <c r="CNW5676" s="10"/>
      <c r="CNX5676" s="10"/>
      <c r="CNY5676" s="10"/>
      <c r="CNZ5676" s="10"/>
      <c r="COA5676" s="10"/>
      <c r="COB5676" s="10"/>
      <c r="COC5676" s="10"/>
      <c r="COD5676" s="10"/>
      <c r="COE5676" s="10"/>
      <c r="COF5676" s="10"/>
      <c r="COG5676" s="10"/>
      <c r="COH5676" s="10"/>
      <c r="COI5676" s="10"/>
      <c r="COJ5676" s="10"/>
      <c r="COK5676" s="10"/>
      <c r="COL5676" s="10"/>
      <c r="COM5676" s="10"/>
      <c r="CON5676" s="10"/>
      <c r="COO5676" s="10"/>
      <c r="COP5676" s="10"/>
      <c r="COQ5676" s="10"/>
      <c r="COR5676" s="10"/>
      <c r="COS5676" s="10"/>
      <c r="COT5676" s="10"/>
      <c r="COU5676" s="10"/>
      <c r="COV5676" s="10"/>
      <c r="COW5676" s="10"/>
      <c r="COX5676" s="10"/>
      <c r="COY5676" s="10"/>
      <c r="COZ5676" s="10"/>
      <c r="CPA5676" s="10"/>
      <c r="CPB5676" s="10"/>
      <c r="CPC5676" s="10"/>
      <c r="CPD5676" s="10"/>
      <c r="CPE5676" s="10"/>
      <c r="CPF5676" s="10"/>
      <c r="CPG5676" s="10"/>
      <c r="CPH5676" s="10"/>
      <c r="CPI5676" s="10"/>
      <c r="CPJ5676" s="10"/>
      <c r="CPK5676" s="10"/>
      <c r="CPL5676" s="10"/>
      <c r="CPM5676" s="10"/>
      <c r="CPN5676" s="10"/>
      <c r="CPO5676" s="10"/>
      <c r="CPP5676" s="10"/>
      <c r="CPQ5676" s="10"/>
      <c r="CPR5676" s="10"/>
      <c r="CPS5676" s="10"/>
      <c r="CPT5676" s="10"/>
      <c r="CPU5676" s="10"/>
      <c r="CPV5676" s="10"/>
      <c r="CPW5676" s="10"/>
      <c r="CPX5676" s="10"/>
      <c r="CPY5676" s="10"/>
      <c r="CPZ5676" s="10"/>
      <c r="CQA5676" s="10"/>
      <c r="CQB5676" s="10"/>
      <c r="CQC5676" s="10"/>
      <c r="CQD5676" s="10"/>
      <c r="CQE5676" s="10"/>
      <c r="CQF5676" s="10"/>
      <c r="CQG5676" s="10"/>
      <c r="CQH5676" s="10"/>
      <c r="CQI5676" s="10"/>
      <c r="CQJ5676" s="10"/>
      <c r="CQK5676" s="10"/>
      <c r="CQL5676" s="10"/>
      <c r="CQM5676" s="10"/>
      <c r="CQN5676" s="10"/>
      <c r="CQO5676" s="10"/>
      <c r="CQP5676" s="10"/>
      <c r="CQQ5676" s="10"/>
      <c r="CQR5676" s="10"/>
      <c r="CQS5676" s="10"/>
      <c r="CQT5676" s="10"/>
      <c r="CQU5676" s="10"/>
      <c r="CQV5676" s="10"/>
      <c r="CQW5676" s="10"/>
      <c r="CQX5676" s="10"/>
      <c r="CQY5676" s="10"/>
      <c r="CQZ5676" s="10"/>
      <c r="CRA5676" s="10"/>
      <c r="CRB5676" s="10"/>
      <c r="CRC5676" s="10"/>
      <c r="CRD5676" s="10"/>
      <c r="CRE5676" s="10"/>
      <c r="CRF5676" s="10"/>
      <c r="CRG5676" s="10"/>
      <c r="CRH5676" s="10"/>
      <c r="CRI5676" s="10"/>
      <c r="CRJ5676" s="10"/>
      <c r="CRK5676" s="10"/>
      <c r="CRL5676" s="10"/>
      <c r="CRM5676" s="10"/>
      <c r="CRN5676" s="10"/>
      <c r="CRO5676" s="10"/>
      <c r="CRP5676" s="10"/>
      <c r="CRQ5676" s="10"/>
      <c r="CRR5676" s="10"/>
      <c r="CRS5676" s="10"/>
      <c r="CRT5676" s="10"/>
      <c r="CRU5676" s="10"/>
      <c r="CRV5676" s="10"/>
      <c r="CRW5676" s="10"/>
      <c r="CRX5676" s="10"/>
      <c r="CRY5676" s="10"/>
      <c r="CRZ5676" s="10"/>
      <c r="CSA5676" s="10"/>
      <c r="CSB5676" s="10"/>
      <c r="CSC5676" s="10"/>
      <c r="CSD5676" s="10"/>
      <c r="CSE5676" s="10"/>
      <c r="CSF5676" s="10"/>
      <c r="CSG5676" s="10"/>
      <c r="CSH5676" s="10"/>
      <c r="CSI5676" s="10"/>
      <c r="CSJ5676" s="10"/>
      <c r="CSK5676" s="10"/>
      <c r="CSL5676" s="10"/>
      <c r="CSM5676" s="10"/>
      <c r="CSN5676" s="10"/>
      <c r="CSO5676" s="10"/>
      <c r="CSP5676" s="10"/>
      <c r="CSQ5676" s="10"/>
      <c r="CSR5676" s="10"/>
      <c r="CSS5676" s="10"/>
      <c r="CST5676" s="10"/>
      <c r="CSU5676" s="10"/>
      <c r="CSV5676" s="10"/>
      <c r="CSW5676" s="10"/>
      <c r="CSX5676" s="10"/>
      <c r="CSY5676" s="10"/>
      <c r="CSZ5676" s="10"/>
      <c r="CTA5676" s="10"/>
      <c r="CTB5676" s="10"/>
      <c r="CTC5676" s="10"/>
      <c r="CTD5676" s="10"/>
      <c r="CTE5676" s="10"/>
      <c r="CTF5676" s="10"/>
      <c r="CTG5676" s="10"/>
      <c r="CTH5676" s="10"/>
      <c r="CTI5676" s="10"/>
      <c r="CTJ5676" s="10"/>
      <c r="CTK5676" s="10"/>
      <c r="CTL5676" s="10"/>
      <c r="CTM5676" s="10"/>
      <c r="CTN5676" s="10"/>
      <c r="CTO5676" s="10"/>
      <c r="CTP5676" s="10"/>
      <c r="CTQ5676" s="10"/>
      <c r="CTR5676" s="10"/>
      <c r="CTS5676" s="10"/>
      <c r="CTT5676" s="10"/>
      <c r="CTU5676" s="10"/>
      <c r="CTV5676" s="10"/>
      <c r="CTW5676" s="10"/>
      <c r="CTX5676" s="10"/>
      <c r="CTY5676" s="10"/>
      <c r="CTZ5676" s="10"/>
      <c r="CUA5676" s="10"/>
      <c r="CUB5676" s="10"/>
      <c r="CUC5676" s="10"/>
      <c r="CUD5676" s="10"/>
      <c r="CUE5676" s="10"/>
      <c r="CUF5676" s="10"/>
      <c r="CUG5676" s="10"/>
      <c r="CUH5676" s="10"/>
      <c r="CUI5676" s="10"/>
      <c r="CUJ5676" s="10"/>
      <c r="CUK5676" s="10"/>
      <c r="CUL5676" s="10"/>
      <c r="CUM5676" s="10"/>
      <c r="CUN5676" s="10"/>
      <c r="CUO5676" s="10"/>
      <c r="CUP5676" s="10"/>
      <c r="CUQ5676" s="10"/>
      <c r="CUR5676" s="10"/>
      <c r="CUS5676" s="10"/>
      <c r="CUT5676" s="10"/>
      <c r="CUU5676" s="10"/>
      <c r="CUV5676" s="10"/>
      <c r="CUW5676" s="10"/>
      <c r="CUX5676" s="10"/>
      <c r="CUY5676" s="10"/>
      <c r="CUZ5676" s="10"/>
      <c r="CVA5676" s="10"/>
      <c r="CVB5676" s="10"/>
      <c r="CVC5676" s="10"/>
      <c r="CVD5676" s="10"/>
      <c r="CVE5676" s="10"/>
      <c r="CVF5676" s="10"/>
      <c r="CVG5676" s="10"/>
      <c r="CVH5676" s="10"/>
      <c r="CVI5676" s="10"/>
      <c r="CVJ5676" s="10"/>
      <c r="CVK5676" s="10"/>
      <c r="CVL5676" s="10"/>
      <c r="CVM5676" s="10"/>
      <c r="CVN5676" s="10"/>
      <c r="CVO5676" s="10"/>
      <c r="CVP5676" s="10"/>
      <c r="CVQ5676" s="10"/>
      <c r="CVR5676" s="10"/>
      <c r="CVS5676" s="10"/>
      <c r="CVT5676" s="10"/>
      <c r="CVU5676" s="10"/>
      <c r="CVV5676" s="10"/>
      <c r="CVW5676" s="10"/>
      <c r="CVX5676" s="10"/>
      <c r="CVY5676" s="10"/>
      <c r="CVZ5676" s="10"/>
      <c r="CWA5676" s="10"/>
      <c r="CWB5676" s="10"/>
      <c r="CWC5676" s="10"/>
      <c r="CWD5676" s="10"/>
      <c r="CWE5676" s="10"/>
      <c r="CWF5676" s="10"/>
      <c r="CWG5676" s="10"/>
      <c r="CWH5676" s="10"/>
      <c r="CWI5676" s="10"/>
      <c r="CWJ5676" s="10"/>
      <c r="CWK5676" s="10"/>
      <c r="CWL5676" s="10"/>
      <c r="CWM5676" s="10"/>
      <c r="CWN5676" s="10"/>
      <c r="CWO5676" s="10"/>
      <c r="CWP5676" s="10"/>
      <c r="CWQ5676" s="10"/>
      <c r="CWR5676" s="10"/>
      <c r="CWS5676" s="10"/>
      <c r="CWT5676" s="10"/>
      <c r="CWU5676" s="10"/>
      <c r="CWV5676" s="10"/>
      <c r="CWW5676" s="10"/>
      <c r="CWX5676" s="10"/>
      <c r="CWY5676" s="10"/>
      <c r="CWZ5676" s="10"/>
      <c r="CXA5676" s="10"/>
      <c r="CXB5676" s="10"/>
      <c r="CXC5676" s="10"/>
      <c r="CXD5676" s="10"/>
      <c r="CXE5676" s="10"/>
      <c r="CXF5676" s="10"/>
      <c r="CXG5676" s="10"/>
      <c r="CXH5676" s="10"/>
      <c r="CXI5676" s="10"/>
      <c r="CXJ5676" s="10"/>
      <c r="CXK5676" s="10"/>
      <c r="CXL5676" s="10"/>
      <c r="CXM5676" s="10"/>
      <c r="CXN5676" s="10"/>
      <c r="CXO5676" s="10"/>
      <c r="CXP5676" s="10"/>
      <c r="CXQ5676" s="10"/>
      <c r="CXR5676" s="10"/>
      <c r="CXS5676" s="10"/>
      <c r="CXT5676" s="10"/>
      <c r="CXU5676" s="10"/>
      <c r="CXV5676" s="10"/>
      <c r="CXW5676" s="10"/>
      <c r="CXX5676" s="10"/>
      <c r="CXY5676" s="10"/>
      <c r="CXZ5676" s="10"/>
      <c r="CYA5676" s="10"/>
      <c r="CYB5676" s="10"/>
      <c r="CYC5676" s="10"/>
      <c r="CYD5676" s="10"/>
      <c r="CYE5676" s="10"/>
      <c r="CYF5676" s="10"/>
      <c r="CYG5676" s="10"/>
      <c r="CYH5676" s="10"/>
      <c r="CYI5676" s="10"/>
      <c r="CYJ5676" s="10"/>
      <c r="CYK5676" s="10"/>
      <c r="CYL5676" s="10"/>
      <c r="CYM5676" s="10"/>
      <c r="CYN5676" s="10"/>
      <c r="CYO5676" s="10"/>
      <c r="CYP5676" s="10"/>
      <c r="CYQ5676" s="10"/>
      <c r="CYR5676" s="10"/>
      <c r="CYS5676" s="10"/>
      <c r="CYT5676" s="10"/>
      <c r="CYU5676" s="10"/>
      <c r="CYV5676" s="10"/>
      <c r="CYW5676" s="10"/>
      <c r="CYX5676" s="10"/>
      <c r="CYY5676" s="10"/>
      <c r="CYZ5676" s="10"/>
      <c r="CZA5676" s="10"/>
      <c r="CZB5676" s="10"/>
      <c r="CZC5676" s="10"/>
      <c r="CZD5676" s="10"/>
      <c r="CZE5676" s="10"/>
      <c r="CZF5676" s="10"/>
      <c r="CZG5676" s="10"/>
      <c r="CZH5676" s="10"/>
      <c r="CZI5676" s="10"/>
      <c r="CZJ5676" s="10"/>
      <c r="CZK5676" s="10"/>
      <c r="CZL5676" s="10"/>
      <c r="CZM5676" s="10"/>
      <c r="CZN5676" s="10"/>
      <c r="CZO5676" s="10"/>
      <c r="CZP5676" s="10"/>
      <c r="CZQ5676" s="10"/>
      <c r="CZR5676" s="10"/>
      <c r="CZS5676" s="10"/>
      <c r="CZT5676" s="10"/>
      <c r="CZU5676" s="10"/>
      <c r="CZV5676" s="10"/>
      <c r="CZW5676" s="10"/>
      <c r="CZX5676" s="10"/>
      <c r="CZY5676" s="10"/>
      <c r="CZZ5676" s="10"/>
      <c r="DAA5676" s="10"/>
      <c r="DAB5676" s="10"/>
      <c r="DAC5676" s="10"/>
      <c r="DAD5676" s="10"/>
      <c r="DAE5676" s="10"/>
      <c r="DAF5676" s="10"/>
      <c r="DAG5676" s="10"/>
      <c r="DAH5676" s="10"/>
      <c r="DAI5676" s="10"/>
      <c r="DAJ5676" s="10"/>
      <c r="DAK5676" s="10"/>
      <c r="DAL5676" s="10"/>
      <c r="DAM5676" s="10"/>
      <c r="DAN5676" s="10"/>
      <c r="DAO5676" s="10"/>
      <c r="DAP5676" s="10"/>
      <c r="DAQ5676" s="10"/>
      <c r="DAR5676" s="10"/>
      <c r="DAS5676" s="10"/>
      <c r="DAT5676" s="10"/>
      <c r="DAU5676" s="10"/>
      <c r="DAV5676" s="10"/>
      <c r="DAW5676" s="10"/>
      <c r="DAX5676" s="10"/>
      <c r="DAY5676" s="10"/>
      <c r="DAZ5676" s="10"/>
      <c r="DBA5676" s="10"/>
      <c r="DBB5676" s="10"/>
      <c r="DBC5676" s="10"/>
      <c r="DBD5676" s="10"/>
      <c r="DBE5676" s="10"/>
      <c r="DBF5676" s="10"/>
      <c r="DBG5676" s="10"/>
      <c r="DBH5676" s="10"/>
      <c r="DBI5676" s="10"/>
      <c r="DBJ5676" s="10"/>
      <c r="DBK5676" s="10"/>
      <c r="DBL5676" s="10"/>
      <c r="DBM5676" s="10"/>
      <c r="DBN5676" s="10"/>
      <c r="DBO5676" s="10"/>
      <c r="DBP5676" s="10"/>
      <c r="DBQ5676" s="10"/>
      <c r="DBR5676" s="10"/>
      <c r="DBS5676" s="10"/>
      <c r="DBT5676" s="10"/>
      <c r="DBU5676" s="10"/>
      <c r="DBV5676" s="10"/>
      <c r="DBW5676" s="10"/>
      <c r="DBX5676" s="10"/>
      <c r="DBY5676" s="10"/>
      <c r="DBZ5676" s="10"/>
      <c r="DCA5676" s="10"/>
      <c r="DCB5676" s="10"/>
      <c r="DCC5676" s="10"/>
      <c r="DCD5676" s="10"/>
      <c r="DCE5676" s="10"/>
      <c r="DCF5676" s="10"/>
      <c r="DCG5676" s="10"/>
      <c r="DCH5676" s="10"/>
      <c r="DCI5676" s="10"/>
      <c r="DCJ5676" s="10"/>
      <c r="DCK5676" s="10"/>
      <c r="DCL5676" s="10"/>
      <c r="DCM5676" s="10"/>
      <c r="DCN5676" s="10"/>
      <c r="DCO5676" s="10"/>
      <c r="DCP5676" s="10"/>
      <c r="DCQ5676" s="10"/>
      <c r="DCR5676" s="10"/>
      <c r="DCS5676" s="10"/>
      <c r="DCT5676" s="10"/>
      <c r="DCU5676" s="10"/>
      <c r="DCV5676" s="10"/>
      <c r="DCW5676" s="10"/>
      <c r="DCX5676" s="10"/>
      <c r="DCY5676" s="10"/>
      <c r="DCZ5676" s="10"/>
      <c r="DDA5676" s="10"/>
      <c r="DDB5676" s="10"/>
      <c r="DDC5676" s="10"/>
      <c r="DDD5676" s="10"/>
      <c r="DDE5676" s="10"/>
      <c r="DDF5676" s="10"/>
      <c r="DDG5676" s="10"/>
      <c r="DDH5676" s="10"/>
      <c r="DDI5676" s="10"/>
      <c r="DDJ5676" s="10"/>
      <c r="DDK5676" s="10"/>
      <c r="DDL5676" s="10"/>
      <c r="DDM5676" s="10"/>
      <c r="DDN5676" s="10"/>
      <c r="DDO5676" s="10"/>
      <c r="DDP5676" s="10"/>
      <c r="DDQ5676" s="10"/>
      <c r="DDR5676" s="10"/>
      <c r="DDS5676" s="10"/>
      <c r="DDT5676" s="10"/>
      <c r="DDU5676" s="10"/>
      <c r="DDV5676" s="10"/>
      <c r="DDW5676" s="10"/>
      <c r="DDX5676" s="10"/>
      <c r="DDY5676" s="10"/>
      <c r="DDZ5676" s="10"/>
      <c r="DEA5676" s="10"/>
      <c r="DEB5676" s="10"/>
      <c r="DEC5676" s="10"/>
      <c r="DED5676" s="10"/>
      <c r="DEE5676" s="10"/>
      <c r="DEF5676" s="10"/>
      <c r="DEG5676" s="10"/>
      <c r="DEH5676" s="10"/>
      <c r="DEI5676" s="10"/>
      <c r="DEJ5676" s="10"/>
      <c r="DEK5676" s="10"/>
      <c r="DEL5676" s="10"/>
      <c r="DEM5676" s="10"/>
      <c r="DEN5676" s="10"/>
      <c r="DEO5676" s="10"/>
      <c r="DEP5676" s="10"/>
      <c r="DEQ5676" s="10"/>
      <c r="DER5676" s="10"/>
      <c r="DES5676" s="10"/>
      <c r="DET5676" s="10"/>
      <c r="DEU5676" s="10"/>
      <c r="DEV5676" s="10"/>
      <c r="DEW5676" s="10"/>
      <c r="DEX5676" s="10"/>
      <c r="DEY5676" s="10"/>
      <c r="DEZ5676" s="10"/>
      <c r="DFA5676" s="10"/>
      <c r="DFB5676" s="10"/>
      <c r="DFC5676" s="10"/>
      <c r="DFD5676" s="10"/>
      <c r="DFE5676" s="10"/>
      <c r="DFF5676" s="10"/>
      <c r="DFG5676" s="10"/>
      <c r="DFH5676" s="10"/>
      <c r="DFI5676" s="10"/>
      <c r="DFJ5676" s="10"/>
      <c r="DFK5676" s="10"/>
      <c r="DFL5676" s="10"/>
      <c r="DFM5676" s="10"/>
      <c r="DFN5676" s="10"/>
      <c r="DFO5676" s="10"/>
      <c r="DFP5676" s="10"/>
      <c r="DFQ5676" s="10"/>
      <c r="DFR5676" s="10"/>
      <c r="DFS5676" s="10"/>
      <c r="DFT5676" s="10"/>
      <c r="DFU5676" s="10"/>
      <c r="DFV5676" s="10"/>
      <c r="DFW5676" s="10"/>
      <c r="DFX5676" s="10"/>
      <c r="DFY5676" s="10"/>
      <c r="DFZ5676" s="10"/>
      <c r="DGA5676" s="10"/>
      <c r="DGB5676" s="10"/>
      <c r="DGC5676" s="10"/>
      <c r="DGD5676" s="10"/>
      <c r="DGE5676" s="10"/>
      <c r="DGF5676" s="10"/>
      <c r="DGG5676" s="10"/>
      <c r="DGH5676" s="10"/>
      <c r="DGI5676" s="10"/>
      <c r="DGJ5676" s="10"/>
      <c r="DGK5676" s="10"/>
      <c r="DGL5676" s="10"/>
      <c r="DGM5676" s="10"/>
      <c r="DGN5676" s="10"/>
      <c r="DGO5676" s="10"/>
      <c r="DGP5676" s="10"/>
      <c r="DGQ5676" s="10"/>
      <c r="DGR5676" s="10"/>
      <c r="DGS5676" s="10"/>
      <c r="DGT5676" s="10"/>
      <c r="DGU5676" s="10"/>
      <c r="DGV5676" s="10"/>
      <c r="DGW5676" s="10"/>
      <c r="DGX5676" s="10"/>
      <c r="DGY5676" s="10"/>
      <c r="DGZ5676" s="10"/>
      <c r="DHA5676" s="10"/>
      <c r="DHB5676" s="10"/>
      <c r="DHC5676" s="10"/>
      <c r="DHD5676" s="10"/>
      <c r="DHE5676" s="10"/>
      <c r="DHF5676" s="10"/>
      <c r="DHG5676" s="10"/>
      <c r="DHH5676" s="10"/>
      <c r="DHI5676" s="10"/>
      <c r="DHJ5676" s="10"/>
      <c r="DHK5676" s="10"/>
      <c r="DHL5676" s="10"/>
      <c r="DHM5676" s="10"/>
      <c r="DHN5676" s="10"/>
      <c r="DHO5676" s="10"/>
      <c r="DHP5676" s="10"/>
      <c r="DHQ5676" s="10"/>
      <c r="DHR5676" s="10"/>
      <c r="DHS5676" s="10"/>
      <c r="DHT5676" s="10"/>
      <c r="DHU5676" s="10"/>
      <c r="DHV5676" s="10"/>
      <c r="DHW5676" s="10"/>
      <c r="DHX5676" s="10"/>
      <c r="DHY5676" s="10"/>
      <c r="DHZ5676" s="10"/>
      <c r="DIA5676" s="10"/>
      <c r="DIB5676" s="10"/>
      <c r="DIC5676" s="10"/>
      <c r="DID5676" s="10"/>
      <c r="DIE5676" s="10"/>
      <c r="DIF5676" s="10"/>
      <c r="DIG5676" s="10"/>
      <c r="DIH5676" s="10"/>
      <c r="DII5676" s="10"/>
      <c r="DIJ5676" s="10"/>
      <c r="DIK5676" s="10"/>
      <c r="DIL5676" s="10"/>
      <c r="DIM5676" s="10"/>
      <c r="DIN5676" s="10"/>
      <c r="DIO5676" s="10"/>
      <c r="DIP5676" s="10"/>
      <c r="DIQ5676" s="10"/>
      <c r="DIR5676" s="10"/>
      <c r="DIS5676" s="10"/>
      <c r="DIT5676" s="10"/>
      <c r="DIU5676" s="10"/>
      <c r="DIV5676" s="10"/>
      <c r="DIW5676" s="10"/>
      <c r="DIX5676" s="10"/>
      <c r="DIY5676" s="10"/>
      <c r="DIZ5676" s="10"/>
      <c r="DJA5676" s="10"/>
      <c r="DJB5676" s="10"/>
      <c r="DJC5676" s="10"/>
      <c r="DJD5676" s="10"/>
      <c r="DJE5676" s="10"/>
      <c r="DJF5676" s="10"/>
      <c r="DJG5676" s="10"/>
      <c r="DJH5676" s="10"/>
      <c r="DJI5676" s="10"/>
      <c r="DJJ5676" s="10"/>
      <c r="DJK5676" s="10"/>
      <c r="DJL5676" s="10"/>
      <c r="DJM5676" s="10"/>
      <c r="DJN5676" s="10"/>
      <c r="DJO5676" s="10"/>
      <c r="DJP5676" s="10"/>
      <c r="DJQ5676" s="10"/>
      <c r="DJR5676" s="10"/>
      <c r="DJS5676" s="10"/>
      <c r="DJT5676" s="10"/>
      <c r="DJU5676" s="10"/>
      <c r="DJV5676" s="10"/>
      <c r="DJW5676" s="10"/>
      <c r="DJX5676" s="10"/>
      <c r="DJY5676" s="10"/>
      <c r="DJZ5676" s="10"/>
      <c r="DKA5676" s="10"/>
      <c r="DKB5676" s="10"/>
      <c r="DKC5676" s="10"/>
      <c r="DKD5676" s="10"/>
      <c r="DKE5676" s="10"/>
      <c r="DKF5676" s="10"/>
      <c r="DKG5676" s="10"/>
      <c r="DKH5676" s="10"/>
      <c r="DKI5676" s="10"/>
      <c r="DKJ5676" s="10"/>
      <c r="DKK5676" s="10"/>
      <c r="DKL5676" s="10"/>
      <c r="DKM5676" s="10"/>
      <c r="DKN5676" s="10"/>
      <c r="DKO5676" s="10"/>
      <c r="DKP5676" s="10"/>
      <c r="DKQ5676" s="10"/>
      <c r="DKR5676" s="10"/>
      <c r="DKS5676" s="10"/>
      <c r="DKT5676" s="10"/>
      <c r="DKU5676" s="10"/>
      <c r="DKV5676" s="10"/>
      <c r="DKW5676" s="10"/>
      <c r="DKX5676" s="10"/>
      <c r="DKY5676" s="10"/>
      <c r="DKZ5676" s="10"/>
      <c r="DLA5676" s="10"/>
      <c r="DLB5676" s="10"/>
      <c r="DLC5676" s="10"/>
      <c r="DLD5676" s="10"/>
      <c r="DLE5676" s="10"/>
      <c r="DLF5676" s="10"/>
      <c r="DLG5676" s="10"/>
      <c r="DLH5676" s="10"/>
      <c r="DLI5676" s="10"/>
      <c r="DLJ5676" s="10"/>
      <c r="DLK5676" s="10"/>
      <c r="DLL5676" s="10"/>
      <c r="DLM5676" s="10"/>
      <c r="DLN5676" s="10"/>
      <c r="DLO5676" s="10"/>
      <c r="DLP5676" s="10"/>
      <c r="DLQ5676" s="10"/>
      <c r="DLR5676" s="10"/>
      <c r="DLS5676" s="10"/>
      <c r="DLT5676" s="10"/>
      <c r="DLU5676" s="10"/>
      <c r="DLV5676" s="10"/>
      <c r="DLW5676" s="10"/>
      <c r="DLX5676" s="10"/>
      <c r="DLY5676" s="10"/>
      <c r="DLZ5676" s="10"/>
      <c r="DMA5676" s="10"/>
      <c r="DMB5676" s="10"/>
      <c r="DMC5676" s="10"/>
      <c r="DMD5676" s="10"/>
      <c r="DME5676" s="10"/>
      <c r="DMF5676" s="10"/>
      <c r="DMG5676" s="10"/>
      <c r="DMH5676" s="10"/>
      <c r="DMI5676" s="10"/>
      <c r="DMJ5676" s="10"/>
      <c r="DMK5676" s="10"/>
      <c r="DML5676" s="10"/>
      <c r="DMM5676" s="10"/>
      <c r="DMN5676" s="10"/>
      <c r="DMO5676" s="10"/>
      <c r="DMP5676" s="10"/>
      <c r="DMQ5676" s="10"/>
      <c r="DMR5676" s="10"/>
      <c r="DMS5676" s="10"/>
      <c r="DMT5676" s="10"/>
      <c r="DMU5676" s="10"/>
      <c r="DMV5676" s="10"/>
      <c r="DMW5676" s="10"/>
      <c r="DMX5676" s="10"/>
      <c r="DMY5676" s="10"/>
      <c r="DMZ5676" s="10"/>
      <c r="DNA5676" s="10"/>
      <c r="DNB5676" s="10"/>
      <c r="DNC5676" s="10"/>
      <c r="DND5676" s="10"/>
      <c r="DNE5676" s="10"/>
      <c r="DNF5676" s="10"/>
      <c r="DNG5676" s="10"/>
      <c r="DNH5676" s="10"/>
      <c r="DNI5676" s="10"/>
      <c r="DNJ5676" s="10"/>
      <c r="DNK5676" s="10"/>
      <c r="DNL5676" s="10"/>
      <c r="DNM5676" s="10"/>
      <c r="DNN5676" s="10"/>
      <c r="DNO5676" s="10"/>
      <c r="DNP5676" s="10"/>
      <c r="DNQ5676" s="10"/>
      <c r="DNR5676" s="10"/>
      <c r="DNS5676" s="10"/>
      <c r="DNT5676" s="10"/>
      <c r="DNU5676" s="10"/>
      <c r="DNV5676" s="10"/>
      <c r="DNW5676" s="10"/>
      <c r="DNX5676" s="10"/>
      <c r="DNY5676" s="10"/>
      <c r="DNZ5676" s="10"/>
      <c r="DOA5676" s="10"/>
      <c r="DOB5676" s="10"/>
      <c r="DOC5676" s="10"/>
      <c r="DOD5676" s="10"/>
      <c r="DOE5676" s="10"/>
      <c r="DOF5676" s="10"/>
      <c r="DOG5676" s="10"/>
      <c r="DOH5676" s="10"/>
      <c r="DOI5676" s="10"/>
      <c r="DOJ5676" s="10"/>
      <c r="DOK5676" s="10"/>
      <c r="DOL5676" s="10"/>
      <c r="DOM5676" s="10"/>
      <c r="DON5676" s="10"/>
      <c r="DOO5676" s="10"/>
      <c r="DOP5676" s="10"/>
      <c r="DOQ5676" s="10"/>
      <c r="DOR5676" s="10"/>
      <c r="DOS5676" s="10"/>
      <c r="DOT5676" s="10"/>
      <c r="DOU5676" s="10"/>
      <c r="DOV5676" s="10"/>
      <c r="DOW5676" s="10"/>
      <c r="DOX5676" s="10"/>
      <c r="DOY5676" s="10"/>
      <c r="DOZ5676" s="10"/>
      <c r="DPA5676" s="10"/>
      <c r="DPB5676" s="10"/>
      <c r="DPC5676" s="10"/>
      <c r="DPD5676" s="10"/>
      <c r="DPE5676" s="10"/>
      <c r="DPF5676" s="10"/>
      <c r="DPG5676" s="10"/>
      <c r="DPH5676" s="10"/>
      <c r="DPI5676" s="10"/>
      <c r="DPJ5676" s="10"/>
      <c r="DPK5676" s="10"/>
      <c r="DPL5676" s="10"/>
      <c r="DPM5676" s="10"/>
      <c r="DPN5676" s="10"/>
      <c r="DPO5676" s="10"/>
      <c r="DPP5676" s="10"/>
      <c r="DPQ5676" s="10"/>
      <c r="DPR5676" s="10"/>
      <c r="DPS5676" s="10"/>
      <c r="DPT5676" s="10"/>
      <c r="DPU5676" s="10"/>
      <c r="DPV5676" s="10"/>
      <c r="DPW5676" s="10"/>
      <c r="DPX5676" s="10"/>
      <c r="DPY5676" s="10"/>
      <c r="DPZ5676" s="10"/>
      <c r="DQA5676" s="10"/>
      <c r="DQB5676" s="10"/>
      <c r="DQC5676" s="10"/>
      <c r="DQD5676" s="10"/>
      <c r="DQE5676" s="10"/>
      <c r="DQF5676" s="10"/>
      <c r="DQG5676" s="10"/>
      <c r="DQH5676" s="10"/>
      <c r="DQI5676" s="10"/>
      <c r="DQJ5676" s="10"/>
      <c r="DQK5676" s="10"/>
      <c r="DQL5676" s="10"/>
      <c r="DQM5676" s="10"/>
      <c r="DQN5676" s="10"/>
      <c r="DQO5676" s="10"/>
      <c r="DQP5676" s="10"/>
      <c r="DQQ5676" s="10"/>
      <c r="DQR5676" s="10"/>
      <c r="DQS5676" s="10"/>
      <c r="DQT5676" s="10"/>
      <c r="DQU5676" s="10"/>
      <c r="DQV5676" s="10"/>
      <c r="DQW5676" s="10"/>
      <c r="DQX5676" s="10"/>
      <c r="DQY5676" s="10"/>
      <c r="DQZ5676" s="10"/>
      <c r="DRA5676" s="10"/>
      <c r="DRB5676" s="10"/>
      <c r="DRC5676" s="10"/>
      <c r="DRD5676" s="10"/>
      <c r="DRE5676" s="10"/>
      <c r="DRF5676" s="10"/>
      <c r="DRG5676" s="10"/>
      <c r="DRH5676" s="10"/>
      <c r="DRI5676" s="10"/>
      <c r="DRJ5676" s="10"/>
      <c r="DRK5676" s="10"/>
      <c r="DRL5676" s="10"/>
      <c r="DRM5676" s="10"/>
      <c r="DRN5676" s="10"/>
      <c r="DRO5676" s="10"/>
      <c r="DRP5676" s="10"/>
      <c r="DRQ5676" s="10"/>
      <c r="DRR5676" s="10"/>
      <c r="DRS5676" s="10"/>
      <c r="DRT5676" s="10"/>
      <c r="DRU5676" s="10"/>
      <c r="DRV5676" s="10"/>
      <c r="DRW5676" s="10"/>
      <c r="DRX5676" s="10"/>
      <c r="DRY5676" s="10"/>
      <c r="DRZ5676" s="10"/>
      <c r="DSA5676" s="10"/>
      <c r="DSB5676" s="10"/>
      <c r="DSC5676" s="10"/>
      <c r="DSD5676" s="10"/>
      <c r="DSE5676" s="10"/>
      <c r="DSF5676" s="10"/>
      <c r="DSG5676" s="10"/>
      <c r="DSH5676" s="10"/>
      <c r="DSI5676" s="10"/>
      <c r="DSJ5676" s="10"/>
      <c r="DSK5676" s="10"/>
      <c r="DSL5676" s="10"/>
      <c r="DSM5676" s="10"/>
      <c r="DSN5676" s="10"/>
      <c r="DSO5676" s="10"/>
      <c r="DSP5676" s="10"/>
      <c r="DSQ5676" s="10"/>
      <c r="DSR5676" s="10"/>
      <c r="DSS5676" s="10"/>
      <c r="DST5676" s="10"/>
      <c r="DSU5676" s="10"/>
      <c r="DSV5676" s="10"/>
      <c r="DSW5676" s="10"/>
      <c r="DSX5676" s="10"/>
      <c r="DSY5676" s="10"/>
      <c r="DSZ5676" s="10"/>
      <c r="DTA5676" s="10"/>
      <c r="DTB5676" s="10"/>
      <c r="DTC5676" s="10"/>
      <c r="DTD5676" s="10"/>
      <c r="DTE5676" s="10"/>
      <c r="DTF5676" s="10"/>
      <c r="DTG5676" s="10"/>
      <c r="DTH5676" s="10"/>
      <c r="DTI5676" s="10"/>
      <c r="DTJ5676" s="10"/>
      <c r="DTK5676" s="10"/>
      <c r="DTL5676" s="10"/>
      <c r="DTM5676" s="10"/>
      <c r="DTN5676" s="10"/>
      <c r="DTO5676" s="10"/>
      <c r="DTP5676" s="10"/>
      <c r="DTQ5676" s="10"/>
      <c r="DTR5676" s="10"/>
      <c r="DTS5676" s="10"/>
      <c r="DTT5676" s="10"/>
      <c r="DTU5676" s="10"/>
      <c r="DTV5676" s="10"/>
      <c r="DTW5676" s="10"/>
      <c r="DTX5676" s="10"/>
      <c r="DTY5676" s="10"/>
      <c r="DTZ5676" s="10"/>
      <c r="DUA5676" s="10"/>
      <c r="DUB5676" s="10"/>
      <c r="DUC5676" s="10"/>
      <c r="DUD5676" s="10"/>
      <c r="DUE5676" s="10"/>
      <c r="DUF5676" s="10"/>
      <c r="DUG5676" s="10"/>
      <c r="DUH5676" s="10"/>
      <c r="DUI5676" s="10"/>
      <c r="DUJ5676" s="10"/>
      <c r="DUK5676" s="10"/>
      <c r="DUL5676" s="10"/>
      <c r="DUM5676" s="10"/>
      <c r="DUN5676" s="10"/>
      <c r="DUO5676" s="10"/>
      <c r="DUP5676" s="10"/>
      <c r="DUQ5676" s="10"/>
      <c r="DUR5676" s="10"/>
      <c r="DUS5676" s="10"/>
      <c r="DUT5676" s="10"/>
      <c r="DUU5676" s="10"/>
      <c r="DUV5676" s="10"/>
      <c r="DUW5676" s="10"/>
      <c r="DUX5676" s="10"/>
      <c r="DUY5676" s="10"/>
      <c r="DUZ5676" s="10"/>
      <c r="DVA5676" s="10"/>
      <c r="DVB5676" s="10"/>
      <c r="DVC5676" s="10"/>
      <c r="DVD5676" s="10"/>
      <c r="DVE5676" s="10"/>
      <c r="DVF5676" s="10"/>
      <c r="DVG5676" s="10"/>
      <c r="DVH5676" s="10"/>
      <c r="DVI5676" s="10"/>
      <c r="DVJ5676" s="10"/>
      <c r="DVK5676" s="10"/>
      <c r="DVL5676" s="10"/>
      <c r="DVM5676" s="10"/>
      <c r="DVN5676" s="10"/>
      <c r="DVO5676" s="10"/>
      <c r="DVP5676" s="10"/>
      <c r="DVQ5676" s="10"/>
      <c r="DVR5676" s="10"/>
      <c r="DVS5676" s="10"/>
      <c r="DVT5676" s="10"/>
      <c r="DVU5676" s="10"/>
      <c r="DVV5676" s="10"/>
      <c r="DVW5676" s="10"/>
      <c r="DVX5676" s="10"/>
      <c r="DVY5676" s="10"/>
      <c r="DVZ5676" s="10"/>
      <c r="DWA5676" s="10"/>
      <c r="DWB5676" s="10"/>
      <c r="DWC5676" s="10"/>
      <c r="DWD5676" s="10"/>
      <c r="DWE5676" s="10"/>
      <c r="DWF5676" s="10"/>
      <c r="DWG5676" s="10"/>
      <c r="DWH5676" s="10"/>
      <c r="DWI5676" s="10"/>
      <c r="DWJ5676" s="10"/>
      <c r="DWK5676" s="10"/>
      <c r="DWL5676" s="10"/>
      <c r="DWM5676" s="10"/>
      <c r="DWN5676" s="10"/>
      <c r="DWO5676" s="10"/>
      <c r="DWP5676" s="10"/>
      <c r="DWQ5676" s="10"/>
      <c r="DWR5676" s="10"/>
      <c r="DWS5676" s="10"/>
      <c r="DWT5676" s="10"/>
      <c r="DWU5676" s="10"/>
      <c r="DWV5676" s="10"/>
      <c r="DWW5676" s="10"/>
      <c r="DWX5676" s="10"/>
      <c r="DWY5676" s="10"/>
      <c r="DWZ5676" s="10"/>
      <c r="DXA5676" s="10"/>
      <c r="DXB5676" s="10"/>
      <c r="DXC5676" s="10"/>
      <c r="DXD5676" s="10"/>
      <c r="DXE5676" s="10"/>
      <c r="DXF5676" s="10"/>
      <c r="DXG5676" s="10"/>
      <c r="DXH5676" s="10"/>
      <c r="DXI5676" s="10"/>
      <c r="DXJ5676" s="10"/>
      <c r="DXK5676" s="10"/>
      <c r="DXL5676" s="10"/>
      <c r="DXM5676" s="10"/>
      <c r="DXN5676" s="10"/>
      <c r="DXO5676" s="10"/>
      <c r="DXP5676" s="10"/>
      <c r="DXQ5676" s="10"/>
      <c r="DXR5676" s="10"/>
      <c r="DXS5676" s="10"/>
      <c r="DXT5676" s="10"/>
      <c r="DXU5676" s="10"/>
      <c r="DXV5676" s="10"/>
      <c r="DXW5676" s="10"/>
      <c r="DXX5676" s="10"/>
      <c r="DXY5676" s="10"/>
      <c r="DXZ5676" s="10"/>
      <c r="DYA5676" s="10"/>
      <c r="DYB5676" s="10"/>
      <c r="DYC5676" s="10"/>
      <c r="DYD5676" s="10"/>
      <c r="DYE5676" s="10"/>
      <c r="DYF5676" s="10"/>
      <c r="DYG5676" s="10"/>
      <c r="DYH5676" s="10"/>
      <c r="DYI5676" s="10"/>
      <c r="DYJ5676" s="10"/>
      <c r="DYK5676" s="10"/>
      <c r="DYL5676" s="10"/>
      <c r="DYM5676" s="10"/>
      <c r="DYN5676" s="10"/>
      <c r="DYO5676" s="10"/>
      <c r="DYP5676" s="10"/>
      <c r="DYQ5676" s="10"/>
      <c r="DYR5676" s="10"/>
      <c r="DYS5676" s="10"/>
      <c r="DYT5676" s="10"/>
      <c r="DYU5676" s="10"/>
      <c r="DYV5676" s="10"/>
      <c r="DYW5676" s="10"/>
      <c r="DYX5676" s="10"/>
      <c r="DYY5676" s="10"/>
      <c r="DYZ5676" s="10"/>
      <c r="DZA5676" s="10"/>
      <c r="DZB5676" s="10"/>
      <c r="DZC5676" s="10"/>
      <c r="DZD5676" s="10"/>
      <c r="DZE5676" s="10"/>
      <c r="DZF5676" s="10"/>
      <c r="DZG5676" s="10"/>
      <c r="DZH5676" s="10"/>
      <c r="DZI5676" s="10"/>
      <c r="DZJ5676" s="10"/>
      <c r="DZK5676" s="10"/>
      <c r="DZL5676" s="10"/>
      <c r="DZM5676" s="10"/>
      <c r="DZN5676" s="10"/>
      <c r="DZO5676" s="10"/>
      <c r="DZP5676" s="10"/>
      <c r="DZQ5676" s="10"/>
      <c r="DZR5676" s="10"/>
      <c r="DZS5676" s="10"/>
      <c r="DZT5676" s="10"/>
      <c r="DZU5676" s="10"/>
      <c r="DZV5676" s="10"/>
      <c r="DZW5676" s="10"/>
      <c r="DZX5676" s="10"/>
      <c r="DZY5676" s="10"/>
      <c r="DZZ5676" s="10"/>
      <c r="EAA5676" s="10"/>
      <c r="EAB5676" s="10"/>
      <c r="EAC5676" s="10"/>
      <c r="EAD5676" s="10"/>
      <c r="EAE5676" s="10"/>
      <c r="EAF5676" s="10"/>
      <c r="EAG5676" s="10"/>
      <c r="EAH5676" s="10"/>
      <c r="EAI5676" s="10"/>
      <c r="EAJ5676" s="10"/>
      <c r="EAK5676" s="10"/>
      <c r="EAL5676" s="10"/>
      <c r="EAM5676" s="10"/>
      <c r="EAN5676" s="10"/>
      <c r="EAO5676" s="10"/>
      <c r="EAP5676" s="10"/>
      <c r="EAQ5676" s="10"/>
      <c r="EAR5676" s="10"/>
      <c r="EAS5676" s="10"/>
      <c r="EAT5676" s="10"/>
      <c r="EAU5676" s="10"/>
      <c r="EAV5676" s="10"/>
      <c r="EAW5676" s="10"/>
      <c r="EAX5676" s="10"/>
      <c r="EAY5676" s="10"/>
      <c r="EAZ5676" s="10"/>
      <c r="EBA5676" s="10"/>
      <c r="EBB5676" s="10"/>
      <c r="EBC5676" s="10"/>
      <c r="EBD5676" s="10"/>
      <c r="EBE5676" s="10"/>
      <c r="EBF5676" s="10"/>
      <c r="EBG5676" s="10"/>
      <c r="EBH5676" s="10"/>
      <c r="EBI5676" s="10"/>
      <c r="EBJ5676" s="10"/>
      <c r="EBK5676" s="10"/>
      <c r="EBL5676" s="10"/>
      <c r="EBM5676" s="10"/>
      <c r="EBN5676" s="10"/>
      <c r="EBO5676" s="10"/>
      <c r="EBP5676" s="10"/>
      <c r="EBQ5676" s="10"/>
      <c r="EBR5676" s="10"/>
      <c r="EBS5676" s="10"/>
      <c r="EBT5676" s="10"/>
      <c r="EBU5676" s="10"/>
      <c r="EBV5676" s="10"/>
      <c r="EBW5676" s="10"/>
      <c r="EBX5676" s="10"/>
      <c r="EBY5676" s="10"/>
      <c r="EBZ5676" s="10"/>
      <c r="ECA5676" s="10"/>
      <c r="ECB5676" s="10"/>
      <c r="ECC5676" s="10"/>
      <c r="ECD5676" s="10"/>
      <c r="ECE5676" s="10"/>
      <c r="ECF5676" s="10"/>
      <c r="ECG5676" s="10"/>
      <c r="ECH5676" s="10"/>
      <c r="ECI5676" s="10"/>
      <c r="ECJ5676" s="10"/>
      <c r="ECK5676" s="10"/>
      <c r="ECL5676" s="10"/>
      <c r="ECM5676" s="10"/>
      <c r="ECN5676" s="10"/>
      <c r="ECO5676" s="10"/>
      <c r="ECP5676" s="10"/>
      <c r="ECQ5676" s="10"/>
      <c r="ECR5676" s="10"/>
      <c r="ECS5676" s="10"/>
      <c r="ECT5676" s="10"/>
      <c r="ECU5676" s="10"/>
      <c r="ECV5676" s="10"/>
      <c r="ECW5676" s="10"/>
      <c r="ECX5676" s="10"/>
      <c r="ECY5676" s="10"/>
      <c r="ECZ5676" s="10"/>
      <c r="EDA5676" s="10"/>
      <c r="EDB5676" s="10"/>
      <c r="EDC5676" s="10"/>
      <c r="EDD5676" s="10"/>
      <c r="EDE5676" s="10"/>
      <c r="EDF5676" s="10"/>
      <c r="EDG5676" s="10"/>
      <c r="EDH5676" s="10"/>
      <c r="EDI5676" s="10"/>
      <c r="EDJ5676" s="10"/>
      <c r="EDK5676" s="10"/>
      <c r="EDL5676" s="10"/>
      <c r="EDM5676" s="10"/>
      <c r="EDN5676" s="10"/>
      <c r="EDO5676" s="10"/>
      <c r="EDP5676" s="10"/>
      <c r="EDQ5676" s="10"/>
      <c r="EDR5676" s="10"/>
      <c r="EDS5676" s="10"/>
      <c r="EDT5676" s="10"/>
      <c r="EDU5676" s="10"/>
      <c r="EDV5676" s="10"/>
      <c r="EDW5676" s="10"/>
      <c r="EDX5676" s="10"/>
      <c r="EDY5676" s="10"/>
      <c r="EDZ5676" s="10"/>
      <c r="EEA5676" s="10"/>
      <c r="EEB5676" s="10"/>
      <c r="EEC5676" s="10"/>
      <c r="EED5676" s="10"/>
      <c r="EEE5676" s="10"/>
      <c r="EEF5676" s="10"/>
      <c r="EEG5676" s="10"/>
      <c r="EEH5676" s="10"/>
      <c r="EEI5676" s="10"/>
      <c r="EEJ5676" s="10"/>
      <c r="EEK5676" s="10"/>
      <c r="EEL5676" s="10"/>
      <c r="EEM5676" s="10"/>
      <c r="EEN5676" s="10"/>
      <c r="EEO5676" s="10"/>
      <c r="EEP5676" s="10"/>
      <c r="EEQ5676" s="10"/>
      <c r="EER5676" s="10"/>
      <c r="EES5676" s="10"/>
      <c r="EET5676" s="10"/>
      <c r="EEU5676" s="10"/>
      <c r="EEV5676" s="10"/>
      <c r="EEW5676" s="10"/>
      <c r="EEX5676" s="10"/>
      <c r="EEY5676" s="10"/>
      <c r="EEZ5676" s="10"/>
      <c r="EFA5676" s="10"/>
      <c r="EFB5676" s="10"/>
      <c r="EFC5676" s="10"/>
      <c r="EFD5676" s="10"/>
      <c r="EFE5676" s="10"/>
      <c r="EFF5676" s="10"/>
      <c r="EFG5676" s="10"/>
      <c r="EFH5676" s="10"/>
      <c r="EFI5676" s="10"/>
      <c r="EFJ5676" s="10"/>
      <c r="EFK5676" s="10"/>
      <c r="EFL5676" s="10"/>
      <c r="EFM5676" s="10"/>
      <c r="EFN5676" s="10"/>
      <c r="EFO5676" s="10"/>
      <c r="EFP5676" s="10"/>
      <c r="EFQ5676" s="10"/>
      <c r="EFR5676" s="10"/>
      <c r="EFS5676" s="10"/>
      <c r="EFT5676" s="10"/>
      <c r="EFU5676" s="10"/>
      <c r="EFV5676" s="10"/>
      <c r="EFW5676" s="10"/>
      <c r="EFX5676" s="10"/>
      <c r="EFY5676" s="10"/>
      <c r="EFZ5676" s="10"/>
      <c r="EGA5676" s="10"/>
      <c r="EGB5676" s="10"/>
      <c r="EGC5676" s="10"/>
      <c r="EGD5676" s="10"/>
      <c r="EGE5676" s="10"/>
      <c r="EGF5676" s="10"/>
      <c r="EGG5676" s="10"/>
      <c r="EGH5676" s="10"/>
      <c r="EGI5676" s="10"/>
      <c r="EGJ5676" s="10"/>
      <c r="EGK5676" s="10"/>
      <c r="EGL5676" s="10"/>
      <c r="EGM5676" s="10"/>
      <c r="EGN5676" s="10"/>
      <c r="EGO5676" s="10"/>
      <c r="EGP5676" s="10"/>
      <c r="EGQ5676" s="10"/>
      <c r="EGR5676" s="10"/>
      <c r="EGS5676" s="10"/>
      <c r="EGT5676" s="10"/>
      <c r="EGU5676" s="10"/>
      <c r="EGV5676" s="10"/>
      <c r="EGW5676" s="10"/>
      <c r="EGX5676" s="10"/>
      <c r="EGY5676" s="10"/>
      <c r="EGZ5676" s="10"/>
      <c r="EHA5676" s="10"/>
      <c r="EHB5676" s="10"/>
      <c r="EHC5676" s="10"/>
      <c r="EHD5676" s="10"/>
      <c r="EHE5676" s="10"/>
      <c r="EHF5676" s="10"/>
      <c r="EHG5676" s="10"/>
      <c r="EHH5676" s="10"/>
      <c r="EHI5676" s="10"/>
      <c r="EHJ5676" s="10"/>
      <c r="EHK5676" s="10"/>
      <c r="EHL5676" s="10"/>
      <c r="EHM5676" s="10"/>
      <c r="EHN5676" s="10"/>
      <c r="EHO5676" s="10"/>
      <c r="EHP5676" s="10"/>
      <c r="EHQ5676" s="10"/>
      <c r="EHR5676" s="10"/>
      <c r="EHS5676" s="10"/>
      <c r="EHT5676" s="10"/>
      <c r="EHU5676" s="10"/>
      <c r="EHV5676" s="10"/>
      <c r="EHW5676" s="10"/>
      <c r="EHX5676" s="10"/>
      <c r="EHY5676" s="10"/>
      <c r="EHZ5676" s="10"/>
      <c r="EIA5676" s="10"/>
      <c r="EIB5676" s="10"/>
      <c r="EIC5676" s="10"/>
      <c r="EID5676" s="10"/>
      <c r="EIE5676" s="10"/>
      <c r="EIF5676" s="10"/>
      <c r="EIG5676" s="10"/>
      <c r="EIH5676" s="10"/>
      <c r="EII5676" s="10"/>
      <c r="EIJ5676" s="10"/>
      <c r="EIK5676" s="10"/>
      <c r="EIL5676" s="10"/>
      <c r="EIM5676" s="10"/>
      <c r="EIN5676" s="10"/>
      <c r="EIO5676" s="10"/>
      <c r="EIP5676" s="10"/>
      <c r="EIQ5676" s="10"/>
      <c r="EIR5676" s="10"/>
      <c r="EIS5676" s="10"/>
      <c r="EIT5676" s="10"/>
      <c r="EIU5676" s="10"/>
      <c r="EIV5676" s="10"/>
      <c r="EIW5676" s="10"/>
      <c r="EIX5676" s="10"/>
      <c r="EIY5676" s="10"/>
      <c r="EIZ5676" s="10"/>
      <c r="EJA5676" s="10"/>
      <c r="EJB5676" s="10"/>
      <c r="EJC5676" s="10"/>
      <c r="EJD5676" s="10"/>
      <c r="EJE5676" s="10"/>
      <c r="EJF5676" s="10"/>
      <c r="EJG5676" s="10"/>
      <c r="EJH5676" s="10"/>
      <c r="EJI5676" s="10"/>
      <c r="EJJ5676" s="10"/>
      <c r="EJK5676" s="10"/>
      <c r="EJL5676" s="10"/>
      <c r="EJM5676" s="10"/>
      <c r="EJN5676" s="10"/>
      <c r="EJO5676" s="10"/>
      <c r="EJP5676" s="10"/>
      <c r="EJQ5676" s="10"/>
      <c r="EJR5676" s="10"/>
      <c r="EJS5676" s="10"/>
      <c r="EJT5676" s="10"/>
      <c r="EJU5676" s="10"/>
      <c r="EJV5676" s="10"/>
      <c r="EJW5676" s="10"/>
      <c r="EJX5676" s="10"/>
      <c r="EJY5676" s="10"/>
      <c r="EJZ5676" s="10"/>
      <c r="EKA5676" s="10"/>
      <c r="EKB5676" s="10"/>
      <c r="EKC5676" s="10"/>
      <c r="EKD5676" s="10"/>
      <c r="EKE5676" s="10"/>
      <c r="EKF5676" s="10"/>
      <c r="EKG5676" s="10"/>
      <c r="EKH5676" s="10"/>
      <c r="EKI5676" s="10"/>
      <c r="EKJ5676" s="10"/>
      <c r="EKK5676" s="10"/>
      <c r="EKL5676" s="10"/>
      <c r="EKM5676" s="10"/>
      <c r="EKN5676" s="10"/>
      <c r="EKO5676" s="10"/>
      <c r="EKP5676" s="10"/>
      <c r="EKQ5676" s="10"/>
      <c r="EKR5676" s="10"/>
      <c r="EKS5676" s="10"/>
      <c r="EKT5676" s="10"/>
      <c r="EKU5676" s="10"/>
      <c r="EKV5676" s="10"/>
      <c r="EKW5676" s="10"/>
      <c r="EKX5676" s="10"/>
      <c r="EKY5676" s="10"/>
      <c r="EKZ5676" s="10"/>
      <c r="ELA5676" s="10"/>
      <c r="ELB5676" s="10"/>
      <c r="ELC5676" s="10"/>
      <c r="ELD5676" s="10"/>
      <c r="ELE5676" s="10"/>
      <c r="ELF5676" s="10"/>
      <c r="ELG5676" s="10"/>
      <c r="ELH5676" s="10"/>
      <c r="ELI5676" s="10"/>
      <c r="ELJ5676" s="10"/>
      <c r="ELK5676" s="10"/>
      <c r="ELL5676" s="10"/>
      <c r="ELM5676" s="10"/>
      <c r="ELN5676" s="10"/>
      <c r="ELO5676" s="10"/>
      <c r="ELP5676" s="10"/>
      <c r="ELQ5676" s="10"/>
      <c r="ELR5676" s="10"/>
      <c r="ELS5676" s="10"/>
      <c r="ELT5676" s="10"/>
      <c r="ELU5676" s="10"/>
      <c r="ELV5676" s="10"/>
      <c r="ELW5676" s="10"/>
      <c r="ELX5676" s="10"/>
      <c r="ELY5676" s="10"/>
      <c r="ELZ5676" s="10"/>
      <c r="EMA5676" s="10"/>
      <c r="EMB5676" s="10"/>
      <c r="EMC5676" s="10"/>
      <c r="EMD5676" s="10"/>
      <c r="EME5676" s="10"/>
      <c r="EMF5676" s="10"/>
      <c r="EMG5676" s="10"/>
      <c r="EMH5676" s="10"/>
      <c r="EMI5676" s="10"/>
      <c r="EMJ5676" s="10"/>
      <c r="EMK5676" s="10"/>
      <c r="EML5676" s="10"/>
      <c r="EMM5676" s="10"/>
      <c r="EMN5676" s="10"/>
      <c r="EMO5676" s="10"/>
      <c r="EMP5676" s="10"/>
      <c r="EMQ5676" s="10"/>
      <c r="EMR5676" s="10"/>
      <c r="EMS5676" s="10"/>
      <c r="EMT5676" s="10"/>
      <c r="EMU5676" s="10"/>
      <c r="EMV5676" s="10"/>
      <c r="EMW5676" s="10"/>
      <c r="EMX5676" s="10"/>
      <c r="EMY5676" s="10"/>
      <c r="EMZ5676" s="10"/>
      <c r="ENA5676" s="10"/>
      <c r="ENB5676" s="10"/>
      <c r="ENC5676" s="10"/>
      <c r="END5676" s="10"/>
      <c r="ENE5676" s="10"/>
      <c r="ENF5676" s="10"/>
      <c r="ENG5676" s="10"/>
      <c r="ENH5676" s="10"/>
      <c r="ENI5676" s="10"/>
      <c r="ENJ5676" s="10"/>
      <c r="ENK5676" s="10"/>
      <c r="ENL5676" s="10"/>
      <c r="ENM5676" s="10"/>
      <c r="ENN5676" s="10"/>
      <c r="ENO5676" s="10"/>
      <c r="ENP5676" s="10"/>
      <c r="ENQ5676" s="10"/>
      <c r="ENR5676" s="10"/>
      <c r="ENS5676" s="10"/>
      <c r="ENT5676" s="10"/>
      <c r="ENU5676" s="10"/>
      <c r="ENV5676" s="10"/>
      <c r="ENW5676" s="10"/>
      <c r="ENX5676" s="10"/>
      <c r="ENY5676" s="10"/>
      <c r="ENZ5676" s="10"/>
      <c r="EOA5676" s="10"/>
      <c r="EOB5676" s="10"/>
      <c r="EOC5676" s="10"/>
      <c r="EOD5676" s="10"/>
      <c r="EOE5676" s="10"/>
      <c r="EOF5676" s="10"/>
      <c r="EOG5676" s="10"/>
      <c r="EOH5676" s="10"/>
      <c r="EOI5676" s="10"/>
      <c r="EOJ5676" s="10"/>
      <c r="EOK5676" s="10"/>
      <c r="EOL5676" s="10"/>
      <c r="EOM5676" s="10"/>
      <c r="EON5676" s="10"/>
      <c r="EOO5676" s="10"/>
      <c r="EOP5676" s="10"/>
      <c r="EOQ5676" s="10"/>
      <c r="EOR5676" s="10"/>
      <c r="EOS5676" s="10"/>
      <c r="EOT5676" s="10"/>
      <c r="EOU5676" s="10"/>
      <c r="EOV5676" s="10"/>
      <c r="EOW5676" s="10"/>
      <c r="EOX5676" s="10"/>
      <c r="EOY5676" s="10"/>
      <c r="EOZ5676" s="10"/>
      <c r="EPA5676" s="10"/>
      <c r="EPB5676" s="10"/>
      <c r="EPC5676" s="10"/>
      <c r="EPD5676" s="10"/>
      <c r="EPE5676" s="10"/>
      <c r="EPF5676" s="10"/>
      <c r="EPG5676" s="10"/>
      <c r="EPH5676" s="10"/>
      <c r="EPI5676" s="10"/>
      <c r="EPJ5676" s="10"/>
      <c r="EPK5676" s="10"/>
      <c r="EPL5676" s="10"/>
      <c r="EPM5676" s="10"/>
      <c r="EPN5676" s="10"/>
      <c r="EPO5676" s="10"/>
      <c r="EPP5676" s="10"/>
      <c r="EPQ5676" s="10"/>
      <c r="EPR5676" s="10"/>
      <c r="EPS5676" s="10"/>
      <c r="EPT5676" s="10"/>
      <c r="EPU5676" s="10"/>
      <c r="EPV5676" s="10"/>
      <c r="EPW5676" s="10"/>
      <c r="EPX5676" s="10"/>
      <c r="EPY5676" s="10"/>
      <c r="EPZ5676" s="10"/>
      <c r="EQA5676" s="10"/>
      <c r="EQB5676" s="10"/>
      <c r="EQC5676" s="10"/>
      <c r="EQD5676" s="10"/>
      <c r="EQE5676" s="10"/>
      <c r="EQF5676" s="10"/>
      <c r="EQG5676" s="10"/>
      <c r="EQH5676" s="10"/>
      <c r="EQI5676" s="10"/>
      <c r="EQJ5676" s="10"/>
      <c r="EQK5676" s="10"/>
      <c r="EQL5676" s="10"/>
      <c r="EQM5676" s="10"/>
      <c r="EQN5676" s="10"/>
      <c r="EQO5676" s="10"/>
      <c r="EQP5676" s="10"/>
      <c r="EQQ5676" s="10"/>
      <c r="EQR5676" s="10"/>
      <c r="EQS5676" s="10"/>
      <c r="EQT5676" s="10"/>
      <c r="EQU5676" s="10"/>
      <c r="EQV5676" s="10"/>
      <c r="EQW5676" s="10"/>
      <c r="EQX5676" s="10"/>
      <c r="EQY5676" s="10"/>
      <c r="EQZ5676" s="10"/>
      <c r="ERA5676" s="10"/>
      <c r="ERB5676" s="10"/>
      <c r="ERC5676" s="10"/>
      <c r="ERD5676" s="10"/>
      <c r="ERE5676" s="10"/>
      <c r="ERF5676" s="10"/>
      <c r="ERG5676" s="10"/>
      <c r="ERH5676" s="10"/>
      <c r="ERI5676" s="10"/>
      <c r="ERJ5676" s="10"/>
      <c r="ERK5676" s="10"/>
      <c r="ERL5676" s="10"/>
      <c r="ERM5676" s="10"/>
      <c r="ERN5676" s="10"/>
      <c r="ERO5676" s="10"/>
      <c r="ERP5676" s="10"/>
      <c r="ERQ5676" s="10"/>
      <c r="ERR5676" s="10"/>
      <c r="ERS5676" s="10"/>
      <c r="ERT5676" s="10"/>
      <c r="ERU5676" s="10"/>
      <c r="ERV5676" s="10"/>
      <c r="ERW5676" s="10"/>
      <c r="ERX5676" s="10"/>
      <c r="ERY5676" s="10"/>
      <c r="ERZ5676" s="10"/>
      <c r="ESA5676" s="10"/>
      <c r="ESB5676" s="10"/>
      <c r="ESC5676" s="10"/>
      <c r="ESD5676" s="10"/>
      <c r="ESE5676" s="10"/>
      <c r="ESF5676" s="10"/>
      <c r="ESG5676" s="10"/>
      <c r="ESH5676" s="10"/>
      <c r="ESI5676" s="10"/>
      <c r="ESJ5676" s="10"/>
      <c r="ESK5676" s="10"/>
      <c r="ESL5676" s="10"/>
      <c r="ESM5676" s="10"/>
      <c r="ESN5676" s="10"/>
      <c r="ESO5676" s="10"/>
      <c r="ESP5676" s="10"/>
      <c r="ESQ5676" s="10"/>
      <c r="ESR5676" s="10"/>
      <c r="ESS5676" s="10"/>
      <c r="EST5676" s="10"/>
      <c r="ESU5676" s="10"/>
      <c r="ESV5676" s="10"/>
      <c r="ESW5676" s="10"/>
      <c r="ESX5676" s="10"/>
      <c r="ESY5676" s="10"/>
      <c r="ESZ5676" s="10"/>
      <c r="ETA5676" s="10"/>
      <c r="ETB5676" s="10"/>
      <c r="ETC5676" s="10"/>
      <c r="ETD5676" s="10"/>
      <c r="ETE5676" s="10"/>
      <c r="ETF5676" s="10"/>
      <c r="ETG5676" s="10"/>
      <c r="ETH5676" s="10"/>
      <c r="ETI5676" s="10"/>
      <c r="ETJ5676" s="10"/>
      <c r="ETK5676" s="10"/>
      <c r="ETL5676" s="10"/>
      <c r="ETM5676" s="10"/>
      <c r="ETN5676" s="10"/>
      <c r="ETO5676" s="10"/>
      <c r="ETP5676" s="10"/>
      <c r="ETQ5676" s="10"/>
      <c r="ETR5676" s="10"/>
      <c r="ETS5676" s="10"/>
      <c r="ETT5676" s="10"/>
      <c r="ETU5676" s="10"/>
      <c r="ETV5676" s="10"/>
      <c r="ETW5676" s="10"/>
      <c r="ETX5676" s="10"/>
      <c r="ETY5676" s="10"/>
      <c r="ETZ5676" s="10"/>
      <c r="EUA5676" s="10"/>
      <c r="EUB5676" s="10"/>
      <c r="EUC5676" s="10"/>
      <c r="EUD5676" s="10"/>
      <c r="EUE5676" s="10"/>
      <c r="EUF5676" s="10"/>
      <c r="EUG5676" s="10"/>
      <c r="EUH5676" s="10"/>
      <c r="EUI5676" s="10"/>
      <c r="EUJ5676" s="10"/>
      <c r="EUK5676" s="10"/>
      <c r="EUL5676" s="10"/>
      <c r="EUM5676" s="10"/>
      <c r="EUN5676" s="10"/>
      <c r="EUO5676" s="10"/>
      <c r="EUP5676" s="10"/>
      <c r="EUQ5676" s="10"/>
      <c r="EUR5676" s="10"/>
      <c r="EUS5676" s="10"/>
      <c r="EUT5676" s="10"/>
      <c r="EUU5676" s="10"/>
      <c r="EUV5676" s="10"/>
      <c r="EUW5676" s="10"/>
      <c r="EUX5676" s="10"/>
      <c r="EUY5676" s="10"/>
      <c r="EUZ5676" s="10"/>
      <c r="EVA5676" s="10"/>
      <c r="EVB5676" s="10"/>
      <c r="EVC5676" s="10"/>
      <c r="EVD5676" s="10"/>
      <c r="EVE5676" s="10"/>
      <c r="EVF5676" s="10"/>
      <c r="EVG5676" s="10"/>
      <c r="EVH5676" s="10"/>
      <c r="EVI5676" s="10"/>
      <c r="EVJ5676" s="10"/>
      <c r="EVK5676" s="10"/>
      <c r="EVL5676" s="10"/>
      <c r="EVM5676" s="10"/>
      <c r="EVN5676" s="10"/>
      <c r="EVO5676" s="10"/>
      <c r="EVP5676" s="10"/>
      <c r="EVQ5676" s="10"/>
      <c r="EVR5676" s="10"/>
      <c r="EVS5676" s="10"/>
      <c r="EVT5676" s="10"/>
      <c r="EVU5676" s="10"/>
      <c r="EVV5676" s="10"/>
      <c r="EVW5676" s="10"/>
      <c r="EVX5676" s="10"/>
      <c r="EVY5676" s="10"/>
      <c r="EVZ5676" s="10"/>
      <c r="EWA5676" s="10"/>
      <c r="EWB5676" s="10"/>
      <c r="EWC5676" s="10"/>
      <c r="EWD5676" s="10"/>
      <c r="EWE5676" s="10"/>
      <c r="EWF5676" s="10"/>
      <c r="EWG5676" s="10"/>
      <c r="EWH5676" s="10"/>
      <c r="EWI5676" s="10"/>
      <c r="EWJ5676" s="10"/>
      <c r="EWK5676" s="10"/>
      <c r="EWL5676" s="10"/>
      <c r="EWM5676" s="10"/>
      <c r="EWN5676" s="10"/>
      <c r="EWO5676" s="10"/>
      <c r="EWP5676" s="10"/>
      <c r="EWQ5676" s="10"/>
      <c r="EWR5676" s="10"/>
      <c r="EWS5676" s="10"/>
      <c r="EWT5676" s="10"/>
      <c r="EWU5676" s="10"/>
      <c r="EWV5676" s="10"/>
      <c r="EWW5676" s="10"/>
      <c r="EWX5676" s="10"/>
      <c r="EWY5676" s="10"/>
      <c r="EWZ5676" s="10"/>
      <c r="EXA5676" s="10"/>
      <c r="EXB5676" s="10"/>
      <c r="EXC5676" s="10"/>
      <c r="EXD5676" s="10"/>
      <c r="EXE5676" s="10"/>
      <c r="EXF5676" s="10"/>
      <c r="EXG5676" s="10"/>
      <c r="EXH5676" s="10"/>
      <c r="EXI5676" s="10"/>
      <c r="EXJ5676" s="10"/>
      <c r="EXK5676" s="10"/>
      <c r="EXL5676" s="10"/>
      <c r="EXM5676" s="10"/>
      <c r="EXN5676" s="10"/>
      <c r="EXO5676" s="10"/>
      <c r="EXP5676" s="10"/>
      <c r="EXQ5676" s="10"/>
      <c r="EXR5676" s="10"/>
      <c r="EXS5676" s="10"/>
      <c r="EXT5676" s="10"/>
      <c r="EXU5676" s="10"/>
      <c r="EXV5676" s="10"/>
      <c r="EXW5676" s="10"/>
      <c r="EXX5676" s="10"/>
      <c r="EXY5676" s="10"/>
      <c r="EXZ5676" s="10"/>
      <c r="EYA5676" s="10"/>
      <c r="EYB5676" s="10"/>
      <c r="EYC5676" s="10"/>
      <c r="EYD5676" s="10"/>
      <c r="EYE5676" s="10"/>
      <c r="EYF5676" s="10"/>
      <c r="EYG5676" s="10"/>
      <c r="EYH5676" s="10"/>
      <c r="EYI5676" s="10"/>
      <c r="EYJ5676" s="10"/>
      <c r="EYK5676" s="10"/>
      <c r="EYL5676" s="10"/>
      <c r="EYM5676" s="10"/>
      <c r="EYN5676" s="10"/>
      <c r="EYO5676" s="10"/>
      <c r="EYP5676" s="10"/>
      <c r="EYQ5676" s="10"/>
      <c r="EYR5676" s="10"/>
      <c r="EYS5676" s="10"/>
      <c r="EYT5676" s="10"/>
      <c r="EYU5676" s="10"/>
      <c r="EYV5676" s="10"/>
      <c r="EYW5676" s="10"/>
      <c r="EYX5676" s="10"/>
      <c r="EYY5676" s="10"/>
      <c r="EYZ5676" s="10"/>
      <c r="EZA5676" s="10"/>
      <c r="EZB5676" s="10"/>
      <c r="EZC5676" s="10"/>
      <c r="EZD5676" s="10"/>
      <c r="EZE5676" s="10"/>
      <c r="EZF5676" s="10"/>
      <c r="EZG5676" s="10"/>
      <c r="EZH5676" s="10"/>
      <c r="EZI5676" s="10"/>
      <c r="EZJ5676" s="10"/>
      <c r="EZK5676" s="10"/>
      <c r="EZL5676" s="10"/>
      <c r="EZM5676" s="10"/>
      <c r="EZN5676" s="10"/>
      <c r="EZO5676" s="10"/>
      <c r="EZP5676" s="10"/>
      <c r="EZQ5676" s="10"/>
      <c r="EZR5676" s="10"/>
      <c r="EZS5676" s="10"/>
      <c r="EZT5676" s="10"/>
      <c r="EZU5676" s="10"/>
      <c r="EZV5676" s="10"/>
      <c r="EZW5676" s="10"/>
      <c r="EZX5676" s="10"/>
      <c r="EZY5676" s="10"/>
      <c r="EZZ5676" s="10"/>
      <c r="FAA5676" s="10"/>
      <c r="FAB5676" s="10"/>
      <c r="FAC5676" s="10"/>
      <c r="FAD5676" s="10"/>
      <c r="FAE5676" s="10"/>
      <c r="FAF5676" s="10"/>
      <c r="FAG5676" s="10"/>
      <c r="FAH5676" s="10"/>
      <c r="FAI5676" s="10"/>
      <c r="FAJ5676" s="10"/>
      <c r="FAK5676" s="10"/>
      <c r="FAL5676" s="10"/>
      <c r="FAM5676" s="10"/>
      <c r="FAN5676" s="10"/>
      <c r="FAO5676" s="10"/>
      <c r="FAP5676" s="10"/>
      <c r="FAQ5676" s="10"/>
      <c r="FAR5676" s="10"/>
      <c r="FAS5676" s="10"/>
      <c r="FAT5676" s="10"/>
      <c r="FAU5676" s="10"/>
      <c r="FAV5676" s="10"/>
      <c r="FAW5676" s="10"/>
      <c r="FAX5676" s="10"/>
      <c r="FAY5676" s="10"/>
      <c r="FAZ5676" s="10"/>
      <c r="FBA5676" s="10"/>
      <c r="FBB5676" s="10"/>
      <c r="FBC5676" s="10"/>
      <c r="FBD5676" s="10"/>
      <c r="FBE5676" s="10"/>
      <c r="FBF5676" s="10"/>
      <c r="FBG5676" s="10"/>
      <c r="FBH5676" s="10"/>
      <c r="FBI5676" s="10"/>
      <c r="FBJ5676" s="10"/>
      <c r="FBK5676" s="10"/>
      <c r="FBL5676" s="10"/>
      <c r="FBM5676" s="10"/>
      <c r="FBN5676" s="10"/>
      <c r="FBO5676" s="10"/>
      <c r="FBP5676" s="10"/>
      <c r="FBQ5676" s="10"/>
      <c r="FBR5676" s="10"/>
      <c r="FBS5676" s="10"/>
      <c r="FBT5676" s="10"/>
      <c r="FBU5676" s="10"/>
      <c r="FBV5676" s="10"/>
      <c r="FBW5676" s="10"/>
      <c r="FBX5676" s="10"/>
      <c r="FBY5676" s="10"/>
      <c r="FBZ5676" s="10"/>
      <c r="FCA5676" s="10"/>
      <c r="FCB5676" s="10"/>
      <c r="FCC5676" s="10"/>
      <c r="FCD5676" s="10"/>
      <c r="FCE5676" s="10"/>
      <c r="FCF5676" s="10"/>
      <c r="FCG5676" s="10"/>
      <c r="FCH5676" s="10"/>
      <c r="FCI5676" s="10"/>
      <c r="FCJ5676" s="10"/>
      <c r="FCK5676" s="10"/>
      <c r="FCL5676" s="10"/>
      <c r="FCM5676" s="10"/>
      <c r="FCN5676" s="10"/>
      <c r="FCO5676" s="10"/>
      <c r="FCP5676" s="10"/>
      <c r="FCQ5676" s="10"/>
      <c r="FCR5676" s="10"/>
      <c r="FCS5676" s="10"/>
      <c r="FCT5676" s="10"/>
      <c r="FCU5676" s="10"/>
      <c r="FCV5676" s="10"/>
      <c r="FCW5676" s="10"/>
      <c r="FCX5676" s="10"/>
      <c r="FCY5676" s="10"/>
      <c r="FCZ5676" s="10"/>
      <c r="FDA5676" s="10"/>
      <c r="FDB5676" s="10"/>
      <c r="FDC5676" s="10"/>
      <c r="FDD5676" s="10"/>
      <c r="FDE5676" s="10"/>
      <c r="FDF5676" s="10"/>
      <c r="FDG5676" s="10"/>
      <c r="FDH5676" s="10"/>
      <c r="FDI5676" s="10"/>
      <c r="FDJ5676" s="10"/>
      <c r="FDK5676" s="10"/>
      <c r="FDL5676" s="10"/>
      <c r="FDM5676" s="10"/>
      <c r="FDN5676" s="10"/>
      <c r="FDO5676" s="10"/>
      <c r="FDP5676" s="10"/>
      <c r="FDQ5676" s="10"/>
      <c r="FDR5676" s="10"/>
      <c r="FDS5676" s="10"/>
      <c r="FDT5676" s="10"/>
      <c r="FDU5676" s="10"/>
      <c r="FDV5676" s="10"/>
      <c r="FDW5676" s="10"/>
      <c r="FDX5676" s="10"/>
      <c r="FDY5676" s="10"/>
      <c r="FDZ5676" s="10"/>
      <c r="FEA5676" s="10"/>
      <c r="FEB5676" s="10"/>
      <c r="FEC5676" s="10"/>
      <c r="FED5676" s="10"/>
      <c r="FEE5676" s="10"/>
      <c r="FEF5676" s="10"/>
      <c r="FEG5676" s="10"/>
      <c r="FEH5676" s="10"/>
      <c r="FEI5676" s="10"/>
      <c r="FEJ5676" s="10"/>
      <c r="FEK5676" s="10"/>
      <c r="FEL5676" s="10"/>
      <c r="FEM5676" s="10"/>
      <c r="FEN5676" s="10"/>
      <c r="FEO5676" s="10"/>
      <c r="FEP5676" s="10"/>
      <c r="FEQ5676" s="10"/>
      <c r="FER5676" s="10"/>
      <c r="FES5676" s="10"/>
      <c r="FET5676" s="10"/>
      <c r="FEU5676" s="10"/>
      <c r="FEV5676" s="10"/>
      <c r="FEW5676" s="10"/>
      <c r="FEX5676" s="10"/>
      <c r="FEY5676" s="10"/>
      <c r="FEZ5676" s="10"/>
      <c r="FFA5676" s="10"/>
      <c r="FFB5676" s="10"/>
      <c r="FFC5676" s="10"/>
      <c r="FFD5676" s="10"/>
      <c r="FFE5676" s="10"/>
      <c r="FFF5676" s="10"/>
      <c r="FFG5676" s="10"/>
      <c r="FFH5676" s="10"/>
      <c r="FFI5676" s="10"/>
      <c r="FFJ5676" s="10"/>
      <c r="FFK5676" s="10"/>
      <c r="FFL5676" s="10"/>
      <c r="FFM5676" s="10"/>
      <c r="FFN5676" s="10"/>
      <c r="FFO5676" s="10"/>
      <c r="FFP5676" s="10"/>
      <c r="FFQ5676" s="10"/>
      <c r="FFR5676" s="10"/>
      <c r="FFS5676" s="10"/>
      <c r="FFT5676" s="10"/>
      <c r="FFU5676" s="10"/>
      <c r="FFV5676" s="10"/>
      <c r="FFW5676" s="10"/>
      <c r="FFX5676" s="10"/>
      <c r="FFY5676" s="10"/>
      <c r="FFZ5676" s="10"/>
      <c r="FGA5676" s="10"/>
      <c r="FGB5676" s="10"/>
      <c r="FGC5676" s="10"/>
      <c r="FGD5676" s="10"/>
      <c r="FGE5676" s="10"/>
      <c r="FGF5676" s="10"/>
      <c r="FGG5676" s="10"/>
      <c r="FGH5676" s="10"/>
      <c r="FGI5676" s="10"/>
      <c r="FGJ5676" s="10"/>
      <c r="FGK5676" s="10"/>
      <c r="FGL5676" s="10"/>
      <c r="FGM5676" s="10"/>
      <c r="FGN5676" s="10"/>
      <c r="FGO5676" s="10"/>
      <c r="FGP5676" s="10"/>
      <c r="FGQ5676" s="10"/>
      <c r="FGR5676" s="10"/>
      <c r="FGS5676" s="10"/>
      <c r="FGT5676" s="10"/>
      <c r="FGU5676" s="10"/>
      <c r="FGV5676" s="10"/>
      <c r="FGW5676" s="10"/>
      <c r="FGX5676" s="10"/>
      <c r="FGY5676" s="10"/>
      <c r="FGZ5676" s="10"/>
      <c r="FHA5676" s="10"/>
      <c r="FHB5676" s="10"/>
      <c r="FHC5676" s="10"/>
      <c r="FHD5676" s="10"/>
      <c r="FHE5676" s="10"/>
      <c r="FHF5676" s="10"/>
      <c r="FHG5676" s="10"/>
      <c r="FHH5676" s="10"/>
      <c r="FHI5676" s="10"/>
      <c r="FHJ5676" s="10"/>
      <c r="FHK5676" s="10"/>
      <c r="FHL5676" s="10"/>
      <c r="FHM5676" s="10"/>
      <c r="FHN5676" s="10"/>
      <c r="FHO5676" s="10"/>
      <c r="FHP5676" s="10"/>
      <c r="FHQ5676" s="10"/>
      <c r="FHR5676" s="10"/>
      <c r="FHS5676" s="10"/>
      <c r="FHT5676" s="10"/>
      <c r="FHU5676" s="10"/>
      <c r="FHV5676" s="10"/>
      <c r="FHW5676" s="10"/>
      <c r="FHX5676" s="10"/>
      <c r="FHY5676" s="10"/>
      <c r="FHZ5676" s="10"/>
      <c r="FIA5676" s="10"/>
      <c r="FIB5676" s="10"/>
      <c r="FIC5676" s="10"/>
      <c r="FID5676" s="10"/>
      <c r="FIE5676" s="10"/>
      <c r="FIF5676" s="10"/>
      <c r="FIG5676" s="10"/>
      <c r="FIH5676" s="10"/>
      <c r="FII5676" s="10"/>
      <c r="FIJ5676" s="10"/>
      <c r="FIK5676" s="10"/>
      <c r="FIL5676" s="10"/>
      <c r="FIM5676" s="10"/>
      <c r="FIN5676" s="10"/>
      <c r="FIO5676" s="10"/>
      <c r="FIP5676" s="10"/>
      <c r="FIQ5676" s="10"/>
      <c r="FIR5676" s="10"/>
      <c r="FIS5676" s="10"/>
      <c r="FIT5676" s="10"/>
      <c r="FIU5676" s="10"/>
      <c r="FIV5676" s="10"/>
      <c r="FIW5676" s="10"/>
      <c r="FIX5676" s="10"/>
      <c r="FIY5676" s="10"/>
      <c r="FIZ5676" s="10"/>
      <c r="FJA5676" s="10"/>
      <c r="FJB5676" s="10"/>
      <c r="FJC5676" s="10"/>
      <c r="FJD5676" s="10"/>
      <c r="FJE5676" s="10"/>
      <c r="FJF5676" s="10"/>
      <c r="FJG5676" s="10"/>
      <c r="FJH5676" s="10"/>
      <c r="FJI5676" s="10"/>
      <c r="FJJ5676" s="10"/>
      <c r="FJK5676" s="10"/>
      <c r="FJL5676" s="10"/>
      <c r="FJM5676" s="10"/>
      <c r="FJN5676" s="10"/>
      <c r="FJO5676" s="10"/>
      <c r="FJP5676" s="10"/>
      <c r="FJQ5676" s="10"/>
      <c r="FJR5676" s="10"/>
      <c r="FJS5676" s="10"/>
      <c r="FJT5676" s="10"/>
      <c r="FJU5676" s="10"/>
      <c r="FJV5676" s="10"/>
      <c r="FJW5676" s="10"/>
      <c r="FJX5676" s="10"/>
      <c r="FJY5676" s="10"/>
      <c r="FJZ5676" s="10"/>
      <c r="FKA5676" s="10"/>
      <c r="FKB5676" s="10"/>
      <c r="FKC5676" s="10"/>
      <c r="FKD5676" s="10"/>
      <c r="FKE5676" s="10"/>
      <c r="FKF5676" s="10"/>
      <c r="FKG5676" s="10"/>
      <c r="FKH5676" s="10"/>
      <c r="FKI5676" s="10"/>
      <c r="FKJ5676" s="10"/>
      <c r="FKK5676" s="10"/>
      <c r="FKL5676" s="10"/>
      <c r="FKM5676" s="10"/>
      <c r="FKN5676" s="10"/>
      <c r="FKO5676" s="10"/>
      <c r="FKP5676" s="10"/>
      <c r="FKQ5676" s="10"/>
      <c r="FKR5676" s="10"/>
      <c r="FKS5676" s="10"/>
      <c r="FKT5676" s="10"/>
      <c r="FKU5676" s="10"/>
      <c r="FKV5676" s="10"/>
      <c r="FKW5676" s="10"/>
      <c r="FKX5676" s="10"/>
      <c r="FKY5676" s="10"/>
      <c r="FKZ5676" s="10"/>
      <c r="FLA5676" s="10"/>
      <c r="FLB5676" s="10"/>
      <c r="FLC5676" s="10"/>
      <c r="FLD5676" s="10"/>
      <c r="FLE5676" s="10"/>
      <c r="FLF5676" s="10"/>
      <c r="FLG5676" s="10"/>
      <c r="FLH5676" s="10"/>
      <c r="FLI5676" s="10"/>
      <c r="FLJ5676" s="10"/>
      <c r="FLK5676" s="10"/>
      <c r="FLL5676" s="10"/>
      <c r="FLM5676" s="10"/>
      <c r="FLN5676" s="10"/>
      <c r="FLO5676" s="10"/>
      <c r="FLP5676" s="10"/>
      <c r="FLQ5676" s="10"/>
      <c r="FLR5676" s="10"/>
      <c r="FLS5676" s="10"/>
      <c r="FLT5676" s="10"/>
      <c r="FLU5676" s="10"/>
      <c r="FLV5676" s="10"/>
      <c r="FLW5676" s="10"/>
      <c r="FLX5676" s="10"/>
      <c r="FLY5676" s="10"/>
      <c r="FLZ5676" s="10"/>
      <c r="FMA5676" s="10"/>
      <c r="FMB5676" s="10"/>
      <c r="FMC5676" s="10"/>
      <c r="FMD5676" s="10"/>
      <c r="FME5676" s="10"/>
      <c r="FMF5676" s="10"/>
      <c r="FMG5676" s="10"/>
      <c r="FMH5676" s="10"/>
      <c r="FMI5676" s="10"/>
      <c r="FMJ5676" s="10"/>
      <c r="FMK5676" s="10"/>
      <c r="FML5676" s="10"/>
      <c r="FMM5676" s="10"/>
      <c r="FMN5676" s="10"/>
      <c r="FMO5676" s="10"/>
      <c r="FMP5676" s="10"/>
      <c r="FMQ5676" s="10"/>
      <c r="FMR5676" s="10"/>
      <c r="FMS5676" s="10"/>
      <c r="FMT5676" s="10"/>
      <c r="FMU5676" s="10"/>
      <c r="FMV5676" s="10"/>
      <c r="FMW5676" s="10"/>
      <c r="FMX5676" s="10"/>
      <c r="FMY5676" s="10"/>
      <c r="FMZ5676" s="10"/>
      <c r="FNA5676" s="10"/>
      <c r="FNB5676" s="10"/>
      <c r="FNC5676" s="10"/>
      <c r="FND5676" s="10"/>
      <c r="FNE5676" s="10"/>
      <c r="FNF5676" s="10"/>
      <c r="FNG5676" s="10"/>
      <c r="FNH5676" s="10"/>
      <c r="FNI5676" s="10"/>
      <c r="FNJ5676" s="10"/>
      <c r="FNK5676" s="10"/>
      <c r="FNL5676" s="10"/>
      <c r="FNM5676" s="10"/>
      <c r="FNN5676" s="10"/>
      <c r="FNO5676" s="10"/>
      <c r="FNP5676" s="10"/>
      <c r="FNQ5676" s="10"/>
      <c r="FNR5676" s="10"/>
      <c r="FNS5676" s="10"/>
      <c r="FNT5676" s="10"/>
      <c r="FNU5676" s="10"/>
      <c r="FNV5676" s="10"/>
      <c r="FNW5676" s="10"/>
      <c r="FNX5676" s="10"/>
      <c r="FNY5676" s="10"/>
      <c r="FNZ5676" s="10"/>
      <c r="FOA5676" s="10"/>
      <c r="FOB5676" s="10"/>
      <c r="FOC5676" s="10"/>
      <c r="FOD5676" s="10"/>
      <c r="FOE5676" s="10"/>
      <c r="FOF5676" s="10"/>
      <c r="FOG5676" s="10"/>
      <c r="FOH5676" s="10"/>
      <c r="FOI5676" s="10"/>
      <c r="FOJ5676" s="10"/>
      <c r="FOK5676" s="10"/>
      <c r="FOL5676" s="10"/>
      <c r="FOM5676" s="10"/>
      <c r="FON5676" s="10"/>
      <c r="FOO5676" s="10"/>
      <c r="FOP5676" s="10"/>
      <c r="FOQ5676" s="10"/>
      <c r="FOR5676" s="10"/>
      <c r="FOS5676" s="10"/>
      <c r="FOT5676" s="10"/>
      <c r="FOU5676" s="10"/>
      <c r="FOV5676" s="10"/>
      <c r="FOW5676" s="10"/>
      <c r="FOX5676" s="10"/>
      <c r="FOY5676" s="10"/>
      <c r="FOZ5676" s="10"/>
      <c r="FPA5676" s="10"/>
      <c r="FPB5676" s="10"/>
      <c r="FPC5676" s="10"/>
      <c r="FPD5676" s="10"/>
      <c r="FPE5676" s="10"/>
      <c r="FPF5676" s="10"/>
      <c r="FPG5676" s="10"/>
      <c r="FPH5676" s="10"/>
      <c r="FPI5676" s="10"/>
      <c r="FPJ5676" s="10"/>
      <c r="FPK5676" s="10"/>
      <c r="FPL5676" s="10"/>
      <c r="FPM5676" s="10"/>
      <c r="FPN5676" s="10"/>
      <c r="FPO5676" s="10"/>
      <c r="FPP5676" s="10"/>
      <c r="FPQ5676" s="10"/>
      <c r="FPR5676" s="10"/>
      <c r="FPS5676" s="10"/>
      <c r="FPT5676" s="10"/>
      <c r="FPU5676" s="10"/>
      <c r="FPV5676" s="10"/>
      <c r="FPW5676" s="10"/>
      <c r="FPX5676" s="10"/>
      <c r="FPY5676" s="10"/>
      <c r="FPZ5676" s="10"/>
      <c r="FQA5676" s="10"/>
      <c r="FQB5676" s="10"/>
      <c r="FQC5676" s="10"/>
      <c r="FQD5676" s="10"/>
      <c r="FQE5676" s="10"/>
      <c r="FQF5676" s="10"/>
      <c r="FQG5676" s="10"/>
      <c r="FQH5676" s="10"/>
      <c r="FQI5676" s="10"/>
      <c r="FQJ5676" s="10"/>
      <c r="FQK5676" s="10"/>
      <c r="FQL5676" s="10"/>
      <c r="FQM5676" s="10"/>
      <c r="FQN5676" s="10"/>
      <c r="FQO5676" s="10"/>
      <c r="FQP5676" s="10"/>
      <c r="FQQ5676" s="10"/>
      <c r="FQR5676" s="10"/>
      <c r="FQS5676" s="10"/>
      <c r="FQT5676" s="10"/>
      <c r="FQU5676" s="10"/>
      <c r="FQV5676" s="10"/>
      <c r="FQW5676" s="10"/>
      <c r="FQX5676" s="10"/>
      <c r="FQY5676" s="10"/>
      <c r="FQZ5676" s="10"/>
      <c r="FRA5676" s="10"/>
      <c r="FRB5676" s="10"/>
      <c r="FRC5676" s="10"/>
      <c r="FRD5676" s="10"/>
      <c r="FRE5676" s="10"/>
      <c r="FRF5676" s="10"/>
      <c r="FRG5676" s="10"/>
      <c r="FRH5676" s="10"/>
      <c r="FRI5676" s="10"/>
      <c r="FRJ5676" s="10"/>
      <c r="FRK5676" s="10"/>
      <c r="FRL5676" s="10"/>
      <c r="FRM5676" s="10"/>
      <c r="FRN5676" s="10"/>
      <c r="FRO5676" s="10"/>
      <c r="FRP5676" s="10"/>
      <c r="FRQ5676" s="10"/>
      <c r="FRR5676" s="10"/>
      <c r="FRS5676" s="10"/>
      <c r="FRT5676" s="10"/>
      <c r="FRU5676" s="10"/>
      <c r="FRV5676" s="10"/>
      <c r="FRW5676" s="10"/>
      <c r="FRX5676" s="10"/>
      <c r="FRY5676" s="10"/>
      <c r="FRZ5676" s="10"/>
      <c r="FSA5676" s="10"/>
      <c r="FSB5676" s="10"/>
      <c r="FSC5676" s="10"/>
      <c r="FSD5676" s="10"/>
      <c r="FSE5676" s="10"/>
      <c r="FSF5676" s="10"/>
      <c r="FSG5676" s="10"/>
      <c r="FSH5676" s="10"/>
      <c r="FSI5676" s="10"/>
      <c r="FSJ5676" s="10"/>
      <c r="FSK5676" s="10"/>
      <c r="FSL5676" s="10"/>
      <c r="FSM5676" s="10"/>
      <c r="FSN5676" s="10"/>
      <c r="FSO5676" s="10"/>
      <c r="FSP5676" s="10"/>
      <c r="FSQ5676" s="10"/>
      <c r="FSR5676" s="10"/>
      <c r="FSS5676" s="10"/>
      <c r="FST5676" s="10"/>
      <c r="FSU5676" s="10"/>
      <c r="FSV5676" s="10"/>
      <c r="FSW5676" s="10"/>
      <c r="FSX5676" s="10"/>
      <c r="FSY5676" s="10"/>
      <c r="FSZ5676" s="10"/>
      <c r="FTA5676" s="10"/>
      <c r="FTB5676" s="10"/>
      <c r="FTC5676" s="10"/>
      <c r="FTD5676" s="10"/>
      <c r="FTE5676" s="10"/>
      <c r="FTF5676" s="10"/>
      <c r="FTG5676" s="10"/>
      <c r="FTH5676" s="10"/>
      <c r="FTI5676" s="10"/>
      <c r="FTJ5676" s="10"/>
      <c r="FTK5676" s="10"/>
      <c r="FTL5676" s="10"/>
      <c r="FTM5676" s="10"/>
      <c r="FTN5676" s="10"/>
      <c r="FTO5676" s="10"/>
      <c r="FTP5676" s="10"/>
      <c r="FTQ5676" s="10"/>
      <c r="FTR5676" s="10"/>
      <c r="FTS5676" s="10"/>
      <c r="FTT5676" s="10"/>
      <c r="FTU5676" s="10"/>
      <c r="FTV5676" s="10"/>
      <c r="FTW5676" s="10"/>
      <c r="FTX5676" s="10"/>
      <c r="FTY5676" s="10"/>
      <c r="FTZ5676" s="10"/>
      <c r="FUA5676" s="10"/>
      <c r="FUB5676" s="10"/>
      <c r="FUC5676" s="10"/>
      <c r="FUD5676" s="10"/>
      <c r="FUE5676" s="10"/>
      <c r="FUF5676" s="10"/>
      <c r="FUG5676" s="10"/>
      <c r="FUH5676" s="10"/>
      <c r="FUI5676" s="10"/>
      <c r="FUJ5676" s="10"/>
      <c r="FUK5676" s="10"/>
      <c r="FUL5676" s="10"/>
      <c r="FUM5676" s="10"/>
      <c r="FUN5676" s="10"/>
      <c r="FUO5676" s="10"/>
      <c r="FUP5676" s="10"/>
      <c r="FUQ5676" s="10"/>
      <c r="FUR5676" s="10"/>
      <c r="FUS5676" s="10"/>
      <c r="FUT5676" s="10"/>
      <c r="FUU5676" s="10"/>
      <c r="FUV5676" s="10"/>
      <c r="FUW5676" s="10"/>
      <c r="FUX5676" s="10"/>
      <c r="FUY5676" s="10"/>
      <c r="FUZ5676" s="10"/>
      <c r="FVA5676" s="10"/>
      <c r="FVB5676" s="10"/>
      <c r="FVC5676" s="10"/>
      <c r="FVD5676" s="10"/>
      <c r="FVE5676" s="10"/>
      <c r="FVF5676" s="10"/>
      <c r="FVG5676" s="10"/>
      <c r="FVH5676" s="10"/>
      <c r="FVI5676" s="10"/>
      <c r="FVJ5676" s="10"/>
      <c r="FVK5676" s="10"/>
      <c r="FVL5676" s="10"/>
      <c r="FVM5676" s="10"/>
      <c r="FVN5676" s="10"/>
      <c r="FVO5676" s="10"/>
      <c r="FVP5676" s="10"/>
      <c r="FVQ5676" s="10"/>
      <c r="FVR5676" s="10"/>
      <c r="FVS5676" s="10"/>
      <c r="FVT5676" s="10"/>
      <c r="FVU5676" s="10"/>
      <c r="FVV5676" s="10"/>
      <c r="FVW5676" s="10"/>
      <c r="FVX5676" s="10"/>
      <c r="FVY5676" s="10"/>
      <c r="FVZ5676" s="10"/>
      <c r="FWA5676" s="10"/>
      <c r="FWB5676" s="10"/>
      <c r="FWC5676" s="10"/>
      <c r="FWD5676" s="10"/>
      <c r="FWE5676" s="10"/>
      <c r="FWF5676" s="10"/>
      <c r="FWG5676" s="10"/>
      <c r="FWH5676" s="10"/>
      <c r="FWI5676" s="10"/>
      <c r="FWJ5676" s="10"/>
      <c r="FWK5676" s="10"/>
      <c r="FWL5676" s="10"/>
      <c r="FWM5676" s="10"/>
      <c r="FWN5676" s="10"/>
      <c r="FWO5676" s="10"/>
      <c r="FWP5676" s="10"/>
      <c r="FWQ5676" s="10"/>
      <c r="FWR5676" s="10"/>
      <c r="FWS5676" s="10"/>
      <c r="FWT5676" s="10"/>
      <c r="FWU5676" s="10"/>
      <c r="FWV5676" s="10"/>
      <c r="FWW5676" s="10"/>
      <c r="FWX5676" s="10"/>
      <c r="FWY5676" s="10"/>
      <c r="FWZ5676" s="10"/>
      <c r="FXA5676" s="10"/>
      <c r="FXB5676" s="10"/>
      <c r="FXC5676" s="10"/>
      <c r="FXD5676" s="10"/>
      <c r="FXE5676" s="10"/>
      <c r="FXF5676" s="10"/>
      <c r="FXG5676" s="10"/>
      <c r="FXH5676" s="10"/>
      <c r="FXI5676" s="10"/>
      <c r="FXJ5676" s="10"/>
      <c r="FXK5676" s="10"/>
      <c r="FXL5676" s="10"/>
      <c r="FXM5676" s="10"/>
      <c r="FXN5676" s="10"/>
      <c r="FXO5676" s="10"/>
      <c r="FXP5676" s="10"/>
      <c r="FXQ5676" s="10"/>
      <c r="FXR5676" s="10"/>
      <c r="FXS5676" s="10"/>
      <c r="FXT5676" s="10"/>
      <c r="FXU5676" s="10"/>
      <c r="FXV5676" s="10"/>
      <c r="FXW5676" s="10"/>
      <c r="FXX5676" s="10"/>
      <c r="FXY5676" s="10"/>
      <c r="FXZ5676" s="10"/>
      <c r="FYA5676" s="10"/>
      <c r="FYB5676" s="10"/>
      <c r="FYC5676" s="10"/>
      <c r="FYD5676" s="10"/>
      <c r="FYE5676" s="10"/>
      <c r="FYF5676" s="10"/>
      <c r="FYG5676" s="10"/>
      <c r="FYH5676" s="10"/>
      <c r="FYI5676" s="10"/>
      <c r="FYJ5676" s="10"/>
      <c r="FYK5676" s="10"/>
      <c r="FYL5676" s="10"/>
      <c r="FYM5676" s="10"/>
      <c r="FYN5676" s="10"/>
      <c r="FYO5676" s="10"/>
      <c r="FYP5676" s="10"/>
      <c r="FYQ5676" s="10"/>
      <c r="FYR5676" s="10"/>
      <c r="FYS5676" s="10"/>
      <c r="FYT5676" s="10"/>
      <c r="FYU5676" s="10"/>
      <c r="FYV5676" s="10"/>
      <c r="FYW5676" s="10"/>
      <c r="FYX5676" s="10"/>
      <c r="FYY5676" s="10"/>
      <c r="FYZ5676" s="10"/>
      <c r="FZA5676" s="10"/>
      <c r="FZB5676" s="10"/>
      <c r="FZC5676" s="10"/>
      <c r="FZD5676" s="10"/>
      <c r="FZE5676" s="10"/>
      <c r="FZF5676" s="10"/>
      <c r="FZG5676" s="10"/>
      <c r="FZH5676" s="10"/>
      <c r="FZI5676" s="10"/>
      <c r="FZJ5676" s="10"/>
      <c r="FZK5676" s="10"/>
      <c r="FZL5676" s="10"/>
      <c r="FZM5676" s="10"/>
      <c r="FZN5676" s="10"/>
      <c r="FZO5676" s="10"/>
      <c r="FZP5676" s="10"/>
      <c r="FZQ5676" s="10"/>
      <c r="FZR5676" s="10"/>
      <c r="FZS5676" s="10"/>
      <c r="FZT5676" s="10"/>
      <c r="FZU5676" s="10"/>
      <c r="FZV5676" s="10"/>
      <c r="FZW5676" s="10"/>
      <c r="FZX5676" s="10"/>
      <c r="FZY5676" s="10"/>
      <c r="FZZ5676" s="10"/>
      <c r="GAA5676" s="10"/>
      <c r="GAB5676" s="10"/>
      <c r="GAC5676" s="10"/>
      <c r="GAD5676" s="10"/>
      <c r="GAE5676" s="10"/>
      <c r="GAF5676" s="10"/>
      <c r="GAG5676" s="10"/>
      <c r="GAH5676" s="10"/>
      <c r="GAI5676" s="10"/>
      <c r="GAJ5676" s="10"/>
      <c r="GAK5676" s="10"/>
      <c r="GAL5676" s="10"/>
      <c r="GAM5676" s="10"/>
      <c r="GAN5676" s="10"/>
      <c r="GAO5676" s="10"/>
      <c r="GAP5676" s="10"/>
      <c r="GAQ5676" s="10"/>
      <c r="GAR5676" s="10"/>
      <c r="GAS5676" s="10"/>
      <c r="GAT5676" s="10"/>
      <c r="GAU5676" s="10"/>
      <c r="GAV5676" s="10"/>
      <c r="GAW5676" s="10"/>
      <c r="GAX5676" s="10"/>
      <c r="GAY5676" s="10"/>
      <c r="GAZ5676" s="10"/>
      <c r="GBA5676" s="10"/>
      <c r="GBB5676" s="10"/>
      <c r="GBC5676" s="10"/>
      <c r="GBD5676" s="10"/>
      <c r="GBE5676" s="10"/>
      <c r="GBF5676" s="10"/>
      <c r="GBG5676" s="10"/>
      <c r="GBH5676" s="10"/>
      <c r="GBI5676" s="10"/>
      <c r="GBJ5676" s="10"/>
      <c r="GBK5676" s="10"/>
      <c r="GBL5676" s="10"/>
      <c r="GBM5676" s="10"/>
      <c r="GBN5676" s="10"/>
      <c r="GBO5676" s="10"/>
      <c r="GBP5676" s="10"/>
      <c r="GBQ5676" s="10"/>
      <c r="GBR5676" s="10"/>
      <c r="GBS5676" s="10"/>
      <c r="GBT5676" s="10"/>
      <c r="GBU5676" s="10"/>
      <c r="GBV5676" s="10"/>
      <c r="GBW5676" s="10"/>
      <c r="GBX5676" s="10"/>
      <c r="GBY5676" s="10"/>
      <c r="GBZ5676" s="10"/>
      <c r="GCA5676" s="10"/>
      <c r="GCB5676" s="10"/>
      <c r="GCC5676" s="10"/>
      <c r="GCD5676" s="10"/>
      <c r="GCE5676" s="10"/>
      <c r="GCF5676" s="10"/>
      <c r="GCG5676" s="10"/>
      <c r="GCH5676" s="10"/>
      <c r="GCI5676" s="10"/>
      <c r="GCJ5676" s="10"/>
      <c r="GCK5676" s="10"/>
      <c r="GCL5676" s="10"/>
      <c r="GCM5676" s="10"/>
      <c r="GCN5676" s="10"/>
      <c r="GCO5676" s="10"/>
      <c r="GCP5676" s="10"/>
      <c r="GCQ5676" s="10"/>
      <c r="GCR5676" s="10"/>
      <c r="GCS5676" s="10"/>
      <c r="GCT5676" s="10"/>
      <c r="GCU5676" s="10"/>
      <c r="GCV5676" s="10"/>
      <c r="GCW5676" s="10"/>
      <c r="GCX5676" s="10"/>
      <c r="GCY5676" s="10"/>
      <c r="GCZ5676" s="10"/>
      <c r="GDA5676" s="10"/>
      <c r="GDB5676" s="10"/>
      <c r="GDC5676" s="10"/>
      <c r="GDD5676" s="10"/>
      <c r="GDE5676" s="10"/>
      <c r="GDF5676" s="10"/>
      <c r="GDG5676" s="10"/>
      <c r="GDH5676" s="10"/>
      <c r="GDI5676" s="10"/>
      <c r="GDJ5676" s="10"/>
      <c r="GDK5676" s="10"/>
      <c r="GDL5676" s="10"/>
      <c r="GDM5676" s="10"/>
      <c r="GDN5676" s="10"/>
      <c r="GDO5676" s="10"/>
      <c r="GDP5676" s="10"/>
      <c r="GDQ5676" s="10"/>
      <c r="GDR5676" s="10"/>
      <c r="GDS5676" s="10"/>
      <c r="GDT5676" s="10"/>
      <c r="GDU5676" s="10"/>
      <c r="GDV5676" s="10"/>
      <c r="GDW5676" s="10"/>
      <c r="GDX5676" s="10"/>
      <c r="GDY5676" s="10"/>
      <c r="GDZ5676" s="10"/>
      <c r="GEA5676" s="10"/>
      <c r="GEB5676" s="10"/>
      <c r="GEC5676" s="10"/>
      <c r="GED5676" s="10"/>
      <c r="GEE5676" s="10"/>
      <c r="GEF5676" s="10"/>
      <c r="GEG5676" s="10"/>
      <c r="GEH5676" s="10"/>
      <c r="GEI5676" s="10"/>
      <c r="GEJ5676" s="10"/>
      <c r="GEK5676" s="10"/>
      <c r="GEL5676" s="10"/>
      <c r="GEM5676" s="10"/>
      <c r="GEN5676" s="10"/>
      <c r="GEO5676" s="10"/>
      <c r="GEP5676" s="10"/>
      <c r="GEQ5676" s="10"/>
      <c r="GER5676" s="10"/>
      <c r="GES5676" s="10"/>
      <c r="GET5676" s="10"/>
      <c r="GEU5676" s="10"/>
      <c r="GEV5676" s="10"/>
      <c r="GEW5676" s="10"/>
      <c r="GEX5676" s="10"/>
      <c r="GEY5676" s="10"/>
      <c r="GEZ5676" s="10"/>
      <c r="GFA5676" s="10"/>
      <c r="GFB5676" s="10"/>
      <c r="GFC5676" s="10"/>
      <c r="GFD5676" s="10"/>
      <c r="GFE5676" s="10"/>
      <c r="GFF5676" s="10"/>
      <c r="GFG5676" s="10"/>
      <c r="GFH5676" s="10"/>
      <c r="GFI5676" s="10"/>
      <c r="GFJ5676" s="10"/>
      <c r="GFK5676" s="10"/>
      <c r="GFL5676" s="10"/>
      <c r="GFM5676" s="10"/>
      <c r="GFN5676" s="10"/>
      <c r="GFO5676" s="10"/>
      <c r="GFP5676" s="10"/>
      <c r="GFQ5676" s="10"/>
      <c r="GFR5676" s="10"/>
      <c r="GFS5676" s="10"/>
      <c r="GFT5676" s="10"/>
      <c r="GFU5676" s="10"/>
      <c r="GFV5676" s="10"/>
      <c r="GFW5676" s="10"/>
      <c r="GFX5676" s="10"/>
      <c r="GFY5676" s="10"/>
      <c r="GFZ5676" s="10"/>
      <c r="GGA5676" s="10"/>
      <c r="GGB5676" s="10"/>
      <c r="GGC5676" s="10"/>
      <c r="GGD5676" s="10"/>
      <c r="GGE5676" s="10"/>
      <c r="GGF5676" s="10"/>
      <c r="GGG5676" s="10"/>
      <c r="GGH5676" s="10"/>
      <c r="GGI5676" s="10"/>
      <c r="GGJ5676" s="10"/>
      <c r="GGK5676" s="10"/>
      <c r="GGL5676" s="10"/>
      <c r="GGM5676" s="10"/>
      <c r="GGN5676" s="10"/>
      <c r="GGO5676" s="10"/>
      <c r="GGP5676" s="10"/>
      <c r="GGQ5676" s="10"/>
      <c r="GGR5676" s="10"/>
      <c r="GGS5676" s="10"/>
      <c r="GGT5676" s="10"/>
      <c r="GGU5676" s="10"/>
      <c r="GGV5676" s="10"/>
      <c r="GGW5676" s="10"/>
      <c r="GGX5676" s="10"/>
      <c r="GGY5676" s="10"/>
      <c r="GGZ5676" s="10"/>
      <c r="GHA5676" s="10"/>
      <c r="GHB5676" s="10"/>
      <c r="GHC5676" s="10"/>
      <c r="GHD5676" s="10"/>
      <c r="GHE5676" s="10"/>
      <c r="GHF5676" s="10"/>
      <c r="GHG5676" s="10"/>
      <c r="GHH5676" s="10"/>
      <c r="GHI5676" s="10"/>
      <c r="GHJ5676" s="10"/>
      <c r="GHK5676" s="10"/>
      <c r="GHL5676" s="10"/>
      <c r="GHM5676" s="10"/>
      <c r="GHN5676" s="10"/>
      <c r="GHO5676" s="10"/>
      <c r="GHP5676" s="10"/>
      <c r="GHQ5676" s="10"/>
      <c r="GHR5676" s="10"/>
      <c r="GHS5676" s="10"/>
      <c r="GHT5676" s="10"/>
      <c r="GHU5676" s="10"/>
      <c r="GHV5676" s="10"/>
      <c r="GHW5676" s="10"/>
      <c r="GHX5676" s="10"/>
      <c r="GHY5676" s="10"/>
      <c r="GHZ5676" s="10"/>
      <c r="GIA5676" s="10"/>
      <c r="GIB5676" s="10"/>
      <c r="GIC5676" s="10"/>
      <c r="GID5676" s="10"/>
      <c r="GIE5676" s="10"/>
      <c r="GIF5676" s="10"/>
      <c r="GIG5676" s="10"/>
      <c r="GIH5676" s="10"/>
      <c r="GII5676" s="10"/>
      <c r="GIJ5676" s="10"/>
      <c r="GIK5676" s="10"/>
      <c r="GIL5676" s="10"/>
      <c r="GIM5676" s="10"/>
      <c r="GIN5676" s="10"/>
      <c r="GIO5676" s="10"/>
      <c r="GIP5676" s="10"/>
      <c r="GIQ5676" s="10"/>
      <c r="GIR5676" s="10"/>
      <c r="GIS5676" s="10"/>
      <c r="GIT5676" s="10"/>
      <c r="GIU5676" s="10"/>
      <c r="GIV5676" s="10"/>
      <c r="GIW5676" s="10"/>
      <c r="GIX5676" s="10"/>
      <c r="GIY5676" s="10"/>
      <c r="GIZ5676" s="10"/>
      <c r="GJA5676" s="10"/>
      <c r="GJB5676" s="10"/>
      <c r="GJC5676" s="10"/>
      <c r="GJD5676" s="10"/>
      <c r="GJE5676" s="10"/>
      <c r="GJF5676" s="10"/>
      <c r="GJG5676" s="10"/>
      <c r="GJH5676" s="10"/>
      <c r="GJI5676" s="10"/>
      <c r="GJJ5676" s="10"/>
      <c r="GJK5676" s="10"/>
      <c r="GJL5676" s="10"/>
      <c r="GJM5676" s="10"/>
      <c r="GJN5676" s="10"/>
      <c r="GJO5676" s="10"/>
      <c r="GJP5676" s="10"/>
      <c r="GJQ5676" s="10"/>
      <c r="GJR5676" s="10"/>
      <c r="GJS5676" s="10"/>
      <c r="GJT5676" s="10"/>
      <c r="GJU5676" s="10"/>
      <c r="GJV5676" s="10"/>
      <c r="GJW5676" s="10"/>
      <c r="GJX5676" s="10"/>
      <c r="GJY5676" s="10"/>
      <c r="GJZ5676" s="10"/>
      <c r="GKA5676" s="10"/>
      <c r="GKB5676" s="10"/>
      <c r="GKC5676" s="10"/>
      <c r="GKD5676" s="10"/>
      <c r="GKE5676" s="10"/>
      <c r="GKF5676" s="10"/>
      <c r="GKG5676" s="10"/>
      <c r="GKH5676" s="10"/>
      <c r="GKI5676" s="10"/>
      <c r="GKJ5676" s="10"/>
      <c r="GKK5676" s="10"/>
      <c r="GKL5676" s="10"/>
      <c r="GKM5676" s="10"/>
      <c r="GKN5676" s="10"/>
      <c r="GKO5676" s="10"/>
      <c r="GKP5676" s="10"/>
      <c r="GKQ5676" s="10"/>
      <c r="GKR5676" s="10"/>
      <c r="GKS5676" s="10"/>
      <c r="GKT5676" s="10"/>
      <c r="GKU5676" s="10"/>
      <c r="GKV5676" s="10"/>
      <c r="GKW5676" s="10"/>
      <c r="GKX5676" s="10"/>
      <c r="GKY5676" s="10"/>
      <c r="GKZ5676" s="10"/>
      <c r="GLA5676" s="10"/>
      <c r="GLB5676" s="10"/>
      <c r="GLC5676" s="10"/>
      <c r="GLD5676" s="10"/>
      <c r="GLE5676" s="10"/>
      <c r="GLF5676" s="10"/>
      <c r="GLG5676" s="10"/>
      <c r="GLH5676" s="10"/>
      <c r="GLI5676" s="10"/>
      <c r="GLJ5676" s="10"/>
      <c r="GLK5676" s="10"/>
      <c r="GLL5676" s="10"/>
      <c r="GLM5676" s="10"/>
      <c r="GLN5676" s="10"/>
      <c r="GLO5676" s="10"/>
      <c r="GLP5676" s="10"/>
      <c r="GLQ5676" s="10"/>
      <c r="GLR5676" s="10"/>
      <c r="GLS5676" s="10"/>
      <c r="GLT5676" s="10"/>
      <c r="GLU5676" s="10"/>
      <c r="GLV5676" s="10"/>
      <c r="GLW5676" s="10"/>
      <c r="GLX5676" s="10"/>
      <c r="GLY5676" s="10"/>
      <c r="GLZ5676" s="10"/>
      <c r="GMA5676" s="10"/>
      <c r="GMB5676" s="10"/>
      <c r="GMC5676" s="10"/>
      <c r="GMD5676" s="10"/>
      <c r="GME5676" s="10"/>
      <c r="GMF5676" s="10"/>
      <c r="GMG5676" s="10"/>
      <c r="GMH5676" s="10"/>
      <c r="GMI5676" s="10"/>
      <c r="GMJ5676" s="10"/>
      <c r="GMK5676" s="10"/>
      <c r="GML5676" s="10"/>
      <c r="GMM5676" s="10"/>
      <c r="GMN5676" s="10"/>
      <c r="GMO5676" s="10"/>
      <c r="GMP5676" s="10"/>
      <c r="GMQ5676" s="10"/>
      <c r="GMR5676" s="10"/>
      <c r="GMS5676" s="10"/>
      <c r="GMT5676" s="10"/>
      <c r="GMU5676" s="10"/>
      <c r="GMV5676" s="10"/>
      <c r="GMW5676" s="10"/>
      <c r="GMX5676" s="10"/>
      <c r="GMY5676" s="10"/>
      <c r="GMZ5676" s="10"/>
      <c r="GNA5676" s="10"/>
      <c r="GNB5676" s="10"/>
      <c r="GNC5676" s="10"/>
      <c r="GND5676" s="10"/>
      <c r="GNE5676" s="10"/>
      <c r="GNF5676" s="10"/>
      <c r="GNG5676" s="10"/>
      <c r="GNH5676" s="10"/>
      <c r="GNI5676" s="10"/>
      <c r="GNJ5676" s="10"/>
      <c r="GNK5676" s="10"/>
      <c r="GNL5676" s="10"/>
      <c r="GNM5676" s="10"/>
      <c r="GNN5676" s="10"/>
      <c r="GNO5676" s="10"/>
      <c r="GNP5676" s="10"/>
      <c r="GNQ5676" s="10"/>
      <c r="GNR5676" s="10"/>
      <c r="GNS5676" s="10"/>
      <c r="GNT5676" s="10"/>
      <c r="GNU5676" s="10"/>
      <c r="GNV5676" s="10"/>
      <c r="GNW5676" s="10"/>
      <c r="GNX5676" s="10"/>
      <c r="GNY5676" s="10"/>
      <c r="GNZ5676" s="10"/>
      <c r="GOA5676" s="10"/>
      <c r="GOB5676" s="10"/>
      <c r="GOC5676" s="10"/>
      <c r="GOD5676" s="10"/>
      <c r="GOE5676" s="10"/>
      <c r="GOF5676" s="10"/>
      <c r="GOG5676" s="10"/>
      <c r="GOH5676" s="10"/>
      <c r="GOI5676" s="10"/>
      <c r="GOJ5676" s="10"/>
      <c r="GOK5676" s="10"/>
      <c r="GOL5676" s="10"/>
      <c r="GOM5676" s="10"/>
      <c r="GON5676" s="10"/>
      <c r="GOO5676" s="10"/>
      <c r="GOP5676" s="10"/>
      <c r="GOQ5676" s="10"/>
      <c r="GOR5676" s="10"/>
      <c r="GOS5676" s="10"/>
      <c r="GOT5676" s="10"/>
      <c r="GOU5676" s="10"/>
      <c r="GOV5676" s="10"/>
      <c r="GOW5676" s="10"/>
      <c r="GOX5676" s="10"/>
      <c r="GOY5676" s="10"/>
      <c r="GOZ5676" s="10"/>
      <c r="GPA5676" s="10"/>
      <c r="GPB5676" s="10"/>
      <c r="GPC5676" s="10"/>
      <c r="GPD5676" s="10"/>
      <c r="GPE5676" s="10"/>
      <c r="GPF5676" s="10"/>
      <c r="GPG5676" s="10"/>
      <c r="GPH5676" s="10"/>
      <c r="GPI5676" s="10"/>
      <c r="GPJ5676" s="10"/>
      <c r="GPK5676" s="10"/>
      <c r="GPL5676" s="10"/>
      <c r="GPM5676" s="10"/>
      <c r="GPN5676" s="10"/>
      <c r="GPO5676" s="10"/>
      <c r="GPP5676" s="10"/>
      <c r="GPQ5676" s="10"/>
      <c r="GPR5676" s="10"/>
      <c r="GPS5676" s="10"/>
      <c r="GPT5676" s="10"/>
      <c r="GPU5676" s="10"/>
      <c r="GPV5676" s="10"/>
      <c r="GPW5676" s="10"/>
      <c r="GPX5676" s="10"/>
      <c r="GPY5676" s="10"/>
      <c r="GPZ5676" s="10"/>
      <c r="GQA5676" s="10"/>
      <c r="GQB5676" s="10"/>
      <c r="GQC5676" s="10"/>
      <c r="GQD5676" s="10"/>
      <c r="GQE5676" s="10"/>
      <c r="GQF5676" s="10"/>
      <c r="GQG5676" s="10"/>
      <c r="GQH5676" s="10"/>
      <c r="GQI5676" s="10"/>
      <c r="GQJ5676" s="10"/>
      <c r="GQK5676" s="10"/>
      <c r="GQL5676" s="10"/>
      <c r="GQM5676" s="10"/>
      <c r="GQN5676" s="10"/>
      <c r="GQO5676" s="10"/>
      <c r="GQP5676" s="10"/>
      <c r="GQQ5676" s="10"/>
      <c r="GQR5676" s="10"/>
      <c r="GQS5676" s="10"/>
      <c r="GQT5676" s="10"/>
      <c r="GQU5676" s="10"/>
      <c r="GQV5676" s="10"/>
      <c r="GQW5676" s="10"/>
      <c r="GQX5676" s="10"/>
      <c r="GQY5676" s="10"/>
      <c r="GQZ5676" s="10"/>
      <c r="GRA5676" s="10"/>
      <c r="GRB5676" s="10"/>
      <c r="GRC5676" s="10"/>
      <c r="GRD5676" s="10"/>
      <c r="GRE5676" s="10"/>
      <c r="GRF5676" s="10"/>
      <c r="GRG5676" s="10"/>
      <c r="GRH5676" s="10"/>
      <c r="GRI5676" s="10"/>
      <c r="GRJ5676" s="10"/>
      <c r="GRK5676" s="10"/>
      <c r="GRL5676" s="10"/>
      <c r="GRM5676" s="10"/>
      <c r="GRN5676" s="10"/>
      <c r="GRO5676" s="10"/>
      <c r="GRP5676" s="10"/>
      <c r="GRQ5676" s="10"/>
      <c r="GRR5676" s="10"/>
      <c r="GRS5676" s="10"/>
      <c r="GRT5676" s="10"/>
      <c r="GRU5676" s="10"/>
      <c r="GRV5676" s="10"/>
      <c r="GRW5676" s="10"/>
      <c r="GRX5676" s="10"/>
      <c r="GRY5676" s="10"/>
      <c r="GRZ5676" s="10"/>
      <c r="GSA5676" s="10"/>
      <c r="GSB5676" s="10"/>
      <c r="GSC5676" s="10"/>
      <c r="GSD5676" s="10"/>
      <c r="GSE5676" s="10"/>
      <c r="GSF5676" s="10"/>
      <c r="GSG5676" s="10"/>
      <c r="GSH5676" s="10"/>
      <c r="GSI5676" s="10"/>
      <c r="GSJ5676" s="10"/>
      <c r="GSK5676" s="10"/>
      <c r="GSL5676" s="10"/>
      <c r="GSM5676" s="10"/>
      <c r="GSN5676" s="10"/>
      <c r="GSO5676" s="10"/>
      <c r="GSP5676" s="10"/>
      <c r="GSQ5676" s="10"/>
      <c r="GSR5676" s="10"/>
      <c r="GSS5676" s="10"/>
      <c r="GST5676" s="10"/>
      <c r="GSU5676" s="10"/>
      <c r="GSV5676" s="10"/>
      <c r="GSW5676" s="10"/>
      <c r="GSX5676" s="10"/>
      <c r="GSY5676" s="10"/>
      <c r="GSZ5676" s="10"/>
      <c r="GTA5676" s="10"/>
      <c r="GTB5676" s="10"/>
      <c r="GTC5676" s="10"/>
      <c r="GTD5676" s="10"/>
      <c r="GTE5676" s="10"/>
      <c r="GTF5676" s="10"/>
      <c r="GTG5676" s="10"/>
      <c r="GTH5676" s="10"/>
      <c r="GTI5676" s="10"/>
      <c r="GTJ5676" s="10"/>
      <c r="GTK5676" s="10"/>
      <c r="GTL5676" s="10"/>
      <c r="GTM5676" s="10"/>
      <c r="GTN5676" s="10"/>
      <c r="GTO5676" s="10"/>
      <c r="GTP5676" s="10"/>
      <c r="GTQ5676" s="10"/>
      <c r="GTR5676" s="10"/>
      <c r="GTS5676" s="10"/>
      <c r="GTT5676" s="10"/>
      <c r="GTU5676" s="10"/>
      <c r="GTV5676" s="10"/>
      <c r="GTW5676" s="10"/>
      <c r="GTX5676" s="10"/>
      <c r="GTY5676" s="10"/>
      <c r="GTZ5676" s="10"/>
      <c r="GUA5676" s="10"/>
      <c r="GUB5676" s="10"/>
      <c r="GUC5676" s="10"/>
      <c r="GUD5676" s="10"/>
      <c r="GUE5676" s="10"/>
      <c r="GUF5676" s="10"/>
      <c r="GUG5676" s="10"/>
      <c r="GUH5676" s="10"/>
      <c r="GUI5676" s="10"/>
      <c r="GUJ5676" s="10"/>
      <c r="GUK5676" s="10"/>
      <c r="GUL5676" s="10"/>
      <c r="GUM5676" s="10"/>
      <c r="GUN5676" s="10"/>
      <c r="GUO5676" s="10"/>
      <c r="GUP5676" s="10"/>
      <c r="GUQ5676" s="10"/>
      <c r="GUR5676" s="10"/>
      <c r="GUS5676" s="10"/>
      <c r="GUT5676" s="10"/>
      <c r="GUU5676" s="10"/>
      <c r="GUV5676" s="10"/>
      <c r="GUW5676" s="10"/>
      <c r="GUX5676" s="10"/>
      <c r="GUY5676" s="10"/>
      <c r="GUZ5676" s="10"/>
      <c r="GVA5676" s="10"/>
      <c r="GVB5676" s="10"/>
      <c r="GVC5676" s="10"/>
      <c r="GVD5676" s="10"/>
      <c r="GVE5676" s="10"/>
      <c r="GVF5676" s="10"/>
      <c r="GVG5676" s="10"/>
      <c r="GVH5676" s="10"/>
      <c r="GVI5676" s="10"/>
      <c r="GVJ5676" s="10"/>
      <c r="GVK5676" s="10"/>
      <c r="GVL5676" s="10"/>
      <c r="GVM5676" s="10"/>
      <c r="GVN5676" s="10"/>
      <c r="GVO5676" s="10"/>
      <c r="GVP5676" s="10"/>
      <c r="GVQ5676" s="10"/>
      <c r="GVR5676" s="10"/>
      <c r="GVS5676" s="10"/>
      <c r="GVT5676" s="10"/>
      <c r="GVU5676" s="10"/>
      <c r="GVV5676" s="10"/>
      <c r="GVW5676" s="10"/>
      <c r="GVX5676" s="10"/>
      <c r="GVY5676" s="10"/>
      <c r="GVZ5676" s="10"/>
      <c r="GWA5676" s="10"/>
      <c r="GWB5676" s="10"/>
      <c r="GWC5676" s="10"/>
      <c r="GWD5676" s="10"/>
      <c r="GWE5676" s="10"/>
      <c r="GWF5676" s="10"/>
      <c r="GWG5676" s="10"/>
      <c r="GWH5676" s="10"/>
      <c r="GWI5676" s="10"/>
      <c r="GWJ5676" s="10"/>
      <c r="GWK5676" s="10"/>
      <c r="GWL5676" s="10"/>
      <c r="GWM5676" s="10"/>
      <c r="GWN5676" s="10"/>
      <c r="GWO5676" s="10"/>
      <c r="GWP5676" s="10"/>
      <c r="GWQ5676" s="10"/>
      <c r="GWR5676" s="10"/>
      <c r="GWS5676" s="10"/>
      <c r="GWT5676" s="10"/>
      <c r="GWU5676" s="10"/>
      <c r="GWV5676" s="10"/>
      <c r="GWW5676" s="10"/>
      <c r="GWX5676" s="10"/>
      <c r="GWY5676" s="10"/>
      <c r="GWZ5676" s="10"/>
      <c r="GXA5676" s="10"/>
      <c r="GXB5676" s="10"/>
      <c r="GXC5676" s="10"/>
      <c r="GXD5676" s="10"/>
      <c r="GXE5676" s="10"/>
      <c r="GXF5676" s="10"/>
      <c r="GXG5676" s="10"/>
      <c r="GXH5676" s="10"/>
      <c r="GXI5676" s="10"/>
      <c r="GXJ5676" s="10"/>
      <c r="GXK5676" s="10"/>
      <c r="GXL5676" s="10"/>
      <c r="GXM5676" s="10"/>
      <c r="GXN5676" s="10"/>
      <c r="GXO5676" s="10"/>
      <c r="GXP5676" s="10"/>
      <c r="GXQ5676" s="10"/>
      <c r="GXR5676" s="10"/>
      <c r="GXS5676" s="10"/>
      <c r="GXT5676" s="10"/>
      <c r="GXU5676" s="10"/>
      <c r="GXV5676" s="10"/>
      <c r="GXW5676" s="10"/>
      <c r="GXX5676" s="10"/>
      <c r="GXY5676" s="10"/>
      <c r="GXZ5676" s="10"/>
      <c r="GYA5676" s="10"/>
      <c r="GYB5676" s="10"/>
      <c r="GYC5676" s="10"/>
      <c r="GYD5676" s="10"/>
      <c r="GYE5676" s="10"/>
      <c r="GYF5676" s="10"/>
      <c r="GYG5676" s="10"/>
      <c r="GYH5676" s="10"/>
      <c r="GYI5676" s="10"/>
      <c r="GYJ5676" s="10"/>
      <c r="GYK5676" s="10"/>
      <c r="GYL5676" s="10"/>
      <c r="GYM5676" s="10"/>
      <c r="GYN5676" s="10"/>
      <c r="GYO5676" s="10"/>
      <c r="GYP5676" s="10"/>
      <c r="GYQ5676" s="10"/>
      <c r="GYR5676" s="10"/>
      <c r="GYS5676" s="10"/>
      <c r="GYT5676" s="10"/>
      <c r="GYU5676" s="10"/>
      <c r="GYV5676" s="10"/>
      <c r="GYW5676" s="10"/>
      <c r="GYX5676" s="10"/>
      <c r="GYY5676" s="10"/>
      <c r="GYZ5676" s="10"/>
      <c r="GZA5676" s="10"/>
      <c r="GZB5676" s="10"/>
      <c r="GZC5676" s="10"/>
      <c r="GZD5676" s="10"/>
      <c r="GZE5676" s="10"/>
      <c r="GZF5676" s="10"/>
      <c r="GZG5676" s="10"/>
      <c r="GZH5676" s="10"/>
      <c r="GZI5676" s="10"/>
      <c r="GZJ5676" s="10"/>
      <c r="GZK5676" s="10"/>
      <c r="GZL5676" s="10"/>
      <c r="GZM5676" s="10"/>
      <c r="GZN5676" s="10"/>
      <c r="GZO5676" s="10"/>
      <c r="GZP5676" s="10"/>
      <c r="GZQ5676" s="10"/>
      <c r="GZR5676" s="10"/>
      <c r="GZS5676" s="10"/>
      <c r="GZT5676" s="10"/>
      <c r="GZU5676" s="10"/>
      <c r="GZV5676" s="10"/>
      <c r="GZW5676" s="10"/>
      <c r="GZX5676" s="10"/>
      <c r="GZY5676" s="10"/>
      <c r="GZZ5676" s="10"/>
      <c r="HAA5676" s="10"/>
      <c r="HAB5676" s="10"/>
      <c r="HAC5676" s="10"/>
      <c r="HAD5676" s="10"/>
      <c r="HAE5676" s="10"/>
      <c r="HAF5676" s="10"/>
      <c r="HAG5676" s="10"/>
      <c r="HAH5676" s="10"/>
      <c r="HAI5676" s="10"/>
      <c r="HAJ5676" s="10"/>
      <c r="HAK5676" s="10"/>
      <c r="HAL5676" s="10"/>
      <c r="HAM5676" s="10"/>
      <c r="HAN5676" s="10"/>
      <c r="HAO5676" s="10"/>
      <c r="HAP5676" s="10"/>
      <c r="HAQ5676" s="10"/>
      <c r="HAR5676" s="10"/>
      <c r="HAS5676" s="10"/>
      <c r="HAT5676" s="10"/>
      <c r="HAU5676" s="10"/>
      <c r="HAV5676" s="10"/>
      <c r="HAW5676" s="10"/>
      <c r="HAX5676" s="10"/>
      <c r="HAY5676" s="10"/>
      <c r="HAZ5676" s="10"/>
      <c r="HBA5676" s="10"/>
      <c r="HBB5676" s="10"/>
      <c r="HBC5676" s="10"/>
      <c r="HBD5676" s="10"/>
      <c r="HBE5676" s="10"/>
      <c r="HBF5676" s="10"/>
      <c r="HBG5676" s="10"/>
      <c r="HBH5676" s="10"/>
      <c r="HBI5676" s="10"/>
      <c r="HBJ5676" s="10"/>
      <c r="HBK5676" s="10"/>
      <c r="HBL5676" s="10"/>
      <c r="HBM5676" s="10"/>
      <c r="HBN5676" s="10"/>
      <c r="HBO5676" s="10"/>
      <c r="HBP5676" s="10"/>
      <c r="HBQ5676" s="10"/>
      <c r="HBR5676" s="10"/>
      <c r="HBS5676" s="10"/>
      <c r="HBT5676" s="10"/>
      <c r="HBU5676" s="10"/>
      <c r="HBV5676" s="10"/>
      <c r="HBW5676" s="10"/>
      <c r="HBX5676" s="10"/>
      <c r="HBY5676" s="10"/>
      <c r="HBZ5676" s="10"/>
      <c r="HCA5676" s="10"/>
      <c r="HCB5676" s="10"/>
      <c r="HCC5676" s="10"/>
      <c r="HCD5676" s="10"/>
      <c r="HCE5676" s="10"/>
      <c r="HCF5676" s="10"/>
      <c r="HCG5676" s="10"/>
      <c r="HCH5676" s="10"/>
      <c r="HCI5676" s="10"/>
      <c r="HCJ5676" s="10"/>
      <c r="HCK5676" s="10"/>
      <c r="HCL5676" s="10"/>
      <c r="HCM5676" s="10"/>
      <c r="HCN5676" s="10"/>
      <c r="HCO5676" s="10"/>
      <c r="HCP5676" s="10"/>
      <c r="HCQ5676" s="10"/>
      <c r="HCR5676" s="10"/>
      <c r="HCS5676" s="10"/>
      <c r="HCT5676" s="10"/>
      <c r="HCU5676" s="10"/>
      <c r="HCV5676" s="10"/>
      <c r="HCW5676" s="10"/>
      <c r="HCX5676" s="10"/>
      <c r="HCY5676" s="10"/>
      <c r="HCZ5676" s="10"/>
      <c r="HDA5676" s="10"/>
      <c r="HDB5676" s="10"/>
      <c r="HDC5676" s="10"/>
      <c r="HDD5676" s="10"/>
      <c r="HDE5676" s="10"/>
      <c r="HDF5676" s="10"/>
      <c r="HDG5676" s="10"/>
      <c r="HDH5676" s="10"/>
      <c r="HDI5676" s="10"/>
      <c r="HDJ5676" s="10"/>
      <c r="HDK5676" s="10"/>
      <c r="HDL5676" s="10"/>
      <c r="HDM5676" s="10"/>
      <c r="HDN5676" s="10"/>
      <c r="HDO5676" s="10"/>
      <c r="HDP5676" s="10"/>
      <c r="HDQ5676" s="10"/>
      <c r="HDR5676" s="10"/>
      <c r="HDS5676" s="10"/>
      <c r="HDT5676" s="10"/>
      <c r="HDU5676" s="10"/>
      <c r="HDV5676" s="10"/>
      <c r="HDW5676" s="10"/>
      <c r="HDX5676" s="10"/>
      <c r="HDY5676" s="10"/>
      <c r="HDZ5676" s="10"/>
      <c r="HEA5676" s="10"/>
      <c r="HEB5676" s="10"/>
      <c r="HEC5676" s="10"/>
      <c r="HED5676" s="10"/>
      <c r="HEE5676" s="10"/>
      <c r="HEF5676" s="10"/>
      <c r="HEG5676" s="10"/>
      <c r="HEH5676" s="10"/>
      <c r="HEI5676" s="10"/>
      <c r="HEJ5676" s="10"/>
      <c r="HEK5676" s="10"/>
      <c r="HEL5676" s="10"/>
      <c r="HEM5676" s="10"/>
      <c r="HEN5676" s="10"/>
      <c r="HEO5676" s="10"/>
      <c r="HEP5676" s="10"/>
      <c r="HEQ5676" s="10"/>
      <c r="HER5676" s="10"/>
      <c r="HES5676" s="10"/>
      <c r="HET5676" s="10"/>
      <c r="HEU5676" s="10"/>
      <c r="HEV5676" s="10"/>
      <c r="HEW5676" s="10"/>
      <c r="HEX5676" s="10"/>
      <c r="HEY5676" s="10"/>
      <c r="HEZ5676" s="10"/>
      <c r="HFA5676" s="10"/>
      <c r="HFB5676" s="10"/>
      <c r="HFC5676" s="10"/>
      <c r="HFD5676" s="10"/>
      <c r="HFE5676" s="10"/>
      <c r="HFF5676" s="10"/>
      <c r="HFG5676" s="10"/>
      <c r="HFH5676" s="10"/>
      <c r="HFI5676" s="10"/>
      <c r="HFJ5676" s="10"/>
      <c r="HFK5676" s="10"/>
      <c r="HFL5676" s="10"/>
      <c r="HFM5676" s="10"/>
      <c r="HFN5676" s="10"/>
      <c r="HFO5676" s="10"/>
      <c r="HFP5676" s="10"/>
      <c r="HFQ5676" s="10"/>
      <c r="HFR5676" s="10"/>
      <c r="HFS5676" s="10"/>
      <c r="HFT5676" s="10"/>
      <c r="HFU5676" s="10"/>
      <c r="HFV5676" s="10"/>
      <c r="HFW5676" s="10"/>
      <c r="HFX5676" s="10"/>
      <c r="HFY5676" s="10"/>
      <c r="HFZ5676" s="10"/>
      <c r="HGA5676" s="10"/>
      <c r="HGB5676" s="10"/>
      <c r="HGC5676" s="10"/>
      <c r="HGD5676" s="10"/>
      <c r="HGE5676" s="10"/>
      <c r="HGF5676" s="10"/>
      <c r="HGG5676" s="10"/>
      <c r="HGH5676" s="10"/>
      <c r="HGI5676" s="10"/>
      <c r="HGJ5676" s="10"/>
      <c r="HGK5676" s="10"/>
      <c r="HGL5676" s="10"/>
      <c r="HGM5676" s="10"/>
      <c r="HGN5676" s="10"/>
      <c r="HGO5676" s="10"/>
      <c r="HGP5676" s="10"/>
      <c r="HGQ5676" s="10"/>
      <c r="HGR5676" s="10"/>
      <c r="HGS5676" s="10"/>
      <c r="HGT5676" s="10"/>
      <c r="HGU5676" s="10"/>
      <c r="HGV5676" s="10"/>
      <c r="HGW5676" s="10"/>
      <c r="HGX5676" s="10"/>
      <c r="HGY5676" s="10"/>
      <c r="HGZ5676" s="10"/>
      <c r="HHA5676" s="10"/>
      <c r="HHB5676" s="10"/>
      <c r="HHC5676" s="10"/>
      <c r="HHD5676" s="10"/>
      <c r="HHE5676" s="10"/>
      <c r="HHF5676" s="10"/>
      <c r="HHG5676" s="10"/>
      <c r="HHH5676" s="10"/>
      <c r="HHI5676" s="10"/>
      <c r="HHJ5676" s="10"/>
      <c r="HHK5676" s="10"/>
      <c r="HHL5676" s="10"/>
      <c r="HHM5676" s="10"/>
      <c r="HHN5676" s="10"/>
      <c r="HHO5676" s="10"/>
      <c r="HHP5676" s="10"/>
      <c r="HHQ5676" s="10"/>
      <c r="HHR5676" s="10"/>
      <c r="HHS5676" s="10"/>
      <c r="HHT5676" s="10"/>
      <c r="HHU5676" s="10"/>
      <c r="HHV5676" s="10"/>
      <c r="HHW5676" s="10"/>
      <c r="HHX5676" s="10"/>
      <c r="HHY5676" s="10"/>
      <c r="HHZ5676" s="10"/>
      <c r="HIA5676" s="10"/>
      <c r="HIB5676" s="10"/>
      <c r="HIC5676" s="10"/>
      <c r="HID5676" s="10"/>
      <c r="HIE5676" s="10"/>
      <c r="HIF5676" s="10"/>
      <c r="HIG5676" s="10"/>
      <c r="HIH5676" s="10"/>
      <c r="HII5676" s="10"/>
      <c r="HIJ5676" s="10"/>
      <c r="HIK5676" s="10"/>
      <c r="HIL5676" s="10"/>
      <c r="HIM5676" s="10"/>
      <c r="HIN5676" s="10"/>
      <c r="HIO5676" s="10"/>
      <c r="HIP5676" s="10"/>
      <c r="HIQ5676" s="10"/>
      <c r="HIR5676" s="10"/>
      <c r="HIS5676" s="10"/>
      <c r="HIT5676" s="10"/>
      <c r="HIU5676" s="10"/>
      <c r="HIV5676" s="10"/>
      <c r="HIW5676" s="10"/>
      <c r="HIX5676" s="10"/>
      <c r="HIY5676" s="10"/>
      <c r="HIZ5676" s="10"/>
      <c r="HJA5676" s="10"/>
      <c r="HJB5676" s="10"/>
      <c r="HJC5676" s="10"/>
      <c r="HJD5676" s="10"/>
      <c r="HJE5676" s="10"/>
      <c r="HJF5676" s="10"/>
      <c r="HJG5676" s="10"/>
      <c r="HJH5676" s="10"/>
      <c r="HJI5676" s="10"/>
      <c r="HJJ5676" s="10"/>
      <c r="HJK5676" s="10"/>
      <c r="HJL5676" s="10"/>
      <c r="HJM5676" s="10"/>
      <c r="HJN5676" s="10"/>
      <c r="HJO5676" s="10"/>
      <c r="HJP5676" s="10"/>
      <c r="HJQ5676" s="10"/>
      <c r="HJR5676" s="10"/>
      <c r="HJS5676" s="10"/>
      <c r="HJT5676" s="10"/>
      <c r="HJU5676" s="10"/>
      <c r="HJV5676" s="10"/>
      <c r="HJW5676" s="10"/>
      <c r="HJX5676" s="10"/>
      <c r="HJY5676" s="10"/>
      <c r="HJZ5676" s="10"/>
      <c r="HKA5676" s="10"/>
      <c r="HKB5676" s="10"/>
      <c r="HKC5676" s="10"/>
      <c r="HKD5676" s="10"/>
      <c r="HKE5676" s="10"/>
      <c r="HKF5676" s="10"/>
      <c r="HKG5676" s="10"/>
      <c r="HKH5676" s="10"/>
      <c r="HKI5676" s="10"/>
      <c r="HKJ5676" s="10"/>
      <c r="HKK5676" s="10"/>
      <c r="HKL5676" s="10"/>
      <c r="HKM5676" s="10"/>
      <c r="HKN5676" s="10"/>
      <c r="HKO5676" s="10"/>
      <c r="HKP5676" s="10"/>
      <c r="HKQ5676" s="10"/>
      <c r="HKR5676" s="10"/>
      <c r="HKS5676" s="10"/>
      <c r="HKT5676" s="10"/>
      <c r="HKU5676" s="10"/>
      <c r="HKV5676" s="10"/>
      <c r="HKW5676" s="10"/>
      <c r="HKX5676" s="10"/>
      <c r="HKY5676" s="10"/>
      <c r="HKZ5676" s="10"/>
      <c r="HLA5676" s="10"/>
      <c r="HLB5676" s="10"/>
      <c r="HLC5676" s="10"/>
      <c r="HLD5676" s="10"/>
      <c r="HLE5676" s="10"/>
      <c r="HLF5676" s="10"/>
      <c r="HLG5676" s="10"/>
      <c r="HLH5676" s="10"/>
      <c r="HLI5676" s="10"/>
      <c r="HLJ5676" s="10"/>
      <c r="HLK5676" s="10"/>
      <c r="HLL5676" s="10"/>
      <c r="HLM5676" s="10"/>
      <c r="HLN5676" s="10"/>
      <c r="HLO5676" s="10"/>
      <c r="HLP5676" s="10"/>
      <c r="HLQ5676" s="10"/>
      <c r="HLR5676" s="10"/>
      <c r="HLS5676" s="10"/>
      <c r="HLT5676" s="10"/>
      <c r="HLU5676" s="10"/>
      <c r="HLV5676" s="10"/>
      <c r="HLW5676" s="10"/>
      <c r="HLX5676" s="10"/>
      <c r="HLY5676" s="10"/>
      <c r="HLZ5676" s="10"/>
      <c r="HMA5676" s="10"/>
      <c r="HMB5676" s="10"/>
      <c r="HMC5676" s="10"/>
      <c r="HMD5676" s="10"/>
      <c r="HME5676" s="10"/>
      <c r="HMF5676" s="10"/>
      <c r="HMG5676" s="10"/>
      <c r="HMH5676" s="10"/>
      <c r="HMI5676" s="10"/>
      <c r="HMJ5676" s="10"/>
      <c r="HMK5676" s="10"/>
      <c r="HML5676" s="10"/>
      <c r="HMM5676" s="10"/>
      <c r="HMN5676" s="10"/>
      <c r="HMO5676" s="10"/>
      <c r="HMP5676" s="10"/>
      <c r="HMQ5676" s="10"/>
      <c r="HMR5676" s="10"/>
      <c r="HMS5676" s="10"/>
      <c r="HMT5676" s="10"/>
      <c r="HMU5676" s="10"/>
      <c r="HMV5676" s="10"/>
      <c r="HMW5676" s="10"/>
      <c r="HMX5676" s="10"/>
      <c r="HMY5676" s="10"/>
      <c r="HMZ5676" s="10"/>
      <c r="HNA5676" s="10"/>
      <c r="HNB5676" s="10"/>
      <c r="HNC5676" s="10"/>
      <c r="HND5676" s="10"/>
      <c r="HNE5676" s="10"/>
      <c r="HNF5676" s="10"/>
      <c r="HNG5676" s="10"/>
      <c r="HNH5676" s="10"/>
      <c r="HNI5676" s="10"/>
      <c r="HNJ5676" s="10"/>
      <c r="HNK5676" s="10"/>
      <c r="HNL5676" s="10"/>
      <c r="HNM5676" s="10"/>
      <c r="HNN5676" s="10"/>
      <c r="HNO5676" s="10"/>
      <c r="HNP5676" s="10"/>
      <c r="HNQ5676" s="10"/>
      <c r="HNR5676" s="10"/>
      <c r="HNS5676" s="10"/>
      <c r="HNT5676" s="10"/>
      <c r="HNU5676" s="10"/>
      <c r="HNV5676" s="10"/>
      <c r="HNW5676" s="10"/>
      <c r="HNX5676" s="10"/>
      <c r="HNY5676" s="10"/>
      <c r="HNZ5676" s="10"/>
      <c r="HOA5676" s="10"/>
      <c r="HOB5676" s="10"/>
      <c r="HOC5676" s="10"/>
      <c r="HOD5676" s="10"/>
      <c r="HOE5676" s="10"/>
      <c r="HOF5676" s="10"/>
      <c r="HOG5676" s="10"/>
      <c r="HOH5676" s="10"/>
      <c r="HOI5676" s="10"/>
      <c r="HOJ5676" s="10"/>
      <c r="HOK5676" s="10"/>
      <c r="HOL5676" s="10"/>
      <c r="HOM5676" s="10"/>
      <c r="HON5676" s="10"/>
      <c r="HOO5676" s="10"/>
      <c r="HOP5676" s="10"/>
      <c r="HOQ5676" s="10"/>
      <c r="HOR5676" s="10"/>
      <c r="HOS5676" s="10"/>
      <c r="HOT5676" s="10"/>
      <c r="HOU5676" s="10"/>
      <c r="HOV5676" s="10"/>
      <c r="HOW5676" s="10"/>
      <c r="HOX5676" s="10"/>
      <c r="HOY5676" s="10"/>
      <c r="HOZ5676" s="10"/>
      <c r="HPA5676" s="10"/>
      <c r="HPB5676" s="10"/>
      <c r="HPC5676" s="10"/>
      <c r="HPD5676" s="10"/>
      <c r="HPE5676" s="10"/>
      <c r="HPF5676" s="10"/>
      <c r="HPG5676" s="10"/>
      <c r="HPH5676" s="10"/>
      <c r="HPI5676" s="10"/>
      <c r="HPJ5676" s="10"/>
      <c r="HPK5676" s="10"/>
      <c r="HPL5676" s="10"/>
      <c r="HPM5676" s="10"/>
      <c r="HPN5676" s="10"/>
      <c r="HPO5676" s="10"/>
      <c r="HPP5676" s="10"/>
      <c r="HPQ5676" s="10"/>
      <c r="HPR5676" s="10"/>
      <c r="HPS5676" s="10"/>
      <c r="HPT5676" s="10"/>
      <c r="HPU5676" s="10"/>
      <c r="HPV5676" s="10"/>
      <c r="HPW5676" s="10"/>
      <c r="HPX5676" s="10"/>
      <c r="HPY5676" s="10"/>
      <c r="HPZ5676" s="10"/>
      <c r="HQA5676" s="10"/>
      <c r="HQB5676" s="10"/>
      <c r="HQC5676" s="10"/>
      <c r="HQD5676" s="10"/>
      <c r="HQE5676" s="10"/>
      <c r="HQF5676" s="10"/>
      <c r="HQG5676" s="10"/>
      <c r="HQH5676" s="10"/>
      <c r="HQI5676" s="10"/>
      <c r="HQJ5676" s="10"/>
      <c r="HQK5676" s="10"/>
      <c r="HQL5676" s="10"/>
      <c r="HQM5676" s="10"/>
      <c r="HQN5676" s="10"/>
      <c r="HQO5676" s="10"/>
      <c r="HQP5676" s="10"/>
      <c r="HQQ5676" s="10"/>
      <c r="HQR5676" s="10"/>
      <c r="HQS5676" s="10"/>
      <c r="HQT5676" s="10"/>
      <c r="HQU5676" s="10"/>
      <c r="HQV5676" s="10"/>
      <c r="HQW5676" s="10"/>
      <c r="HQX5676" s="10"/>
      <c r="HQY5676" s="10"/>
      <c r="HQZ5676" s="10"/>
      <c r="HRA5676" s="10"/>
      <c r="HRB5676" s="10"/>
      <c r="HRC5676" s="10"/>
      <c r="HRD5676" s="10"/>
      <c r="HRE5676" s="10"/>
      <c r="HRF5676" s="10"/>
      <c r="HRG5676" s="10"/>
      <c r="HRH5676" s="10"/>
      <c r="HRI5676" s="10"/>
      <c r="HRJ5676" s="10"/>
      <c r="HRK5676" s="10"/>
      <c r="HRL5676" s="10"/>
      <c r="HRM5676" s="10"/>
      <c r="HRN5676" s="10"/>
      <c r="HRO5676" s="10"/>
      <c r="HRP5676" s="10"/>
      <c r="HRQ5676" s="10"/>
      <c r="HRR5676" s="10"/>
      <c r="HRS5676" s="10"/>
      <c r="HRT5676" s="10"/>
      <c r="HRU5676" s="10"/>
      <c r="HRV5676" s="10"/>
      <c r="HRW5676" s="10"/>
      <c r="HRX5676" s="10"/>
      <c r="HRY5676" s="10"/>
      <c r="HRZ5676" s="10"/>
      <c r="HSA5676" s="10"/>
      <c r="HSB5676" s="10"/>
      <c r="HSC5676" s="10"/>
      <c r="HSD5676" s="10"/>
      <c r="HSE5676" s="10"/>
      <c r="HSF5676" s="10"/>
      <c r="HSG5676" s="10"/>
      <c r="HSH5676" s="10"/>
      <c r="HSI5676" s="10"/>
      <c r="HSJ5676" s="10"/>
      <c r="HSK5676" s="10"/>
      <c r="HSL5676" s="10"/>
      <c r="HSM5676" s="10"/>
      <c r="HSN5676" s="10"/>
      <c r="HSO5676" s="10"/>
      <c r="HSP5676" s="10"/>
      <c r="HSQ5676" s="10"/>
      <c r="HSR5676" s="10"/>
      <c r="HSS5676" s="10"/>
      <c r="HST5676" s="10"/>
      <c r="HSU5676" s="10"/>
      <c r="HSV5676" s="10"/>
      <c r="HSW5676" s="10"/>
      <c r="HSX5676" s="10"/>
      <c r="HSY5676" s="10"/>
      <c r="HSZ5676" s="10"/>
      <c r="HTA5676" s="10"/>
      <c r="HTB5676" s="10"/>
      <c r="HTC5676" s="10"/>
      <c r="HTD5676" s="10"/>
      <c r="HTE5676" s="10"/>
      <c r="HTF5676" s="10"/>
      <c r="HTG5676" s="10"/>
      <c r="HTH5676" s="10"/>
      <c r="HTI5676" s="10"/>
      <c r="HTJ5676" s="10"/>
      <c r="HTK5676" s="10"/>
      <c r="HTL5676" s="10"/>
      <c r="HTM5676" s="10"/>
      <c r="HTN5676" s="10"/>
      <c r="HTO5676" s="10"/>
      <c r="HTP5676" s="10"/>
      <c r="HTQ5676" s="10"/>
      <c r="HTR5676" s="10"/>
      <c r="HTS5676" s="10"/>
      <c r="HTT5676" s="10"/>
      <c r="HTU5676" s="10"/>
      <c r="HTV5676" s="10"/>
      <c r="HTW5676" s="10"/>
      <c r="HTX5676" s="10"/>
      <c r="HTY5676" s="10"/>
      <c r="HTZ5676" s="10"/>
      <c r="HUA5676" s="10"/>
      <c r="HUB5676" s="10"/>
      <c r="HUC5676" s="10"/>
      <c r="HUD5676" s="10"/>
      <c r="HUE5676" s="10"/>
      <c r="HUF5676" s="10"/>
      <c r="HUG5676" s="10"/>
      <c r="HUH5676" s="10"/>
      <c r="HUI5676" s="10"/>
      <c r="HUJ5676" s="10"/>
      <c r="HUK5676" s="10"/>
      <c r="HUL5676" s="10"/>
      <c r="HUM5676" s="10"/>
      <c r="HUN5676" s="10"/>
      <c r="HUO5676" s="10"/>
      <c r="HUP5676" s="10"/>
      <c r="HUQ5676" s="10"/>
      <c r="HUR5676" s="10"/>
      <c r="HUS5676" s="10"/>
      <c r="HUT5676" s="10"/>
      <c r="HUU5676" s="10"/>
      <c r="HUV5676" s="10"/>
      <c r="HUW5676" s="10"/>
      <c r="HUX5676" s="10"/>
      <c r="HUY5676" s="10"/>
      <c r="HUZ5676" s="10"/>
      <c r="HVA5676" s="10"/>
      <c r="HVB5676" s="10"/>
      <c r="HVC5676" s="10"/>
      <c r="HVD5676" s="10"/>
      <c r="HVE5676" s="10"/>
      <c r="HVF5676" s="10"/>
      <c r="HVG5676" s="10"/>
      <c r="HVH5676" s="10"/>
      <c r="HVI5676" s="10"/>
      <c r="HVJ5676" s="10"/>
      <c r="HVK5676" s="10"/>
      <c r="HVL5676" s="10"/>
      <c r="HVM5676" s="10"/>
      <c r="HVN5676" s="10"/>
      <c r="HVO5676" s="10"/>
      <c r="HVP5676" s="10"/>
      <c r="HVQ5676" s="10"/>
      <c r="HVR5676" s="10"/>
      <c r="HVS5676" s="10"/>
      <c r="HVT5676" s="10"/>
      <c r="HVU5676" s="10"/>
      <c r="HVV5676" s="10"/>
      <c r="HVW5676" s="10"/>
      <c r="HVX5676" s="10"/>
      <c r="HVY5676" s="10"/>
      <c r="HVZ5676" s="10"/>
      <c r="HWA5676" s="10"/>
      <c r="HWB5676" s="10"/>
      <c r="HWC5676" s="10"/>
      <c r="HWD5676" s="10"/>
      <c r="HWE5676" s="10"/>
      <c r="HWF5676" s="10"/>
      <c r="HWG5676" s="10"/>
      <c r="HWH5676" s="10"/>
      <c r="HWI5676" s="10"/>
      <c r="HWJ5676" s="10"/>
      <c r="HWK5676" s="10"/>
      <c r="HWL5676" s="10"/>
      <c r="HWM5676" s="10"/>
      <c r="HWN5676" s="10"/>
      <c r="HWO5676" s="10"/>
      <c r="HWP5676" s="10"/>
      <c r="HWQ5676" s="10"/>
      <c r="HWR5676" s="10"/>
      <c r="HWS5676" s="10"/>
      <c r="HWT5676" s="10"/>
      <c r="HWU5676" s="10"/>
      <c r="HWV5676" s="10"/>
      <c r="HWW5676" s="10"/>
      <c r="HWX5676" s="10"/>
      <c r="HWY5676" s="10"/>
      <c r="HWZ5676" s="10"/>
      <c r="HXA5676" s="10"/>
      <c r="HXB5676" s="10"/>
      <c r="HXC5676" s="10"/>
      <c r="HXD5676" s="10"/>
      <c r="HXE5676" s="10"/>
      <c r="HXF5676" s="10"/>
      <c r="HXG5676" s="10"/>
      <c r="HXH5676" s="10"/>
      <c r="HXI5676" s="10"/>
      <c r="HXJ5676" s="10"/>
      <c r="HXK5676" s="10"/>
      <c r="HXL5676" s="10"/>
      <c r="HXM5676" s="10"/>
      <c r="HXN5676" s="10"/>
      <c r="HXO5676" s="10"/>
      <c r="HXP5676" s="10"/>
      <c r="HXQ5676" s="10"/>
      <c r="HXR5676" s="10"/>
      <c r="HXS5676" s="10"/>
      <c r="HXT5676" s="10"/>
      <c r="HXU5676" s="10"/>
      <c r="HXV5676" s="10"/>
      <c r="HXW5676" s="10"/>
      <c r="HXX5676" s="10"/>
      <c r="HXY5676" s="10"/>
      <c r="HXZ5676" s="10"/>
      <c r="HYA5676" s="10"/>
      <c r="HYB5676" s="10"/>
      <c r="HYC5676" s="10"/>
      <c r="HYD5676" s="10"/>
      <c r="HYE5676" s="10"/>
      <c r="HYF5676" s="10"/>
      <c r="HYG5676" s="10"/>
      <c r="HYH5676" s="10"/>
      <c r="HYI5676" s="10"/>
      <c r="HYJ5676" s="10"/>
      <c r="HYK5676" s="10"/>
      <c r="HYL5676" s="10"/>
      <c r="HYM5676" s="10"/>
      <c r="HYN5676" s="10"/>
      <c r="HYO5676" s="10"/>
      <c r="HYP5676" s="10"/>
      <c r="HYQ5676" s="10"/>
      <c r="HYR5676" s="10"/>
      <c r="HYS5676" s="10"/>
      <c r="HYT5676" s="10"/>
      <c r="HYU5676" s="10"/>
      <c r="HYV5676" s="10"/>
      <c r="HYW5676" s="10"/>
      <c r="HYX5676" s="10"/>
      <c r="HYY5676" s="10"/>
      <c r="HYZ5676" s="10"/>
      <c r="HZA5676" s="10"/>
      <c r="HZB5676" s="10"/>
      <c r="HZC5676" s="10"/>
      <c r="HZD5676" s="10"/>
      <c r="HZE5676" s="10"/>
      <c r="HZF5676" s="10"/>
      <c r="HZG5676" s="10"/>
      <c r="HZH5676" s="10"/>
      <c r="HZI5676" s="10"/>
      <c r="HZJ5676" s="10"/>
      <c r="HZK5676" s="10"/>
      <c r="HZL5676" s="10"/>
      <c r="HZM5676" s="10"/>
      <c r="HZN5676" s="10"/>
      <c r="HZO5676" s="10"/>
      <c r="HZP5676" s="10"/>
      <c r="HZQ5676" s="10"/>
      <c r="HZR5676" s="10"/>
      <c r="HZS5676" s="10"/>
      <c r="HZT5676" s="10"/>
      <c r="HZU5676" s="10"/>
      <c r="HZV5676" s="10"/>
      <c r="HZW5676" s="10"/>
      <c r="HZX5676" s="10"/>
      <c r="HZY5676" s="10"/>
      <c r="HZZ5676" s="10"/>
      <c r="IAA5676" s="10"/>
      <c r="IAB5676" s="10"/>
      <c r="IAC5676" s="10"/>
      <c r="IAD5676" s="10"/>
      <c r="IAE5676" s="10"/>
      <c r="IAF5676" s="10"/>
      <c r="IAG5676" s="10"/>
      <c r="IAH5676" s="10"/>
      <c r="IAI5676" s="10"/>
      <c r="IAJ5676" s="10"/>
      <c r="IAK5676" s="10"/>
      <c r="IAL5676" s="10"/>
      <c r="IAM5676" s="10"/>
      <c r="IAN5676" s="10"/>
      <c r="IAO5676" s="10"/>
      <c r="IAP5676" s="10"/>
      <c r="IAQ5676" s="10"/>
      <c r="IAR5676" s="10"/>
      <c r="IAS5676" s="10"/>
      <c r="IAT5676" s="10"/>
      <c r="IAU5676" s="10"/>
      <c r="IAV5676" s="10"/>
      <c r="IAW5676" s="10"/>
      <c r="IAX5676" s="10"/>
      <c r="IAY5676" s="10"/>
      <c r="IAZ5676" s="10"/>
      <c r="IBA5676" s="10"/>
      <c r="IBB5676" s="10"/>
      <c r="IBC5676" s="10"/>
      <c r="IBD5676" s="10"/>
      <c r="IBE5676" s="10"/>
      <c r="IBF5676" s="10"/>
      <c r="IBG5676" s="10"/>
      <c r="IBH5676" s="10"/>
      <c r="IBI5676" s="10"/>
      <c r="IBJ5676" s="10"/>
      <c r="IBK5676" s="10"/>
      <c r="IBL5676" s="10"/>
      <c r="IBM5676" s="10"/>
      <c r="IBN5676" s="10"/>
      <c r="IBO5676" s="10"/>
      <c r="IBP5676" s="10"/>
      <c r="IBQ5676" s="10"/>
      <c r="IBR5676" s="10"/>
      <c r="IBS5676" s="10"/>
      <c r="IBT5676" s="10"/>
      <c r="IBU5676" s="10"/>
      <c r="IBV5676" s="10"/>
      <c r="IBW5676" s="10"/>
      <c r="IBX5676" s="10"/>
      <c r="IBY5676" s="10"/>
      <c r="IBZ5676" s="10"/>
      <c r="ICA5676" s="10"/>
      <c r="ICB5676" s="10"/>
      <c r="ICC5676" s="10"/>
      <c r="ICD5676" s="10"/>
      <c r="ICE5676" s="10"/>
      <c r="ICF5676" s="10"/>
      <c r="ICG5676" s="10"/>
      <c r="ICH5676" s="10"/>
      <c r="ICI5676" s="10"/>
      <c r="ICJ5676" s="10"/>
      <c r="ICK5676" s="10"/>
      <c r="ICL5676" s="10"/>
      <c r="ICM5676" s="10"/>
      <c r="ICN5676" s="10"/>
      <c r="ICO5676" s="10"/>
      <c r="ICP5676" s="10"/>
      <c r="ICQ5676" s="10"/>
      <c r="ICR5676" s="10"/>
      <c r="ICS5676" s="10"/>
      <c r="ICT5676" s="10"/>
      <c r="ICU5676" s="10"/>
      <c r="ICV5676" s="10"/>
      <c r="ICW5676" s="10"/>
      <c r="ICX5676" s="10"/>
      <c r="ICY5676" s="10"/>
      <c r="ICZ5676" s="10"/>
      <c r="IDA5676" s="10"/>
      <c r="IDB5676" s="10"/>
      <c r="IDC5676" s="10"/>
      <c r="IDD5676" s="10"/>
      <c r="IDE5676" s="10"/>
      <c r="IDF5676" s="10"/>
      <c r="IDG5676" s="10"/>
      <c r="IDH5676" s="10"/>
      <c r="IDI5676" s="10"/>
      <c r="IDJ5676" s="10"/>
      <c r="IDK5676" s="10"/>
      <c r="IDL5676" s="10"/>
      <c r="IDM5676" s="10"/>
      <c r="IDN5676" s="10"/>
      <c r="IDO5676" s="10"/>
      <c r="IDP5676" s="10"/>
      <c r="IDQ5676" s="10"/>
      <c r="IDR5676" s="10"/>
      <c r="IDS5676" s="10"/>
      <c r="IDT5676" s="10"/>
      <c r="IDU5676" s="10"/>
      <c r="IDV5676" s="10"/>
      <c r="IDW5676" s="10"/>
      <c r="IDX5676" s="10"/>
      <c r="IDY5676" s="10"/>
      <c r="IDZ5676" s="10"/>
      <c r="IEA5676" s="10"/>
      <c r="IEB5676" s="10"/>
      <c r="IEC5676" s="10"/>
      <c r="IED5676" s="10"/>
      <c r="IEE5676" s="10"/>
      <c r="IEF5676" s="10"/>
      <c r="IEG5676" s="10"/>
      <c r="IEH5676" s="10"/>
      <c r="IEI5676" s="10"/>
      <c r="IEJ5676" s="10"/>
      <c r="IEK5676" s="10"/>
      <c r="IEL5676" s="10"/>
      <c r="IEM5676" s="10"/>
      <c r="IEN5676" s="10"/>
      <c r="IEO5676" s="10"/>
      <c r="IEP5676" s="10"/>
      <c r="IEQ5676" s="10"/>
      <c r="IER5676" s="10"/>
      <c r="IES5676" s="10"/>
      <c r="IET5676" s="10"/>
      <c r="IEU5676" s="10"/>
      <c r="IEV5676" s="10"/>
      <c r="IEW5676" s="10"/>
      <c r="IEX5676" s="10"/>
      <c r="IEY5676" s="10"/>
      <c r="IEZ5676" s="10"/>
      <c r="IFA5676" s="10"/>
      <c r="IFB5676" s="10"/>
      <c r="IFC5676" s="10"/>
      <c r="IFD5676" s="10"/>
      <c r="IFE5676" s="10"/>
      <c r="IFF5676" s="10"/>
      <c r="IFG5676" s="10"/>
      <c r="IFH5676" s="10"/>
      <c r="IFI5676" s="10"/>
      <c r="IFJ5676" s="10"/>
      <c r="IFK5676" s="10"/>
      <c r="IFL5676" s="10"/>
      <c r="IFM5676" s="10"/>
      <c r="IFN5676" s="10"/>
      <c r="IFO5676" s="10"/>
      <c r="IFP5676" s="10"/>
      <c r="IFQ5676" s="10"/>
      <c r="IFR5676" s="10"/>
      <c r="IFS5676" s="10"/>
      <c r="IFT5676" s="10"/>
      <c r="IFU5676" s="10"/>
      <c r="IFV5676" s="10"/>
      <c r="IFW5676" s="10"/>
      <c r="IFX5676" s="10"/>
      <c r="IFY5676" s="10"/>
      <c r="IFZ5676" s="10"/>
      <c r="IGA5676" s="10"/>
      <c r="IGB5676" s="10"/>
      <c r="IGC5676" s="10"/>
      <c r="IGD5676" s="10"/>
      <c r="IGE5676" s="10"/>
      <c r="IGF5676" s="10"/>
      <c r="IGG5676" s="10"/>
      <c r="IGH5676" s="10"/>
      <c r="IGI5676" s="10"/>
      <c r="IGJ5676" s="10"/>
      <c r="IGK5676" s="10"/>
      <c r="IGL5676" s="10"/>
      <c r="IGM5676" s="10"/>
      <c r="IGN5676" s="10"/>
      <c r="IGO5676" s="10"/>
      <c r="IGP5676" s="10"/>
      <c r="IGQ5676" s="10"/>
      <c r="IGR5676" s="10"/>
      <c r="IGS5676" s="10"/>
      <c r="IGT5676" s="10"/>
      <c r="IGU5676" s="10"/>
      <c r="IGV5676" s="10"/>
      <c r="IGW5676" s="10"/>
      <c r="IGX5676" s="10"/>
      <c r="IGY5676" s="10"/>
      <c r="IGZ5676" s="10"/>
      <c r="IHA5676" s="10"/>
      <c r="IHB5676" s="10"/>
      <c r="IHC5676" s="10"/>
      <c r="IHD5676" s="10"/>
      <c r="IHE5676" s="10"/>
      <c r="IHF5676" s="10"/>
      <c r="IHG5676" s="10"/>
      <c r="IHH5676" s="10"/>
      <c r="IHI5676" s="10"/>
      <c r="IHJ5676" s="10"/>
      <c r="IHK5676" s="10"/>
      <c r="IHL5676" s="10"/>
      <c r="IHM5676" s="10"/>
      <c r="IHN5676" s="10"/>
      <c r="IHO5676" s="10"/>
      <c r="IHP5676" s="10"/>
      <c r="IHQ5676" s="10"/>
      <c r="IHR5676" s="10"/>
      <c r="IHS5676" s="10"/>
      <c r="IHT5676" s="10"/>
      <c r="IHU5676" s="10"/>
      <c r="IHV5676" s="10"/>
      <c r="IHW5676" s="10"/>
      <c r="IHX5676" s="10"/>
      <c r="IHY5676" s="10"/>
      <c r="IHZ5676" s="10"/>
      <c r="IIA5676" s="10"/>
      <c r="IIB5676" s="10"/>
      <c r="IIC5676" s="10"/>
      <c r="IID5676" s="10"/>
      <c r="IIE5676" s="10"/>
      <c r="IIF5676" s="10"/>
      <c r="IIG5676" s="10"/>
      <c r="IIH5676" s="10"/>
      <c r="III5676" s="10"/>
      <c r="IIJ5676" s="10"/>
      <c r="IIK5676" s="10"/>
      <c r="IIL5676" s="10"/>
      <c r="IIM5676" s="10"/>
      <c r="IIN5676" s="10"/>
      <c r="IIO5676" s="10"/>
      <c r="IIP5676" s="10"/>
      <c r="IIQ5676" s="10"/>
      <c r="IIR5676" s="10"/>
      <c r="IIS5676" s="10"/>
      <c r="IIT5676" s="10"/>
      <c r="IIU5676" s="10"/>
      <c r="IIV5676" s="10"/>
      <c r="IIW5676" s="10"/>
      <c r="IIX5676" s="10"/>
      <c r="IIY5676" s="10"/>
      <c r="IIZ5676" s="10"/>
      <c r="IJA5676" s="10"/>
      <c r="IJB5676" s="10"/>
      <c r="IJC5676" s="10"/>
      <c r="IJD5676" s="10"/>
      <c r="IJE5676" s="10"/>
      <c r="IJF5676" s="10"/>
      <c r="IJG5676" s="10"/>
      <c r="IJH5676" s="10"/>
      <c r="IJI5676" s="10"/>
      <c r="IJJ5676" s="10"/>
      <c r="IJK5676" s="10"/>
      <c r="IJL5676" s="10"/>
      <c r="IJM5676" s="10"/>
      <c r="IJN5676" s="10"/>
      <c r="IJO5676" s="10"/>
      <c r="IJP5676" s="10"/>
      <c r="IJQ5676" s="10"/>
      <c r="IJR5676" s="10"/>
      <c r="IJS5676" s="10"/>
      <c r="IJT5676" s="10"/>
      <c r="IJU5676" s="10"/>
      <c r="IJV5676" s="10"/>
      <c r="IJW5676" s="10"/>
      <c r="IJX5676" s="10"/>
      <c r="IJY5676" s="10"/>
      <c r="IJZ5676" s="10"/>
      <c r="IKA5676" s="10"/>
      <c r="IKB5676" s="10"/>
      <c r="IKC5676" s="10"/>
      <c r="IKD5676" s="10"/>
      <c r="IKE5676" s="10"/>
      <c r="IKF5676" s="10"/>
      <c r="IKG5676" s="10"/>
      <c r="IKH5676" s="10"/>
      <c r="IKI5676" s="10"/>
      <c r="IKJ5676" s="10"/>
      <c r="IKK5676" s="10"/>
      <c r="IKL5676" s="10"/>
      <c r="IKM5676" s="10"/>
      <c r="IKN5676" s="10"/>
      <c r="IKO5676" s="10"/>
      <c r="IKP5676" s="10"/>
      <c r="IKQ5676" s="10"/>
      <c r="IKR5676" s="10"/>
      <c r="IKS5676" s="10"/>
      <c r="IKT5676" s="10"/>
      <c r="IKU5676" s="10"/>
      <c r="IKV5676" s="10"/>
      <c r="IKW5676" s="10"/>
      <c r="IKX5676" s="10"/>
      <c r="IKY5676" s="10"/>
      <c r="IKZ5676" s="10"/>
      <c r="ILA5676" s="10"/>
      <c r="ILB5676" s="10"/>
      <c r="ILC5676" s="10"/>
      <c r="ILD5676" s="10"/>
      <c r="ILE5676" s="10"/>
      <c r="ILF5676" s="10"/>
      <c r="ILG5676" s="10"/>
      <c r="ILH5676" s="10"/>
      <c r="ILI5676" s="10"/>
      <c r="ILJ5676" s="10"/>
      <c r="ILK5676" s="10"/>
      <c r="ILL5676" s="10"/>
      <c r="ILM5676" s="10"/>
      <c r="ILN5676" s="10"/>
      <c r="ILO5676" s="10"/>
      <c r="ILP5676" s="10"/>
      <c r="ILQ5676" s="10"/>
      <c r="ILR5676" s="10"/>
      <c r="ILS5676" s="10"/>
      <c r="ILT5676" s="10"/>
      <c r="ILU5676" s="10"/>
      <c r="ILV5676" s="10"/>
      <c r="ILW5676" s="10"/>
      <c r="ILX5676" s="10"/>
      <c r="ILY5676" s="10"/>
      <c r="ILZ5676" s="10"/>
      <c r="IMA5676" s="10"/>
      <c r="IMB5676" s="10"/>
      <c r="IMC5676" s="10"/>
      <c r="IMD5676" s="10"/>
      <c r="IME5676" s="10"/>
      <c r="IMF5676" s="10"/>
      <c r="IMG5676" s="10"/>
      <c r="IMH5676" s="10"/>
      <c r="IMI5676" s="10"/>
      <c r="IMJ5676" s="10"/>
      <c r="IMK5676" s="10"/>
      <c r="IML5676" s="10"/>
      <c r="IMM5676" s="10"/>
      <c r="IMN5676" s="10"/>
      <c r="IMO5676" s="10"/>
      <c r="IMP5676" s="10"/>
      <c r="IMQ5676" s="10"/>
      <c r="IMR5676" s="10"/>
      <c r="IMS5676" s="10"/>
      <c r="IMT5676" s="10"/>
      <c r="IMU5676" s="10"/>
      <c r="IMV5676" s="10"/>
      <c r="IMW5676" s="10"/>
      <c r="IMX5676" s="10"/>
      <c r="IMY5676" s="10"/>
      <c r="IMZ5676" s="10"/>
      <c r="INA5676" s="10"/>
      <c r="INB5676" s="10"/>
      <c r="INC5676" s="10"/>
      <c r="IND5676" s="10"/>
      <c r="INE5676" s="10"/>
      <c r="INF5676" s="10"/>
      <c r="ING5676" s="10"/>
      <c r="INH5676" s="10"/>
      <c r="INI5676" s="10"/>
      <c r="INJ5676" s="10"/>
      <c r="INK5676" s="10"/>
      <c r="INL5676" s="10"/>
      <c r="INM5676" s="10"/>
      <c r="INN5676" s="10"/>
      <c r="INO5676" s="10"/>
      <c r="INP5676" s="10"/>
      <c r="INQ5676" s="10"/>
      <c r="INR5676" s="10"/>
      <c r="INS5676" s="10"/>
      <c r="INT5676" s="10"/>
      <c r="INU5676" s="10"/>
      <c r="INV5676" s="10"/>
      <c r="INW5676" s="10"/>
      <c r="INX5676" s="10"/>
      <c r="INY5676" s="10"/>
      <c r="INZ5676" s="10"/>
      <c r="IOA5676" s="10"/>
      <c r="IOB5676" s="10"/>
      <c r="IOC5676" s="10"/>
      <c r="IOD5676" s="10"/>
      <c r="IOE5676" s="10"/>
      <c r="IOF5676" s="10"/>
      <c r="IOG5676" s="10"/>
      <c r="IOH5676" s="10"/>
      <c r="IOI5676" s="10"/>
      <c r="IOJ5676" s="10"/>
      <c r="IOK5676" s="10"/>
      <c r="IOL5676" s="10"/>
      <c r="IOM5676" s="10"/>
      <c r="ION5676" s="10"/>
      <c r="IOO5676" s="10"/>
      <c r="IOP5676" s="10"/>
      <c r="IOQ5676" s="10"/>
      <c r="IOR5676" s="10"/>
      <c r="IOS5676" s="10"/>
      <c r="IOT5676" s="10"/>
      <c r="IOU5676" s="10"/>
      <c r="IOV5676" s="10"/>
      <c r="IOW5676" s="10"/>
      <c r="IOX5676" s="10"/>
      <c r="IOY5676" s="10"/>
      <c r="IOZ5676" s="10"/>
      <c r="IPA5676" s="10"/>
      <c r="IPB5676" s="10"/>
      <c r="IPC5676" s="10"/>
      <c r="IPD5676" s="10"/>
      <c r="IPE5676" s="10"/>
      <c r="IPF5676" s="10"/>
      <c r="IPG5676" s="10"/>
      <c r="IPH5676" s="10"/>
      <c r="IPI5676" s="10"/>
      <c r="IPJ5676" s="10"/>
      <c r="IPK5676" s="10"/>
      <c r="IPL5676" s="10"/>
      <c r="IPM5676" s="10"/>
      <c r="IPN5676" s="10"/>
      <c r="IPO5676" s="10"/>
      <c r="IPP5676" s="10"/>
      <c r="IPQ5676" s="10"/>
      <c r="IPR5676" s="10"/>
      <c r="IPS5676" s="10"/>
      <c r="IPT5676" s="10"/>
      <c r="IPU5676" s="10"/>
      <c r="IPV5676" s="10"/>
      <c r="IPW5676" s="10"/>
      <c r="IPX5676" s="10"/>
      <c r="IPY5676" s="10"/>
      <c r="IPZ5676" s="10"/>
      <c r="IQA5676" s="10"/>
      <c r="IQB5676" s="10"/>
      <c r="IQC5676" s="10"/>
      <c r="IQD5676" s="10"/>
      <c r="IQE5676" s="10"/>
      <c r="IQF5676" s="10"/>
      <c r="IQG5676" s="10"/>
      <c r="IQH5676" s="10"/>
      <c r="IQI5676" s="10"/>
      <c r="IQJ5676" s="10"/>
      <c r="IQK5676" s="10"/>
      <c r="IQL5676" s="10"/>
      <c r="IQM5676" s="10"/>
      <c r="IQN5676" s="10"/>
      <c r="IQO5676" s="10"/>
      <c r="IQP5676" s="10"/>
      <c r="IQQ5676" s="10"/>
      <c r="IQR5676" s="10"/>
      <c r="IQS5676" s="10"/>
      <c r="IQT5676" s="10"/>
      <c r="IQU5676" s="10"/>
      <c r="IQV5676" s="10"/>
      <c r="IQW5676" s="10"/>
      <c r="IQX5676" s="10"/>
      <c r="IQY5676" s="10"/>
      <c r="IQZ5676" s="10"/>
      <c r="IRA5676" s="10"/>
      <c r="IRB5676" s="10"/>
      <c r="IRC5676" s="10"/>
      <c r="IRD5676" s="10"/>
      <c r="IRE5676" s="10"/>
      <c r="IRF5676" s="10"/>
      <c r="IRG5676" s="10"/>
      <c r="IRH5676" s="10"/>
      <c r="IRI5676" s="10"/>
      <c r="IRJ5676" s="10"/>
      <c r="IRK5676" s="10"/>
      <c r="IRL5676" s="10"/>
      <c r="IRM5676" s="10"/>
      <c r="IRN5676" s="10"/>
      <c r="IRO5676" s="10"/>
      <c r="IRP5676" s="10"/>
      <c r="IRQ5676" s="10"/>
      <c r="IRR5676" s="10"/>
      <c r="IRS5676" s="10"/>
      <c r="IRT5676" s="10"/>
      <c r="IRU5676" s="10"/>
      <c r="IRV5676" s="10"/>
      <c r="IRW5676" s="10"/>
      <c r="IRX5676" s="10"/>
      <c r="IRY5676" s="10"/>
      <c r="IRZ5676" s="10"/>
      <c r="ISA5676" s="10"/>
      <c r="ISB5676" s="10"/>
      <c r="ISC5676" s="10"/>
      <c r="ISD5676" s="10"/>
      <c r="ISE5676" s="10"/>
      <c r="ISF5676" s="10"/>
      <c r="ISG5676" s="10"/>
      <c r="ISH5676" s="10"/>
      <c r="ISI5676" s="10"/>
      <c r="ISJ5676" s="10"/>
      <c r="ISK5676" s="10"/>
      <c r="ISL5676" s="10"/>
      <c r="ISM5676" s="10"/>
      <c r="ISN5676" s="10"/>
      <c r="ISO5676" s="10"/>
      <c r="ISP5676" s="10"/>
      <c r="ISQ5676" s="10"/>
      <c r="ISR5676" s="10"/>
      <c r="ISS5676" s="10"/>
      <c r="IST5676" s="10"/>
      <c r="ISU5676" s="10"/>
      <c r="ISV5676" s="10"/>
      <c r="ISW5676" s="10"/>
      <c r="ISX5676" s="10"/>
      <c r="ISY5676" s="10"/>
      <c r="ISZ5676" s="10"/>
      <c r="ITA5676" s="10"/>
      <c r="ITB5676" s="10"/>
      <c r="ITC5676" s="10"/>
      <c r="ITD5676" s="10"/>
      <c r="ITE5676" s="10"/>
      <c r="ITF5676" s="10"/>
      <c r="ITG5676" s="10"/>
      <c r="ITH5676" s="10"/>
      <c r="ITI5676" s="10"/>
      <c r="ITJ5676" s="10"/>
      <c r="ITK5676" s="10"/>
      <c r="ITL5676" s="10"/>
      <c r="ITM5676" s="10"/>
      <c r="ITN5676" s="10"/>
      <c r="ITO5676" s="10"/>
      <c r="ITP5676" s="10"/>
      <c r="ITQ5676" s="10"/>
      <c r="ITR5676" s="10"/>
      <c r="ITS5676" s="10"/>
      <c r="ITT5676" s="10"/>
      <c r="ITU5676" s="10"/>
      <c r="ITV5676" s="10"/>
      <c r="ITW5676" s="10"/>
      <c r="ITX5676" s="10"/>
      <c r="ITY5676" s="10"/>
      <c r="ITZ5676" s="10"/>
      <c r="IUA5676" s="10"/>
      <c r="IUB5676" s="10"/>
      <c r="IUC5676" s="10"/>
      <c r="IUD5676" s="10"/>
      <c r="IUE5676" s="10"/>
      <c r="IUF5676" s="10"/>
      <c r="IUG5676" s="10"/>
      <c r="IUH5676" s="10"/>
      <c r="IUI5676" s="10"/>
      <c r="IUJ5676" s="10"/>
      <c r="IUK5676" s="10"/>
      <c r="IUL5676" s="10"/>
      <c r="IUM5676" s="10"/>
      <c r="IUN5676" s="10"/>
      <c r="IUO5676" s="10"/>
      <c r="IUP5676" s="10"/>
      <c r="IUQ5676" s="10"/>
      <c r="IUR5676" s="10"/>
      <c r="IUS5676" s="10"/>
      <c r="IUT5676" s="10"/>
      <c r="IUU5676" s="10"/>
      <c r="IUV5676" s="10"/>
      <c r="IUW5676" s="10"/>
      <c r="IUX5676" s="10"/>
      <c r="IUY5676" s="10"/>
      <c r="IUZ5676" s="10"/>
      <c r="IVA5676" s="10"/>
      <c r="IVB5676" s="10"/>
      <c r="IVC5676" s="10"/>
      <c r="IVD5676" s="10"/>
      <c r="IVE5676" s="10"/>
      <c r="IVF5676" s="10"/>
      <c r="IVG5676" s="10"/>
      <c r="IVH5676" s="10"/>
      <c r="IVI5676" s="10"/>
      <c r="IVJ5676" s="10"/>
      <c r="IVK5676" s="10"/>
      <c r="IVL5676" s="10"/>
      <c r="IVM5676" s="10"/>
      <c r="IVN5676" s="10"/>
      <c r="IVO5676" s="10"/>
      <c r="IVP5676" s="10"/>
      <c r="IVQ5676" s="10"/>
      <c r="IVR5676" s="10"/>
      <c r="IVS5676" s="10"/>
      <c r="IVT5676" s="10"/>
      <c r="IVU5676" s="10"/>
      <c r="IVV5676" s="10"/>
      <c r="IVW5676" s="10"/>
      <c r="IVX5676" s="10"/>
      <c r="IVY5676" s="10"/>
      <c r="IVZ5676" s="10"/>
      <c r="IWA5676" s="10"/>
      <c r="IWB5676" s="10"/>
      <c r="IWC5676" s="10"/>
      <c r="IWD5676" s="10"/>
      <c r="IWE5676" s="10"/>
      <c r="IWF5676" s="10"/>
      <c r="IWG5676" s="10"/>
      <c r="IWH5676" s="10"/>
      <c r="IWI5676" s="10"/>
      <c r="IWJ5676" s="10"/>
      <c r="IWK5676" s="10"/>
      <c r="IWL5676" s="10"/>
      <c r="IWM5676" s="10"/>
      <c r="IWN5676" s="10"/>
      <c r="IWO5676" s="10"/>
      <c r="IWP5676" s="10"/>
      <c r="IWQ5676" s="10"/>
      <c r="IWR5676" s="10"/>
      <c r="IWS5676" s="10"/>
      <c r="IWT5676" s="10"/>
      <c r="IWU5676" s="10"/>
      <c r="IWV5676" s="10"/>
      <c r="IWW5676" s="10"/>
      <c r="IWX5676" s="10"/>
      <c r="IWY5676" s="10"/>
      <c r="IWZ5676" s="10"/>
      <c r="IXA5676" s="10"/>
      <c r="IXB5676" s="10"/>
      <c r="IXC5676" s="10"/>
      <c r="IXD5676" s="10"/>
      <c r="IXE5676" s="10"/>
      <c r="IXF5676" s="10"/>
      <c r="IXG5676" s="10"/>
      <c r="IXH5676" s="10"/>
      <c r="IXI5676" s="10"/>
      <c r="IXJ5676" s="10"/>
      <c r="IXK5676" s="10"/>
      <c r="IXL5676" s="10"/>
      <c r="IXM5676" s="10"/>
      <c r="IXN5676" s="10"/>
      <c r="IXO5676" s="10"/>
      <c r="IXP5676" s="10"/>
      <c r="IXQ5676" s="10"/>
      <c r="IXR5676" s="10"/>
      <c r="IXS5676" s="10"/>
      <c r="IXT5676" s="10"/>
      <c r="IXU5676" s="10"/>
      <c r="IXV5676" s="10"/>
      <c r="IXW5676" s="10"/>
      <c r="IXX5676" s="10"/>
      <c r="IXY5676" s="10"/>
      <c r="IXZ5676" s="10"/>
      <c r="IYA5676" s="10"/>
      <c r="IYB5676" s="10"/>
      <c r="IYC5676" s="10"/>
      <c r="IYD5676" s="10"/>
      <c r="IYE5676" s="10"/>
      <c r="IYF5676" s="10"/>
      <c r="IYG5676" s="10"/>
      <c r="IYH5676" s="10"/>
      <c r="IYI5676" s="10"/>
      <c r="IYJ5676" s="10"/>
      <c r="IYK5676" s="10"/>
      <c r="IYL5676" s="10"/>
      <c r="IYM5676" s="10"/>
      <c r="IYN5676" s="10"/>
      <c r="IYO5676" s="10"/>
      <c r="IYP5676" s="10"/>
      <c r="IYQ5676" s="10"/>
      <c r="IYR5676" s="10"/>
      <c r="IYS5676" s="10"/>
      <c r="IYT5676" s="10"/>
      <c r="IYU5676" s="10"/>
      <c r="IYV5676" s="10"/>
      <c r="IYW5676" s="10"/>
      <c r="IYX5676" s="10"/>
      <c r="IYY5676" s="10"/>
      <c r="IYZ5676" s="10"/>
      <c r="IZA5676" s="10"/>
      <c r="IZB5676" s="10"/>
      <c r="IZC5676" s="10"/>
      <c r="IZD5676" s="10"/>
      <c r="IZE5676" s="10"/>
      <c r="IZF5676" s="10"/>
      <c r="IZG5676" s="10"/>
      <c r="IZH5676" s="10"/>
      <c r="IZI5676" s="10"/>
      <c r="IZJ5676" s="10"/>
      <c r="IZK5676" s="10"/>
      <c r="IZL5676" s="10"/>
      <c r="IZM5676" s="10"/>
      <c r="IZN5676" s="10"/>
      <c r="IZO5676" s="10"/>
      <c r="IZP5676" s="10"/>
      <c r="IZQ5676" s="10"/>
      <c r="IZR5676" s="10"/>
      <c r="IZS5676" s="10"/>
      <c r="IZT5676" s="10"/>
      <c r="IZU5676" s="10"/>
      <c r="IZV5676" s="10"/>
      <c r="IZW5676" s="10"/>
      <c r="IZX5676" s="10"/>
      <c r="IZY5676" s="10"/>
      <c r="IZZ5676" s="10"/>
      <c r="JAA5676" s="10"/>
      <c r="JAB5676" s="10"/>
      <c r="JAC5676" s="10"/>
      <c r="JAD5676" s="10"/>
      <c r="JAE5676" s="10"/>
      <c r="JAF5676" s="10"/>
      <c r="JAG5676" s="10"/>
      <c r="JAH5676" s="10"/>
      <c r="JAI5676" s="10"/>
      <c r="JAJ5676" s="10"/>
      <c r="JAK5676" s="10"/>
      <c r="JAL5676" s="10"/>
      <c r="JAM5676" s="10"/>
      <c r="JAN5676" s="10"/>
      <c r="JAO5676" s="10"/>
      <c r="JAP5676" s="10"/>
      <c r="JAQ5676" s="10"/>
      <c r="JAR5676" s="10"/>
      <c r="JAS5676" s="10"/>
      <c r="JAT5676" s="10"/>
      <c r="JAU5676" s="10"/>
      <c r="JAV5676" s="10"/>
      <c r="JAW5676" s="10"/>
      <c r="JAX5676" s="10"/>
      <c r="JAY5676" s="10"/>
      <c r="JAZ5676" s="10"/>
      <c r="JBA5676" s="10"/>
      <c r="JBB5676" s="10"/>
      <c r="JBC5676" s="10"/>
      <c r="JBD5676" s="10"/>
      <c r="JBE5676" s="10"/>
      <c r="JBF5676" s="10"/>
      <c r="JBG5676" s="10"/>
      <c r="JBH5676" s="10"/>
      <c r="JBI5676" s="10"/>
      <c r="JBJ5676" s="10"/>
      <c r="JBK5676" s="10"/>
      <c r="JBL5676" s="10"/>
      <c r="JBM5676" s="10"/>
      <c r="JBN5676" s="10"/>
      <c r="JBO5676" s="10"/>
      <c r="JBP5676" s="10"/>
      <c r="JBQ5676" s="10"/>
      <c r="JBR5676" s="10"/>
      <c r="JBS5676" s="10"/>
      <c r="JBT5676" s="10"/>
      <c r="JBU5676" s="10"/>
      <c r="JBV5676" s="10"/>
      <c r="JBW5676" s="10"/>
      <c r="JBX5676" s="10"/>
      <c r="JBY5676" s="10"/>
      <c r="JBZ5676" s="10"/>
      <c r="JCA5676" s="10"/>
      <c r="JCB5676" s="10"/>
      <c r="JCC5676" s="10"/>
      <c r="JCD5676" s="10"/>
      <c r="JCE5676" s="10"/>
      <c r="JCF5676" s="10"/>
      <c r="JCG5676" s="10"/>
      <c r="JCH5676" s="10"/>
      <c r="JCI5676" s="10"/>
      <c r="JCJ5676" s="10"/>
      <c r="JCK5676" s="10"/>
      <c r="JCL5676" s="10"/>
      <c r="JCM5676" s="10"/>
      <c r="JCN5676" s="10"/>
      <c r="JCO5676" s="10"/>
      <c r="JCP5676" s="10"/>
      <c r="JCQ5676" s="10"/>
      <c r="JCR5676" s="10"/>
      <c r="JCS5676" s="10"/>
      <c r="JCT5676" s="10"/>
      <c r="JCU5676" s="10"/>
      <c r="JCV5676" s="10"/>
      <c r="JCW5676" s="10"/>
      <c r="JCX5676" s="10"/>
      <c r="JCY5676" s="10"/>
      <c r="JCZ5676" s="10"/>
      <c r="JDA5676" s="10"/>
      <c r="JDB5676" s="10"/>
      <c r="JDC5676" s="10"/>
      <c r="JDD5676" s="10"/>
      <c r="JDE5676" s="10"/>
      <c r="JDF5676" s="10"/>
      <c r="JDG5676" s="10"/>
      <c r="JDH5676" s="10"/>
      <c r="JDI5676" s="10"/>
      <c r="JDJ5676" s="10"/>
      <c r="JDK5676" s="10"/>
      <c r="JDL5676" s="10"/>
      <c r="JDM5676" s="10"/>
      <c r="JDN5676" s="10"/>
      <c r="JDO5676" s="10"/>
      <c r="JDP5676" s="10"/>
      <c r="JDQ5676" s="10"/>
      <c r="JDR5676" s="10"/>
      <c r="JDS5676" s="10"/>
      <c r="JDT5676" s="10"/>
      <c r="JDU5676" s="10"/>
      <c r="JDV5676" s="10"/>
      <c r="JDW5676" s="10"/>
      <c r="JDX5676" s="10"/>
      <c r="JDY5676" s="10"/>
      <c r="JDZ5676" s="10"/>
      <c r="JEA5676" s="10"/>
      <c r="JEB5676" s="10"/>
      <c r="JEC5676" s="10"/>
      <c r="JED5676" s="10"/>
      <c r="JEE5676" s="10"/>
      <c r="JEF5676" s="10"/>
      <c r="JEG5676" s="10"/>
      <c r="JEH5676" s="10"/>
      <c r="JEI5676" s="10"/>
      <c r="JEJ5676" s="10"/>
      <c r="JEK5676" s="10"/>
      <c r="JEL5676" s="10"/>
      <c r="JEM5676" s="10"/>
      <c r="JEN5676" s="10"/>
      <c r="JEO5676" s="10"/>
      <c r="JEP5676" s="10"/>
      <c r="JEQ5676" s="10"/>
      <c r="JER5676" s="10"/>
      <c r="JES5676" s="10"/>
      <c r="JET5676" s="10"/>
      <c r="JEU5676" s="10"/>
      <c r="JEV5676" s="10"/>
      <c r="JEW5676" s="10"/>
      <c r="JEX5676" s="10"/>
      <c r="JEY5676" s="10"/>
      <c r="JEZ5676" s="10"/>
      <c r="JFA5676" s="10"/>
      <c r="JFB5676" s="10"/>
      <c r="JFC5676" s="10"/>
      <c r="JFD5676" s="10"/>
      <c r="JFE5676" s="10"/>
      <c r="JFF5676" s="10"/>
      <c r="JFG5676" s="10"/>
      <c r="JFH5676" s="10"/>
      <c r="JFI5676" s="10"/>
      <c r="JFJ5676" s="10"/>
      <c r="JFK5676" s="10"/>
      <c r="JFL5676" s="10"/>
      <c r="JFM5676" s="10"/>
      <c r="JFN5676" s="10"/>
      <c r="JFO5676" s="10"/>
      <c r="JFP5676" s="10"/>
      <c r="JFQ5676" s="10"/>
      <c r="JFR5676" s="10"/>
      <c r="JFS5676" s="10"/>
      <c r="JFT5676" s="10"/>
      <c r="JFU5676" s="10"/>
      <c r="JFV5676" s="10"/>
      <c r="JFW5676" s="10"/>
      <c r="JFX5676" s="10"/>
      <c r="JFY5676" s="10"/>
      <c r="JFZ5676" s="10"/>
      <c r="JGA5676" s="10"/>
      <c r="JGB5676" s="10"/>
      <c r="JGC5676" s="10"/>
      <c r="JGD5676" s="10"/>
      <c r="JGE5676" s="10"/>
      <c r="JGF5676" s="10"/>
      <c r="JGG5676" s="10"/>
      <c r="JGH5676" s="10"/>
      <c r="JGI5676" s="10"/>
      <c r="JGJ5676" s="10"/>
      <c r="JGK5676" s="10"/>
      <c r="JGL5676" s="10"/>
      <c r="JGM5676" s="10"/>
      <c r="JGN5676" s="10"/>
      <c r="JGO5676" s="10"/>
      <c r="JGP5676" s="10"/>
      <c r="JGQ5676" s="10"/>
      <c r="JGR5676" s="10"/>
      <c r="JGS5676" s="10"/>
      <c r="JGT5676" s="10"/>
      <c r="JGU5676" s="10"/>
      <c r="JGV5676" s="10"/>
      <c r="JGW5676" s="10"/>
      <c r="JGX5676" s="10"/>
      <c r="JGY5676" s="10"/>
      <c r="JGZ5676" s="10"/>
      <c r="JHA5676" s="10"/>
      <c r="JHB5676" s="10"/>
      <c r="JHC5676" s="10"/>
      <c r="JHD5676" s="10"/>
      <c r="JHE5676" s="10"/>
      <c r="JHF5676" s="10"/>
      <c r="JHG5676" s="10"/>
      <c r="JHH5676" s="10"/>
      <c r="JHI5676" s="10"/>
      <c r="JHJ5676" s="10"/>
      <c r="JHK5676" s="10"/>
      <c r="JHL5676" s="10"/>
      <c r="JHM5676" s="10"/>
      <c r="JHN5676" s="10"/>
      <c r="JHO5676" s="10"/>
      <c r="JHP5676" s="10"/>
      <c r="JHQ5676" s="10"/>
      <c r="JHR5676" s="10"/>
      <c r="JHS5676" s="10"/>
      <c r="JHT5676" s="10"/>
      <c r="JHU5676" s="10"/>
      <c r="JHV5676" s="10"/>
      <c r="JHW5676" s="10"/>
      <c r="JHX5676" s="10"/>
      <c r="JHY5676" s="10"/>
      <c r="JHZ5676" s="10"/>
      <c r="JIA5676" s="10"/>
      <c r="JIB5676" s="10"/>
      <c r="JIC5676" s="10"/>
      <c r="JID5676" s="10"/>
      <c r="JIE5676" s="10"/>
      <c r="JIF5676" s="10"/>
      <c r="JIG5676" s="10"/>
      <c r="JIH5676" s="10"/>
      <c r="JII5676" s="10"/>
      <c r="JIJ5676" s="10"/>
      <c r="JIK5676" s="10"/>
      <c r="JIL5676" s="10"/>
      <c r="JIM5676" s="10"/>
      <c r="JIN5676" s="10"/>
      <c r="JIO5676" s="10"/>
      <c r="JIP5676" s="10"/>
      <c r="JIQ5676" s="10"/>
      <c r="JIR5676" s="10"/>
      <c r="JIS5676" s="10"/>
      <c r="JIT5676" s="10"/>
      <c r="JIU5676" s="10"/>
      <c r="JIV5676" s="10"/>
      <c r="JIW5676" s="10"/>
      <c r="JIX5676" s="10"/>
      <c r="JIY5676" s="10"/>
      <c r="JIZ5676" s="10"/>
      <c r="JJA5676" s="10"/>
      <c r="JJB5676" s="10"/>
      <c r="JJC5676" s="10"/>
      <c r="JJD5676" s="10"/>
      <c r="JJE5676" s="10"/>
      <c r="JJF5676" s="10"/>
      <c r="JJG5676" s="10"/>
      <c r="JJH5676" s="10"/>
      <c r="JJI5676" s="10"/>
      <c r="JJJ5676" s="10"/>
      <c r="JJK5676" s="10"/>
      <c r="JJL5676" s="10"/>
      <c r="JJM5676" s="10"/>
      <c r="JJN5676" s="10"/>
      <c r="JJO5676" s="10"/>
      <c r="JJP5676" s="10"/>
      <c r="JJQ5676" s="10"/>
      <c r="JJR5676" s="10"/>
      <c r="JJS5676" s="10"/>
      <c r="JJT5676" s="10"/>
      <c r="JJU5676" s="10"/>
      <c r="JJV5676" s="10"/>
      <c r="JJW5676" s="10"/>
      <c r="JJX5676" s="10"/>
      <c r="JJY5676" s="10"/>
      <c r="JJZ5676" s="10"/>
      <c r="JKA5676" s="10"/>
      <c r="JKB5676" s="10"/>
      <c r="JKC5676" s="10"/>
      <c r="JKD5676" s="10"/>
      <c r="JKE5676" s="10"/>
      <c r="JKF5676" s="10"/>
      <c r="JKG5676" s="10"/>
      <c r="JKH5676" s="10"/>
      <c r="JKI5676" s="10"/>
      <c r="JKJ5676" s="10"/>
      <c r="JKK5676" s="10"/>
      <c r="JKL5676" s="10"/>
      <c r="JKM5676" s="10"/>
      <c r="JKN5676" s="10"/>
      <c r="JKO5676" s="10"/>
      <c r="JKP5676" s="10"/>
      <c r="JKQ5676" s="10"/>
      <c r="JKR5676" s="10"/>
      <c r="JKS5676" s="10"/>
      <c r="JKT5676" s="10"/>
      <c r="JKU5676" s="10"/>
      <c r="JKV5676" s="10"/>
      <c r="JKW5676" s="10"/>
      <c r="JKX5676" s="10"/>
      <c r="JKY5676" s="10"/>
      <c r="JKZ5676" s="10"/>
      <c r="JLA5676" s="10"/>
      <c r="JLB5676" s="10"/>
      <c r="JLC5676" s="10"/>
      <c r="JLD5676" s="10"/>
      <c r="JLE5676" s="10"/>
      <c r="JLF5676" s="10"/>
      <c r="JLG5676" s="10"/>
      <c r="JLH5676" s="10"/>
      <c r="JLI5676" s="10"/>
      <c r="JLJ5676" s="10"/>
      <c r="JLK5676" s="10"/>
      <c r="JLL5676" s="10"/>
      <c r="JLM5676" s="10"/>
      <c r="JLN5676" s="10"/>
      <c r="JLO5676" s="10"/>
      <c r="JLP5676" s="10"/>
      <c r="JLQ5676" s="10"/>
      <c r="JLR5676" s="10"/>
      <c r="JLS5676" s="10"/>
      <c r="JLT5676" s="10"/>
      <c r="JLU5676" s="10"/>
      <c r="JLV5676" s="10"/>
      <c r="JLW5676" s="10"/>
      <c r="JLX5676" s="10"/>
      <c r="JLY5676" s="10"/>
      <c r="JLZ5676" s="10"/>
      <c r="JMA5676" s="10"/>
      <c r="JMB5676" s="10"/>
      <c r="JMC5676" s="10"/>
      <c r="JMD5676" s="10"/>
      <c r="JME5676" s="10"/>
      <c r="JMF5676" s="10"/>
      <c r="JMG5676" s="10"/>
      <c r="JMH5676" s="10"/>
      <c r="JMI5676" s="10"/>
      <c r="JMJ5676" s="10"/>
      <c r="JMK5676" s="10"/>
      <c r="JML5676" s="10"/>
      <c r="JMM5676" s="10"/>
      <c r="JMN5676" s="10"/>
      <c r="JMO5676" s="10"/>
      <c r="JMP5676" s="10"/>
      <c r="JMQ5676" s="10"/>
      <c r="JMR5676" s="10"/>
      <c r="JMS5676" s="10"/>
      <c r="JMT5676" s="10"/>
      <c r="JMU5676" s="10"/>
      <c r="JMV5676" s="10"/>
      <c r="JMW5676" s="10"/>
      <c r="JMX5676" s="10"/>
      <c r="JMY5676" s="10"/>
      <c r="JMZ5676" s="10"/>
      <c r="JNA5676" s="10"/>
      <c r="JNB5676" s="10"/>
      <c r="JNC5676" s="10"/>
      <c r="JND5676" s="10"/>
      <c r="JNE5676" s="10"/>
      <c r="JNF5676" s="10"/>
      <c r="JNG5676" s="10"/>
      <c r="JNH5676" s="10"/>
      <c r="JNI5676" s="10"/>
      <c r="JNJ5676" s="10"/>
      <c r="JNK5676" s="10"/>
      <c r="JNL5676" s="10"/>
      <c r="JNM5676" s="10"/>
      <c r="JNN5676" s="10"/>
      <c r="JNO5676" s="10"/>
      <c r="JNP5676" s="10"/>
      <c r="JNQ5676" s="10"/>
      <c r="JNR5676" s="10"/>
      <c r="JNS5676" s="10"/>
      <c r="JNT5676" s="10"/>
      <c r="JNU5676" s="10"/>
      <c r="JNV5676" s="10"/>
      <c r="JNW5676" s="10"/>
      <c r="JNX5676" s="10"/>
      <c r="JNY5676" s="10"/>
      <c r="JNZ5676" s="10"/>
      <c r="JOA5676" s="10"/>
      <c r="JOB5676" s="10"/>
      <c r="JOC5676" s="10"/>
      <c r="JOD5676" s="10"/>
      <c r="JOE5676" s="10"/>
      <c r="JOF5676" s="10"/>
      <c r="JOG5676" s="10"/>
      <c r="JOH5676" s="10"/>
      <c r="JOI5676" s="10"/>
      <c r="JOJ5676" s="10"/>
      <c r="JOK5676" s="10"/>
      <c r="JOL5676" s="10"/>
      <c r="JOM5676" s="10"/>
      <c r="JON5676" s="10"/>
      <c r="JOO5676" s="10"/>
      <c r="JOP5676" s="10"/>
      <c r="JOQ5676" s="10"/>
      <c r="JOR5676" s="10"/>
      <c r="JOS5676" s="10"/>
      <c r="JOT5676" s="10"/>
      <c r="JOU5676" s="10"/>
      <c r="JOV5676" s="10"/>
      <c r="JOW5676" s="10"/>
      <c r="JOX5676" s="10"/>
      <c r="JOY5676" s="10"/>
      <c r="JOZ5676" s="10"/>
      <c r="JPA5676" s="10"/>
      <c r="JPB5676" s="10"/>
      <c r="JPC5676" s="10"/>
      <c r="JPD5676" s="10"/>
      <c r="JPE5676" s="10"/>
      <c r="JPF5676" s="10"/>
      <c r="JPG5676" s="10"/>
      <c r="JPH5676" s="10"/>
      <c r="JPI5676" s="10"/>
      <c r="JPJ5676" s="10"/>
      <c r="JPK5676" s="10"/>
      <c r="JPL5676" s="10"/>
      <c r="JPM5676" s="10"/>
      <c r="JPN5676" s="10"/>
      <c r="JPO5676" s="10"/>
      <c r="JPP5676" s="10"/>
      <c r="JPQ5676" s="10"/>
      <c r="JPR5676" s="10"/>
      <c r="JPS5676" s="10"/>
      <c r="JPT5676" s="10"/>
      <c r="JPU5676" s="10"/>
      <c r="JPV5676" s="10"/>
      <c r="JPW5676" s="10"/>
      <c r="JPX5676" s="10"/>
      <c r="JPY5676" s="10"/>
      <c r="JPZ5676" s="10"/>
      <c r="JQA5676" s="10"/>
      <c r="JQB5676" s="10"/>
      <c r="JQC5676" s="10"/>
      <c r="JQD5676" s="10"/>
      <c r="JQE5676" s="10"/>
      <c r="JQF5676" s="10"/>
      <c r="JQG5676" s="10"/>
      <c r="JQH5676" s="10"/>
      <c r="JQI5676" s="10"/>
      <c r="JQJ5676" s="10"/>
      <c r="JQK5676" s="10"/>
      <c r="JQL5676" s="10"/>
      <c r="JQM5676" s="10"/>
      <c r="JQN5676" s="10"/>
      <c r="JQO5676" s="10"/>
      <c r="JQP5676" s="10"/>
      <c r="JQQ5676" s="10"/>
      <c r="JQR5676" s="10"/>
      <c r="JQS5676" s="10"/>
      <c r="JQT5676" s="10"/>
      <c r="JQU5676" s="10"/>
      <c r="JQV5676" s="10"/>
      <c r="JQW5676" s="10"/>
      <c r="JQX5676" s="10"/>
      <c r="JQY5676" s="10"/>
      <c r="JQZ5676" s="10"/>
      <c r="JRA5676" s="10"/>
      <c r="JRB5676" s="10"/>
      <c r="JRC5676" s="10"/>
      <c r="JRD5676" s="10"/>
      <c r="JRE5676" s="10"/>
      <c r="JRF5676" s="10"/>
      <c r="JRG5676" s="10"/>
      <c r="JRH5676" s="10"/>
      <c r="JRI5676" s="10"/>
      <c r="JRJ5676" s="10"/>
      <c r="JRK5676" s="10"/>
      <c r="JRL5676" s="10"/>
      <c r="JRM5676" s="10"/>
      <c r="JRN5676" s="10"/>
      <c r="JRO5676" s="10"/>
      <c r="JRP5676" s="10"/>
      <c r="JRQ5676" s="10"/>
      <c r="JRR5676" s="10"/>
      <c r="JRS5676" s="10"/>
      <c r="JRT5676" s="10"/>
      <c r="JRU5676" s="10"/>
      <c r="JRV5676" s="10"/>
      <c r="JRW5676" s="10"/>
      <c r="JRX5676" s="10"/>
      <c r="JRY5676" s="10"/>
      <c r="JRZ5676" s="10"/>
      <c r="JSA5676" s="10"/>
      <c r="JSB5676" s="10"/>
      <c r="JSC5676" s="10"/>
      <c r="JSD5676" s="10"/>
      <c r="JSE5676" s="10"/>
      <c r="JSF5676" s="10"/>
      <c r="JSG5676" s="10"/>
      <c r="JSH5676" s="10"/>
      <c r="JSI5676" s="10"/>
      <c r="JSJ5676" s="10"/>
      <c r="JSK5676" s="10"/>
      <c r="JSL5676" s="10"/>
      <c r="JSM5676" s="10"/>
      <c r="JSN5676" s="10"/>
      <c r="JSO5676" s="10"/>
      <c r="JSP5676" s="10"/>
      <c r="JSQ5676" s="10"/>
      <c r="JSR5676" s="10"/>
      <c r="JSS5676" s="10"/>
      <c r="JST5676" s="10"/>
      <c r="JSU5676" s="10"/>
      <c r="JSV5676" s="10"/>
      <c r="JSW5676" s="10"/>
      <c r="JSX5676" s="10"/>
      <c r="JSY5676" s="10"/>
      <c r="JSZ5676" s="10"/>
      <c r="JTA5676" s="10"/>
      <c r="JTB5676" s="10"/>
      <c r="JTC5676" s="10"/>
      <c r="JTD5676" s="10"/>
      <c r="JTE5676" s="10"/>
      <c r="JTF5676" s="10"/>
      <c r="JTG5676" s="10"/>
      <c r="JTH5676" s="10"/>
      <c r="JTI5676" s="10"/>
      <c r="JTJ5676" s="10"/>
      <c r="JTK5676" s="10"/>
      <c r="JTL5676" s="10"/>
      <c r="JTM5676" s="10"/>
      <c r="JTN5676" s="10"/>
      <c r="JTO5676" s="10"/>
      <c r="JTP5676" s="10"/>
      <c r="JTQ5676" s="10"/>
      <c r="JTR5676" s="10"/>
      <c r="JTS5676" s="10"/>
      <c r="JTT5676" s="10"/>
      <c r="JTU5676" s="10"/>
      <c r="JTV5676" s="10"/>
      <c r="JTW5676" s="10"/>
      <c r="JTX5676" s="10"/>
      <c r="JTY5676" s="10"/>
      <c r="JTZ5676" s="10"/>
      <c r="JUA5676" s="10"/>
      <c r="JUB5676" s="10"/>
      <c r="JUC5676" s="10"/>
      <c r="JUD5676" s="10"/>
      <c r="JUE5676" s="10"/>
      <c r="JUF5676" s="10"/>
      <c r="JUG5676" s="10"/>
      <c r="JUH5676" s="10"/>
      <c r="JUI5676" s="10"/>
      <c r="JUJ5676" s="10"/>
      <c r="JUK5676" s="10"/>
      <c r="JUL5676" s="10"/>
      <c r="JUM5676" s="10"/>
      <c r="JUN5676" s="10"/>
      <c r="JUO5676" s="10"/>
      <c r="JUP5676" s="10"/>
      <c r="JUQ5676" s="10"/>
      <c r="JUR5676" s="10"/>
      <c r="JUS5676" s="10"/>
      <c r="JUT5676" s="10"/>
      <c r="JUU5676" s="10"/>
      <c r="JUV5676" s="10"/>
      <c r="JUW5676" s="10"/>
      <c r="JUX5676" s="10"/>
      <c r="JUY5676" s="10"/>
      <c r="JUZ5676" s="10"/>
      <c r="JVA5676" s="10"/>
      <c r="JVB5676" s="10"/>
      <c r="JVC5676" s="10"/>
      <c r="JVD5676" s="10"/>
      <c r="JVE5676" s="10"/>
      <c r="JVF5676" s="10"/>
      <c r="JVG5676" s="10"/>
      <c r="JVH5676" s="10"/>
      <c r="JVI5676" s="10"/>
      <c r="JVJ5676" s="10"/>
      <c r="JVK5676" s="10"/>
      <c r="JVL5676" s="10"/>
      <c r="JVM5676" s="10"/>
      <c r="JVN5676" s="10"/>
      <c r="JVO5676" s="10"/>
      <c r="JVP5676" s="10"/>
      <c r="JVQ5676" s="10"/>
      <c r="JVR5676" s="10"/>
      <c r="JVS5676" s="10"/>
      <c r="JVT5676" s="10"/>
      <c r="JVU5676" s="10"/>
      <c r="JVV5676" s="10"/>
      <c r="JVW5676" s="10"/>
      <c r="JVX5676" s="10"/>
      <c r="JVY5676" s="10"/>
      <c r="JVZ5676" s="10"/>
      <c r="JWA5676" s="10"/>
      <c r="JWB5676" s="10"/>
      <c r="JWC5676" s="10"/>
      <c r="JWD5676" s="10"/>
      <c r="JWE5676" s="10"/>
      <c r="JWF5676" s="10"/>
      <c r="JWG5676" s="10"/>
      <c r="JWH5676" s="10"/>
      <c r="JWI5676" s="10"/>
      <c r="JWJ5676" s="10"/>
      <c r="JWK5676" s="10"/>
      <c r="JWL5676" s="10"/>
      <c r="JWM5676" s="10"/>
      <c r="JWN5676" s="10"/>
      <c r="JWO5676" s="10"/>
      <c r="JWP5676" s="10"/>
      <c r="JWQ5676" s="10"/>
      <c r="JWR5676" s="10"/>
      <c r="JWS5676" s="10"/>
      <c r="JWT5676" s="10"/>
      <c r="JWU5676" s="10"/>
      <c r="JWV5676" s="10"/>
      <c r="JWW5676" s="10"/>
      <c r="JWX5676" s="10"/>
      <c r="JWY5676" s="10"/>
      <c r="JWZ5676" s="10"/>
      <c r="JXA5676" s="10"/>
      <c r="JXB5676" s="10"/>
      <c r="JXC5676" s="10"/>
      <c r="JXD5676" s="10"/>
      <c r="JXE5676" s="10"/>
      <c r="JXF5676" s="10"/>
      <c r="JXG5676" s="10"/>
      <c r="JXH5676" s="10"/>
      <c r="JXI5676" s="10"/>
      <c r="JXJ5676" s="10"/>
      <c r="JXK5676" s="10"/>
      <c r="JXL5676" s="10"/>
      <c r="JXM5676" s="10"/>
      <c r="JXN5676" s="10"/>
      <c r="JXO5676" s="10"/>
      <c r="JXP5676" s="10"/>
      <c r="JXQ5676" s="10"/>
      <c r="JXR5676" s="10"/>
      <c r="JXS5676" s="10"/>
      <c r="JXT5676" s="10"/>
      <c r="JXU5676" s="10"/>
      <c r="JXV5676" s="10"/>
      <c r="JXW5676" s="10"/>
      <c r="JXX5676" s="10"/>
      <c r="JXY5676" s="10"/>
      <c r="JXZ5676" s="10"/>
      <c r="JYA5676" s="10"/>
      <c r="JYB5676" s="10"/>
      <c r="JYC5676" s="10"/>
      <c r="JYD5676" s="10"/>
      <c r="JYE5676" s="10"/>
      <c r="JYF5676" s="10"/>
      <c r="JYG5676" s="10"/>
      <c r="JYH5676" s="10"/>
      <c r="JYI5676" s="10"/>
      <c r="JYJ5676" s="10"/>
      <c r="JYK5676" s="10"/>
      <c r="JYL5676" s="10"/>
      <c r="JYM5676" s="10"/>
      <c r="JYN5676" s="10"/>
      <c r="JYO5676" s="10"/>
      <c r="JYP5676" s="10"/>
      <c r="JYQ5676" s="10"/>
      <c r="JYR5676" s="10"/>
      <c r="JYS5676" s="10"/>
      <c r="JYT5676" s="10"/>
      <c r="JYU5676" s="10"/>
      <c r="JYV5676" s="10"/>
      <c r="JYW5676" s="10"/>
      <c r="JYX5676" s="10"/>
      <c r="JYY5676" s="10"/>
      <c r="JYZ5676" s="10"/>
      <c r="JZA5676" s="10"/>
      <c r="JZB5676" s="10"/>
      <c r="JZC5676" s="10"/>
      <c r="JZD5676" s="10"/>
      <c r="JZE5676" s="10"/>
      <c r="JZF5676" s="10"/>
      <c r="JZG5676" s="10"/>
      <c r="JZH5676" s="10"/>
      <c r="JZI5676" s="10"/>
      <c r="JZJ5676" s="10"/>
      <c r="JZK5676" s="10"/>
      <c r="JZL5676" s="10"/>
      <c r="JZM5676" s="10"/>
      <c r="JZN5676" s="10"/>
      <c r="JZO5676" s="10"/>
      <c r="JZP5676" s="10"/>
      <c r="JZQ5676" s="10"/>
      <c r="JZR5676" s="10"/>
      <c r="JZS5676" s="10"/>
      <c r="JZT5676" s="10"/>
      <c r="JZU5676" s="10"/>
      <c r="JZV5676" s="10"/>
      <c r="JZW5676" s="10"/>
      <c r="JZX5676" s="10"/>
      <c r="JZY5676" s="10"/>
      <c r="JZZ5676" s="10"/>
      <c r="KAA5676" s="10"/>
      <c r="KAB5676" s="10"/>
      <c r="KAC5676" s="10"/>
      <c r="KAD5676" s="10"/>
      <c r="KAE5676" s="10"/>
      <c r="KAF5676" s="10"/>
      <c r="KAG5676" s="10"/>
      <c r="KAH5676" s="10"/>
      <c r="KAI5676" s="10"/>
      <c r="KAJ5676" s="10"/>
      <c r="KAK5676" s="10"/>
      <c r="KAL5676" s="10"/>
      <c r="KAM5676" s="10"/>
      <c r="KAN5676" s="10"/>
      <c r="KAO5676" s="10"/>
      <c r="KAP5676" s="10"/>
      <c r="KAQ5676" s="10"/>
      <c r="KAR5676" s="10"/>
      <c r="KAS5676" s="10"/>
      <c r="KAT5676" s="10"/>
      <c r="KAU5676" s="10"/>
      <c r="KAV5676" s="10"/>
      <c r="KAW5676" s="10"/>
      <c r="KAX5676" s="10"/>
      <c r="KAY5676" s="10"/>
      <c r="KAZ5676" s="10"/>
      <c r="KBA5676" s="10"/>
      <c r="KBB5676" s="10"/>
      <c r="KBC5676" s="10"/>
      <c r="KBD5676" s="10"/>
      <c r="KBE5676" s="10"/>
      <c r="KBF5676" s="10"/>
      <c r="KBG5676" s="10"/>
      <c r="KBH5676" s="10"/>
      <c r="KBI5676" s="10"/>
      <c r="KBJ5676" s="10"/>
      <c r="KBK5676" s="10"/>
      <c r="KBL5676" s="10"/>
      <c r="KBM5676" s="10"/>
      <c r="KBN5676" s="10"/>
      <c r="KBO5676" s="10"/>
      <c r="KBP5676" s="10"/>
      <c r="KBQ5676" s="10"/>
      <c r="KBR5676" s="10"/>
      <c r="KBS5676" s="10"/>
      <c r="KBT5676" s="10"/>
      <c r="KBU5676" s="10"/>
      <c r="KBV5676" s="10"/>
      <c r="KBW5676" s="10"/>
      <c r="KBX5676" s="10"/>
      <c r="KBY5676" s="10"/>
      <c r="KBZ5676" s="10"/>
      <c r="KCA5676" s="10"/>
      <c r="KCB5676" s="10"/>
      <c r="KCC5676" s="10"/>
      <c r="KCD5676" s="10"/>
      <c r="KCE5676" s="10"/>
      <c r="KCF5676" s="10"/>
      <c r="KCG5676" s="10"/>
      <c r="KCH5676" s="10"/>
      <c r="KCI5676" s="10"/>
      <c r="KCJ5676" s="10"/>
      <c r="KCK5676" s="10"/>
      <c r="KCL5676" s="10"/>
      <c r="KCM5676" s="10"/>
      <c r="KCN5676" s="10"/>
      <c r="KCO5676" s="10"/>
      <c r="KCP5676" s="10"/>
      <c r="KCQ5676" s="10"/>
      <c r="KCR5676" s="10"/>
      <c r="KCS5676" s="10"/>
      <c r="KCT5676" s="10"/>
      <c r="KCU5676" s="10"/>
      <c r="KCV5676" s="10"/>
      <c r="KCW5676" s="10"/>
      <c r="KCX5676" s="10"/>
      <c r="KCY5676" s="10"/>
      <c r="KCZ5676" s="10"/>
      <c r="KDA5676" s="10"/>
      <c r="KDB5676" s="10"/>
      <c r="KDC5676" s="10"/>
      <c r="KDD5676" s="10"/>
      <c r="KDE5676" s="10"/>
      <c r="KDF5676" s="10"/>
      <c r="KDG5676" s="10"/>
      <c r="KDH5676" s="10"/>
      <c r="KDI5676" s="10"/>
      <c r="KDJ5676" s="10"/>
      <c r="KDK5676" s="10"/>
      <c r="KDL5676" s="10"/>
      <c r="KDM5676" s="10"/>
      <c r="KDN5676" s="10"/>
      <c r="KDO5676" s="10"/>
      <c r="KDP5676" s="10"/>
      <c r="KDQ5676" s="10"/>
      <c r="KDR5676" s="10"/>
      <c r="KDS5676" s="10"/>
      <c r="KDT5676" s="10"/>
      <c r="KDU5676" s="10"/>
      <c r="KDV5676" s="10"/>
      <c r="KDW5676" s="10"/>
      <c r="KDX5676" s="10"/>
      <c r="KDY5676" s="10"/>
      <c r="KDZ5676" s="10"/>
      <c r="KEA5676" s="10"/>
      <c r="KEB5676" s="10"/>
      <c r="KEC5676" s="10"/>
      <c r="KED5676" s="10"/>
      <c r="KEE5676" s="10"/>
      <c r="KEF5676" s="10"/>
      <c r="KEG5676" s="10"/>
      <c r="KEH5676" s="10"/>
      <c r="KEI5676" s="10"/>
      <c r="KEJ5676" s="10"/>
      <c r="KEK5676" s="10"/>
      <c r="KEL5676" s="10"/>
      <c r="KEM5676" s="10"/>
      <c r="KEN5676" s="10"/>
      <c r="KEO5676" s="10"/>
      <c r="KEP5676" s="10"/>
      <c r="KEQ5676" s="10"/>
      <c r="KER5676" s="10"/>
      <c r="KES5676" s="10"/>
      <c r="KET5676" s="10"/>
      <c r="KEU5676" s="10"/>
      <c r="KEV5676" s="10"/>
      <c r="KEW5676" s="10"/>
      <c r="KEX5676" s="10"/>
      <c r="KEY5676" s="10"/>
      <c r="KEZ5676" s="10"/>
      <c r="KFA5676" s="10"/>
      <c r="KFB5676" s="10"/>
      <c r="KFC5676" s="10"/>
      <c r="KFD5676" s="10"/>
      <c r="KFE5676" s="10"/>
      <c r="KFF5676" s="10"/>
      <c r="KFG5676" s="10"/>
      <c r="KFH5676" s="10"/>
      <c r="KFI5676" s="10"/>
      <c r="KFJ5676" s="10"/>
      <c r="KFK5676" s="10"/>
      <c r="KFL5676" s="10"/>
      <c r="KFM5676" s="10"/>
      <c r="KFN5676" s="10"/>
      <c r="KFO5676" s="10"/>
      <c r="KFP5676" s="10"/>
      <c r="KFQ5676" s="10"/>
      <c r="KFR5676" s="10"/>
      <c r="KFS5676" s="10"/>
      <c r="KFT5676" s="10"/>
      <c r="KFU5676" s="10"/>
      <c r="KFV5676" s="10"/>
      <c r="KFW5676" s="10"/>
      <c r="KFX5676" s="10"/>
      <c r="KFY5676" s="10"/>
      <c r="KFZ5676" s="10"/>
      <c r="KGA5676" s="10"/>
      <c r="KGB5676" s="10"/>
      <c r="KGC5676" s="10"/>
      <c r="KGD5676" s="10"/>
      <c r="KGE5676" s="10"/>
      <c r="KGF5676" s="10"/>
      <c r="KGG5676" s="10"/>
      <c r="KGH5676" s="10"/>
      <c r="KGI5676" s="10"/>
      <c r="KGJ5676" s="10"/>
      <c r="KGK5676" s="10"/>
      <c r="KGL5676" s="10"/>
      <c r="KGM5676" s="10"/>
      <c r="KGN5676" s="10"/>
      <c r="KGO5676" s="10"/>
      <c r="KGP5676" s="10"/>
      <c r="KGQ5676" s="10"/>
      <c r="KGR5676" s="10"/>
      <c r="KGS5676" s="10"/>
      <c r="KGT5676" s="10"/>
      <c r="KGU5676" s="10"/>
      <c r="KGV5676" s="10"/>
      <c r="KGW5676" s="10"/>
      <c r="KGX5676" s="10"/>
      <c r="KGY5676" s="10"/>
      <c r="KGZ5676" s="10"/>
      <c r="KHA5676" s="10"/>
      <c r="KHB5676" s="10"/>
      <c r="KHC5676" s="10"/>
      <c r="KHD5676" s="10"/>
      <c r="KHE5676" s="10"/>
      <c r="KHF5676" s="10"/>
      <c r="KHG5676" s="10"/>
      <c r="KHH5676" s="10"/>
      <c r="KHI5676" s="10"/>
      <c r="KHJ5676" s="10"/>
      <c r="KHK5676" s="10"/>
      <c r="KHL5676" s="10"/>
      <c r="KHM5676" s="10"/>
      <c r="KHN5676" s="10"/>
      <c r="KHO5676" s="10"/>
      <c r="KHP5676" s="10"/>
      <c r="KHQ5676" s="10"/>
      <c r="KHR5676" s="10"/>
      <c r="KHS5676" s="10"/>
      <c r="KHT5676" s="10"/>
      <c r="KHU5676" s="10"/>
      <c r="KHV5676" s="10"/>
      <c r="KHW5676" s="10"/>
      <c r="KHX5676" s="10"/>
      <c r="KHY5676" s="10"/>
      <c r="KHZ5676" s="10"/>
      <c r="KIA5676" s="10"/>
      <c r="KIB5676" s="10"/>
      <c r="KIC5676" s="10"/>
      <c r="KID5676" s="10"/>
      <c r="KIE5676" s="10"/>
      <c r="KIF5676" s="10"/>
      <c r="KIG5676" s="10"/>
      <c r="KIH5676" s="10"/>
      <c r="KII5676" s="10"/>
      <c r="KIJ5676" s="10"/>
      <c r="KIK5676" s="10"/>
      <c r="KIL5676" s="10"/>
      <c r="KIM5676" s="10"/>
      <c r="KIN5676" s="10"/>
      <c r="KIO5676" s="10"/>
      <c r="KIP5676" s="10"/>
      <c r="KIQ5676" s="10"/>
      <c r="KIR5676" s="10"/>
      <c r="KIS5676" s="10"/>
      <c r="KIT5676" s="10"/>
      <c r="KIU5676" s="10"/>
      <c r="KIV5676" s="10"/>
      <c r="KIW5676" s="10"/>
      <c r="KIX5676" s="10"/>
      <c r="KIY5676" s="10"/>
      <c r="KIZ5676" s="10"/>
      <c r="KJA5676" s="10"/>
      <c r="KJB5676" s="10"/>
      <c r="KJC5676" s="10"/>
      <c r="KJD5676" s="10"/>
      <c r="KJE5676" s="10"/>
      <c r="KJF5676" s="10"/>
      <c r="KJG5676" s="10"/>
      <c r="KJH5676" s="10"/>
      <c r="KJI5676" s="10"/>
      <c r="KJJ5676" s="10"/>
      <c r="KJK5676" s="10"/>
      <c r="KJL5676" s="10"/>
      <c r="KJM5676" s="10"/>
      <c r="KJN5676" s="10"/>
      <c r="KJO5676" s="10"/>
      <c r="KJP5676" s="10"/>
      <c r="KJQ5676" s="10"/>
      <c r="KJR5676" s="10"/>
      <c r="KJS5676" s="10"/>
      <c r="KJT5676" s="10"/>
      <c r="KJU5676" s="10"/>
      <c r="KJV5676" s="10"/>
      <c r="KJW5676" s="10"/>
      <c r="KJX5676" s="10"/>
      <c r="KJY5676" s="10"/>
      <c r="KJZ5676" s="10"/>
      <c r="KKA5676" s="10"/>
      <c r="KKB5676" s="10"/>
      <c r="KKC5676" s="10"/>
      <c r="KKD5676" s="10"/>
      <c r="KKE5676" s="10"/>
      <c r="KKF5676" s="10"/>
      <c r="KKG5676" s="10"/>
      <c r="KKH5676" s="10"/>
      <c r="KKI5676" s="10"/>
      <c r="KKJ5676" s="10"/>
      <c r="KKK5676" s="10"/>
      <c r="KKL5676" s="10"/>
      <c r="KKM5676" s="10"/>
      <c r="KKN5676" s="10"/>
      <c r="KKO5676" s="10"/>
      <c r="KKP5676" s="10"/>
      <c r="KKQ5676" s="10"/>
      <c r="KKR5676" s="10"/>
      <c r="KKS5676" s="10"/>
      <c r="KKT5676" s="10"/>
      <c r="KKU5676" s="10"/>
      <c r="KKV5676" s="10"/>
      <c r="KKW5676" s="10"/>
      <c r="KKX5676" s="10"/>
      <c r="KKY5676" s="10"/>
      <c r="KKZ5676" s="10"/>
      <c r="KLA5676" s="10"/>
      <c r="KLB5676" s="10"/>
      <c r="KLC5676" s="10"/>
      <c r="KLD5676" s="10"/>
      <c r="KLE5676" s="10"/>
      <c r="KLF5676" s="10"/>
      <c r="KLG5676" s="10"/>
      <c r="KLH5676" s="10"/>
      <c r="KLI5676" s="10"/>
      <c r="KLJ5676" s="10"/>
      <c r="KLK5676" s="10"/>
      <c r="KLL5676" s="10"/>
      <c r="KLM5676" s="10"/>
      <c r="KLN5676" s="10"/>
      <c r="KLO5676" s="10"/>
      <c r="KLP5676" s="10"/>
      <c r="KLQ5676" s="10"/>
      <c r="KLR5676" s="10"/>
      <c r="KLS5676" s="10"/>
      <c r="KLT5676" s="10"/>
      <c r="KLU5676" s="10"/>
      <c r="KLV5676" s="10"/>
      <c r="KLW5676" s="10"/>
      <c r="KLX5676" s="10"/>
      <c r="KLY5676" s="10"/>
      <c r="KLZ5676" s="10"/>
      <c r="KMA5676" s="10"/>
      <c r="KMB5676" s="10"/>
      <c r="KMC5676" s="10"/>
      <c r="KMD5676" s="10"/>
      <c r="KME5676" s="10"/>
      <c r="KMF5676" s="10"/>
      <c r="KMG5676" s="10"/>
      <c r="KMH5676" s="10"/>
      <c r="KMI5676" s="10"/>
      <c r="KMJ5676" s="10"/>
      <c r="KMK5676" s="10"/>
      <c r="KML5676" s="10"/>
      <c r="KMM5676" s="10"/>
      <c r="KMN5676" s="10"/>
      <c r="KMO5676" s="10"/>
      <c r="KMP5676" s="10"/>
      <c r="KMQ5676" s="10"/>
      <c r="KMR5676" s="10"/>
      <c r="KMS5676" s="10"/>
      <c r="KMT5676" s="10"/>
      <c r="KMU5676" s="10"/>
      <c r="KMV5676" s="10"/>
      <c r="KMW5676" s="10"/>
      <c r="KMX5676" s="10"/>
      <c r="KMY5676" s="10"/>
      <c r="KMZ5676" s="10"/>
      <c r="KNA5676" s="10"/>
      <c r="KNB5676" s="10"/>
      <c r="KNC5676" s="10"/>
      <c r="KND5676" s="10"/>
      <c r="KNE5676" s="10"/>
      <c r="KNF5676" s="10"/>
      <c r="KNG5676" s="10"/>
      <c r="KNH5676" s="10"/>
      <c r="KNI5676" s="10"/>
      <c r="KNJ5676" s="10"/>
      <c r="KNK5676" s="10"/>
      <c r="KNL5676" s="10"/>
      <c r="KNM5676" s="10"/>
      <c r="KNN5676" s="10"/>
      <c r="KNO5676" s="10"/>
      <c r="KNP5676" s="10"/>
      <c r="KNQ5676" s="10"/>
      <c r="KNR5676" s="10"/>
      <c r="KNS5676" s="10"/>
      <c r="KNT5676" s="10"/>
      <c r="KNU5676" s="10"/>
      <c r="KNV5676" s="10"/>
      <c r="KNW5676" s="10"/>
      <c r="KNX5676" s="10"/>
      <c r="KNY5676" s="10"/>
      <c r="KNZ5676" s="10"/>
      <c r="KOA5676" s="10"/>
      <c r="KOB5676" s="10"/>
      <c r="KOC5676" s="10"/>
      <c r="KOD5676" s="10"/>
      <c r="KOE5676" s="10"/>
      <c r="KOF5676" s="10"/>
      <c r="KOG5676" s="10"/>
      <c r="KOH5676" s="10"/>
      <c r="KOI5676" s="10"/>
      <c r="KOJ5676" s="10"/>
      <c r="KOK5676" s="10"/>
      <c r="KOL5676" s="10"/>
      <c r="KOM5676" s="10"/>
      <c r="KON5676" s="10"/>
      <c r="KOO5676" s="10"/>
      <c r="KOP5676" s="10"/>
      <c r="KOQ5676" s="10"/>
      <c r="KOR5676" s="10"/>
      <c r="KOS5676" s="10"/>
      <c r="KOT5676" s="10"/>
      <c r="KOU5676" s="10"/>
      <c r="KOV5676" s="10"/>
      <c r="KOW5676" s="10"/>
      <c r="KOX5676" s="10"/>
      <c r="KOY5676" s="10"/>
      <c r="KOZ5676" s="10"/>
      <c r="KPA5676" s="10"/>
      <c r="KPB5676" s="10"/>
      <c r="KPC5676" s="10"/>
      <c r="KPD5676" s="10"/>
      <c r="KPE5676" s="10"/>
      <c r="KPF5676" s="10"/>
      <c r="KPG5676" s="10"/>
      <c r="KPH5676" s="10"/>
      <c r="KPI5676" s="10"/>
      <c r="KPJ5676" s="10"/>
      <c r="KPK5676" s="10"/>
      <c r="KPL5676" s="10"/>
      <c r="KPM5676" s="10"/>
      <c r="KPN5676" s="10"/>
      <c r="KPO5676" s="10"/>
      <c r="KPP5676" s="10"/>
      <c r="KPQ5676" s="10"/>
      <c r="KPR5676" s="10"/>
      <c r="KPS5676" s="10"/>
      <c r="KPT5676" s="10"/>
      <c r="KPU5676" s="10"/>
      <c r="KPV5676" s="10"/>
      <c r="KPW5676" s="10"/>
      <c r="KPX5676" s="10"/>
      <c r="KPY5676" s="10"/>
      <c r="KPZ5676" s="10"/>
      <c r="KQA5676" s="10"/>
      <c r="KQB5676" s="10"/>
      <c r="KQC5676" s="10"/>
      <c r="KQD5676" s="10"/>
      <c r="KQE5676" s="10"/>
      <c r="KQF5676" s="10"/>
      <c r="KQG5676" s="10"/>
      <c r="KQH5676" s="10"/>
      <c r="KQI5676" s="10"/>
      <c r="KQJ5676" s="10"/>
      <c r="KQK5676" s="10"/>
      <c r="KQL5676" s="10"/>
      <c r="KQM5676" s="10"/>
      <c r="KQN5676" s="10"/>
      <c r="KQO5676" s="10"/>
      <c r="KQP5676" s="10"/>
      <c r="KQQ5676" s="10"/>
      <c r="KQR5676" s="10"/>
      <c r="KQS5676" s="10"/>
      <c r="KQT5676" s="10"/>
      <c r="KQU5676" s="10"/>
      <c r="KQV5676" s="10"/>
      <c r="KQW5676" s="10"/>
      <c r="KQX5676" s="10"/>
      <c r="KQY5676" s="10"/>
      <c r="KQZ5676" s="10"/>
      <c r="KRA5676" s="10"/>
      <c r="KRB5676" s="10"/>
      <c r="KRC5676" s="10"/>
      <c r="KRD5676" s="10"/>
      <c r="KRE5676" s="10"/>
      <c r="KRF5676" s="10"/>
      <c r="KRG5676" s="10"/>
      <c r="KRH5676" s="10"/>
      <c r="KRI5676" s="10"/>
      <c r="KRJ5676" s="10"/>
      <c r="KRK5676" s="10"/>
      <c r="KRL5676" s="10"/>
      <c r="KRM5676" s="10"/>
      <c r="KRN5676" s="10"/>
      <c r="KRO5676" s="10"/>
      <c r="KRP5676" s="10"/>
      <c r="KRQ5676" s="10"/>
      <c r="KRR5676" s="10"/>
      <c r="KRS5676" s="10"/>
      <c r="KRT5676" s="10"/>
      <c r="KRU5676" s="10"/>
      <c r="KRV5676" s="10"/>
      <c r="KRW5676" s="10"/>
      <c r="KRX5676" s="10"/>
      <c r="KRY5676" s="10"/>
      <c r="KRZ5676" s="10"/>
      <c r="KSA5676" s="10"/>
      <c r="KSB5676" s="10"/>
      <c r="KSC5676" s="10"/>
      <c r="KSD5676" s="10"/>
      <c r="KSE5676" s="10"/>
      <c r="KSF5676" s="10"/>
      <c r="KSG5676" s="10"/>
      <c r="KSH5676" s="10"/>
      <c r="KSI5676" s="10"/>
      <c r="KSJ5676" s="10"/>
      <c r="KSK5676" s="10"/>
      <c r="KSL5676" s="10"/>
      <c r="KSM5676" s="10"/>
      <c r="KSN5676" s="10"/>
      <c r="KSO5676" s="10"/>
      <c r="KSP5676" s="10"/>
      <c r="KSQ5676" s="10"/>
      <c r="KSR5676" s="10"/>
      <c r="KSS5676" s="10"/>
      <c r="KST5676" s="10"/>
      <c r="KSU5676" s="10"/>
      <c r="KSV5676" s="10"/>
      <c r="KSW5676" s="10"/>
      <c r="KSX5676" s="10"/>
      <c r="KSY5676" s="10"/>
      <c r="KSZ5676" s="10"/>
      <c r="KTA5676" s="10"/>
      <c r="KTB5676" s="10"/>
      <c r="KTC5676" s="10"/>
      <c r="KTD5676" s="10"/>
      <c r="KTE5676" s="10"/>
      <c r="KTF5676" s="10"/>
      <c r="KTG5676" s="10"/>
      <c r="KTH5676" s="10"/>
      <c r="KTI5676" s="10"/>
      <c r="KTJ5676" s="10"/>
      <c r="KTK5676" s="10"/>
      <c r="KTL5676" s="10"/>
      <c r="KTM5676" s="10"/>
      <c r="KTN5676" s="10"/>
      <c r="KTO5676" s="10"/>
      <c r="KTP5676" s="10"/>
      <c r="KTQ5676" s="10"/>
      <c r="KTR5676" s="10"/>
      <c r="KTS5676" s="10"/>
      <c r="KTT5676" s="10"/>
      <c r="KTU5676" s="10"/>
      <c r="KTV5676" s="10"/>
      <c r="KTW5676" s="10"/>
      <c r="KTX5676" s="10"/>
      <c r="KTY5676" s="10"/>
      <c r="KTZ5676" s="10"/>
      <c r="KUA5676" s="10"/>
      <c r="KUB5676" s="10"/>
      <c r="KUC5676" s="10"/>
      <c r="KUD5676" s="10"/>
      <c r="KUE5676" s="10"/>
      <c r="KUF5676" s="10"/>
      <c r="KUG5676" s="10"/>
      <c r="KUH5676" s="10"/>
      <c r="KUI5676" s="10"/>
      <c r="KUJ5676" s="10"/>
      <c r="KUK5676" s="10"/>
      <c r="KUL5676" s="10"/>
      <c r="KUM5676" s="10"/>
      <c r="KUN5676" s="10"/>
      <c r="KUO5676" s="10"/>
      <c r="KUP5676" s="10"/>
      <c r="KUQ5676" s="10"/>
      <c r="KUR5676" s="10"/>
      <c r="KUS5676" s="10"/>
      <c r="KUT5676" s="10"/>
      <c r="KUU5676" s="10"/>
      <c r="KUV5676" s="10"/>
      <c r="KUW5676" s="10"/>
      <c r="KUX5676" s="10"/>
      <c r="KUY5676" s="10"/>
      <c r="KUZ5676" s="10"/>
      <c r="KVA5676" s="10"/>
      <c r="KVB5676" s="10"/>
      <c r="KVC5676" s="10"/>
      <c r="KVD5676" s="10"/>
      <c r="KVE5676" s="10"/>
      <c r="KVF5676" s="10"/>
      <c r="KVG5676" s="10"/>
      <c r="KVH5676" s="10"/>
      <c r="KVI5676" s="10"/>
      <c r="KVJ5676" s="10"/>
      <c r="KVK5676" s="10"/>
      <c r="KVL5676" s="10"/>
      <c r="KVM5676" s="10"/>
      <c r="KVN5676" s="10"/>
      <c r="KVO5676" s="10"/>
      <c r="KVP5676" s="10"/>
      <c r="KVQ5676" s="10"/>
      <c r="KVR5676" s="10"/>
      <c r="KVS5676" s="10"/>
      <c r="KVT5676" s="10"/>
      <c r="KVU5676" s="10"/>
      <c r="KVV5676" s="10"/>
      <c r="KVW5676" s="10"/>
      <c r="KVX5676" s="10"/>
      <c r="KVY5676" s="10"/>
      <c r="KVZ5676" s="10"/>
      <c r="KWA5676" s="10"/>
      <c r="KWB5676" s="10"/>
      <c r="KWC5676" s="10"/>
      <c r="KWD5676" s="10"/>
      <c r="KWE5676" s="10"/>
      <c r="KWF5676" s="10"/>
      <c r="KWG5676" s="10"/>
      <c r="KWH5676" s="10"/>
      <c r="KWI5676" s="10"/>
      <c r="KWJ5676" s="10"/>
      <c r="KWK5676" s="10"/>
      <c r="KWL5676" s="10"/>
      <c r="KWM5676" s="10"/>
      <c r="KWN5676" s="10"/>
      <c r="KWO5676" s="10"/>
      <c r="KWP5676" s="10"/>
      <c r="KWQ5676" s="10"/>
      <c r="KWR5676" s="10"/>
      <c r="KWS5676" s="10"/>
      <c r="KWT5676" s="10"/>
      <c r="KWU5676" s="10"/>
      <c r="KWV5676" s="10"/>
      <c r="KWW5676" s="10"/>
      <c r="KWX5676" s="10"/>
      <c r="KWY5676" s="10"/>
      <c r="KWZ5676" s="10"/>
      <c r="KXA5676" s="10"/>
      <c r="KXB5676" s="10"/>
      <c r="KXC5676" s="10"/>
      <c r="KXD5676" s="10"/>
      <c r="KXE5676" s="10"/>
      <c r="KXF5676" s="10"/>
      <c r="KXG5676" s="10"/>
      <c r="KXH5676" s="10"/>
      <c r="KXI5676" s="10"/>
      <c r="KXJ5676" s="10"/>
      <c r="KXK5676" s="10"/>
      <c r="KXL5676" s="10"/>
      <c r="KXM5676" s="10"/>
      <c r="KXN5676" s="10"/>
      <c r="KXO5676" s="10"/>
      <c r="KXP5676" s="10"/>
      <c r="KXQ5676" s="10"/>
      <c r="KXR5676" s="10"/>
      <c r="KXS5676" s="10"/>
      <c r="KXT5676" s="10"/>
      <c r="KXU5676" s="10"/>
      <c r="KXV5676" s="10"/>
      <c r="KXW5676" s="10"/>
      <c r="KXX5676" s="10"/>
      <c r="KXY5676" s="10"/>
      <c r="KXZ5676" s="10"/>
      <c r="KYA5676" s="10"/>
      <c r="KYB5676" s="10"/>
      <c r="KYC5676" s="10"/>
      <c r="KYD5676" s="10"/>
      <c r="KYE5676" s="10"/>
      <c r="KYF5676" s="10"/>
      <c r="KYG5676" s="10"/>
      <c r="KYH5676" s="10"/>
      <c r="KYI5676" s="10"/>
      <c r="KYJ5676" s="10"/>
      <c r="KYK5676" s="10"/>
      <c r="KYL5676" s="10"/>
      <c r="KYM5676" s="10"/>
      <c r="KYN5676" s="10"/>
      <c r="KYO5676" s="10"/>
      <c r="KYP5676" s="10"/>
      <c r="KYQ5676" s="10"/>
      <c r="KYR5676" s="10"/>
      <c r="KYS5676" s="10"/>
      <c r="KYT5676" s="10"/>
      <c r="KYU5676" s="10"/>
      <c r="KYV5676" s="10"/>
      <c r="KYW5676" s="10"/>
      <c r="KYX5676" s="10"/>
      <c r="KYY5676" s="10"/>
      <c r="KYZ5676" s="10"/>
      <c r="KZA5676" s="10"/>
      <c r="KZB5676" s="10"/>
      <c r="KZC5676" s="10"/>
      <c r="KZD5676" s="10"/>
      <c r="KZE5676" s="10"/>
      <c r="KZF5676" s="10"/>
      <c r="KZG5676" s="10"/>
      <c r="KZH5676" s="10"/>
      <c r="KZI5676" s="10"/>
      <c r="KZJ5676" s="10"/>
      <c r="KZK5676" s="10"/>
      <c r="KZL5676" s="10"/>
      <c r="KZM5676" s="10"/>
      <c r="KZN5676" s="10"/>
      <c r="KZO5676" s="10"/>
      <c r="KZP5676" s="10"/>
      <c r="KZQ5676" s="10"/>
      <c r="KZR5676" s="10"/>
      <c r="KZS5676" s="10"/>
      <c r="KZT5676" s="10"/>
      <c r="KZU5676" s="10"/>
      <c r="KZV5676" s="10"/>
      <c r="KZW5676" s="10"/>
      <c r="KZX5676" s="10"/>
      <c r="KZY5676" s="10"/>
      <c r="KZZ5676" s="10"/>
      <c r="LAA5676" s="10"/>
      <c r="LAB5676" s="10"/>
      <c r="LAC5676" s="10"/>
      <c r="LAD5676" s="10"/>
      <c r="LAE5676" s="10"/>
      <c r="LAF5676" s="10"/>
      <c r="LAG5676" s="10"/>
      <c r="LAH5676" s="10"/>
      <c r="LAI5676" s="10"/>
      <c r="LAJ5676" s="10"/>
      <c r="LAK5676" s="10"/>
      <c r="LAL5676" s="10"/>
      <c r="LAM5676" s="10"/>
      <c r="LAN5676" s="10"/>
      <c r="LAO5676" s="10"/>
      <c r="LAP5676" s="10"/>
      <c r="LAQ5676" s="10"/>
      <c r="LAR5676" s="10"/>
      <c r="LAS5676" s="10"/>
      <c r="LAT5676" s="10"/>
      <c r="LAU5676" s="10"/>
      <c r="LAV5676" s="10"/>
      <c r="LAW5676" s="10"/>
      <c r="LAX5676" s="10"/>
      <c r="LAY5676" s="10"/>
      <c r="LAZ5676" s="10"/>
      <c r="LBA5676" s="10"/>
      <c r="LBB5676" s="10"/>
      <c r="LBC5676" s="10"/>
      <c r="LBD5676" s="10"/>
      <c r="LBE5676" s="10"/>
      <c r="LBF5676" s="10"/>
      <c r="LBG5676" s="10"/>
      <c r="LBH5676" s="10"/>
      <c r="LBI5676" s="10"/>
      <c r="LBJ5676" s="10"/>
      <c r="LBK5676" s="10"/>
      <c r="LBL5676" s="10"/>
      <c r="LBM5676" s="10"/>
      <c r="LBN5676" s="10"/>
      <c r="LBO5676" s="10"/>
      <c r="LBP5676" s="10"/>
      <c r="LBQ5676" s="10"/>
      <c r="LBR5676" s="10"/>
      <c r="LBS5676" s="10"/>
      <c r="LBT5676" s="10"/>
      <c r="LBU5676" s="10"/>
      <c r="LBV5676" s="10"/>
      <c r="LBW5676" s="10"/>
      <c r="LBX5676" s="10"/>
      <c r="LBY5676" s="10"/>
      <c r="LBZ5676" s="10"/>
      <c r="LCA5676" s="10"/>
      <c r="LCB5676" s="10"/>
      <c r="LCC5676" s="10"/>
      <c r="LCD5676" s="10"/>
      <c r="LCE5676" s="10"/>
      <c r="LCF5676" s="10"/>
      <c r="LCG5676" s="10"/>
      <c r="LCH5676" s="10"/>
      <c r="LCI5676" s="10"/>
      <c r="LCJ5676" s="10"/>
      <c r="LCK5676" s="10"/>
      <c r="LCL5676" s="10"/>
      <c r="LCM5676" s="10"/>
      <c r="LCN5676" s="10"/>
      <c r="LCO5676" s="10"/>
      <c r="LCP5676" s="10"/>
      <c r="LCQ5676" s="10"/>
      <c r="LCR5676" s="10"/>
      <c r="LCS5676" s="10"/>
      <c r="LCT5676" s="10"/>
      <c r="LCU5676" s="10"/>
      <c r="LCV5676" s="10"/>
      <c r="LCW5676" s="10"/>
      <c r="LCX5676" s="10"/>
      <c r="LCY5676" s="10"/>
      <c r="LCZ5676" s="10"/>
      <c r="LDA5676" s="10"/>
      <c r="LDB5676" s="10"/>
      <c r="LDC5676" s="10"/>
      <c r="LDD5676" s="10"/>
      <c r="LDE5676" s="10"/>
      <c r="LDF5676" s="10"/>
      <c r="LDG5676" s="10"/>
      <c r="LDH5676" s="10"/>
      <c r="LDI5676" s="10"/>
      <c r="LDJ5676" s="10"/>
      <c r="LDK5676" s="10"/>
      <c r="LDL5676" s="10"/>
      <c r="LDM5676" s="10"/>
      <c r="LDN5676" s="10"/>
      <c r="LDO5676" s="10"/>
      <c r="LDP5676" s="10"/>
      <c r="LDQ5676" s="10"/>
      <c r="LDR5676" s="10"/>
      <c r="LDS5676" s="10"/>
      <c r="LDT5676" s="10"/>
      <c r="LDU5676" s="10"/>
      <c r="LDV5676" s="10"/>
      <c r="LDW5676" s="10"/>
      <c r="LDX5676" s="10"/>
      <c r="LDY5676" s="10"/>
      <c r="LDZ5676" s="10"/>
      <c r="LEA5676" s="10"/>
      <c r="LEB5676" s="10"/>
      <c r="LEC5676" s="10"/>
      <c r="LED5676" s="10"/>
      <c r="LEE5676" s="10"/>
      <c r="LEF5676" s="10"/>
      <c r="LEG5676" s="10"/>
      <c r="LEH5676" s="10"/>
      <c r="LEI5676" s="10"/>
      <c r="LEJ5676" s="10"/>
      <c r="LEK5676" s="10"/>
      <c r="LEL5676" s="10"/>
      <c r="LEM5676" s="10"/>
      <c r="LEN5676" s="10"/>
      <c r="LEO5676" s="10"/>
      <c r="LEP5676" s="10"/>
      <c r="LEQ5676" s="10"/>
      <c r="LER5676" s="10"/>
      <c r="LES5676" s="10"/>
      <c r="LET5676" s="10"/>
      <c r="LEU5676" s="10"/>
      <c r="LEV5676" s="10"/>
      <c r="LEW5676" s="10"/>
      <c r="LEX5676" s="10"/>
      <c r="LEY5676" s="10"/>
      <c r="LEZ5676" s="10"/>
      <c r="LFA5676" s="10"/>
      <c r="LFB5676" s="10"/>
      <c r="LFC5676" s="10"/>
      <c r="LFD5676" s="10"/>
      <c r="LFE5676" s="10"/>
      <c r="LFF5676" s="10"/>
      <c r="LFG5676" s="10"/>
      <c r="LFH5676" s="10"/>
      <c r="LFI5676" s="10"/>
      <c r="LFJ5676" s="10"/>
      <c r="LFK5676" s="10"/>
      <c r="LFL5676" s="10"/>
      <c r="LFM5676" s="10"/>
      <c r="LFN5676" s="10"/>
      <c r="LFO5676" s="10"/>
      <c r="LFP5676" s="10"/>
      <c r="LFQ5676" s="10"/>
      <c r="LFR5676" s="10"/>
      <c r="LFS5676" s="10"/>
      <c r="LFT5676" s="10"/>
      <c r="LFU5676" s="10"/>
      <c r="LFV5676" s="10"/>
      <c r="LFW5676" s="10"/>
      <c r="LFX5676" s="10"/>
      <c r="LFY5676" s="10"/>
      <c r="LFZ5676" s="10"/>
      <c r="LGA5676" s="10"/>
      <c r="LGB5676" s="10"/>
      <c r="LGC5676" s="10"/>
      <c r="LGD5676" s="10"/>
      <c r="LGE5676" s="10"/>
      <c r="LGF5676" s="10"/>
      <c r="LGG5676" s="10"/>
      <c r="LGH5676" s="10"/>
      <c r="LGI5676" s="10"/>
      <c r="LGJ5676" s="10"/>
      <c r="LGK5676" s="10"/>
      <c r="LGL5676" s="10"/>
      <c r="LGM5676" s="10"/>
      <c r="LGN5676" s="10"/>
      <c r="LGO5676" s="10"/>
      <c r="LGP5676" s="10"/>
      <c r="LGQ5676" s="10"/>
      <c r="LGR5676" s="10"/>
      <c r="LGS5676" s="10"/>
      <c r="LGT5676" s="10"/>
      <c r="LGU5676" s="10"/>
      <c r="LGV5676" s="10"/>
      <c r="LGW5676" s="10"/>
      <c r="LGX5676" s="10"/>
      <c r="LGY5676" s="10"/>
      <c r="LGZ5676" s="10"/>
      <c r="LHA5676" s="10"/>
      <c r="LHB5676" s="10"/>
      <c r="LHC5676" s="10"/>
      <c r="LHD5676" s="10"/>
      <c r="LHE5676" s="10"/>
      <c r="LHF5676" s="10"/>
      <c r="LHG5676" s="10"/>
      <c r="LHH5676" s="10"/>
      <c r="LHI5676" s="10"/>
      <c r="LHJ5676" s="10"/>
      <c r="LHK5676" s="10"/>
      <c r="LHL5676" s="10"/>
      <c r="LHM5676" s="10"/>
      <c r="LHN5676" s="10"/>
      <c r="LHO5676" s="10"/>
      <c r="LHP5676" s="10"/>
      <c r="LHQ5676" s="10"/>
      <c r="LHR5676" s="10"/>
      <c r="LHS5676" s="10"/>
      <c r="LHT5676" s="10"/>
      <c r="LHU5676" s="10"/>
      <c r="LHV5676" s="10"/>
      <c r="LHW5676" s="10"/>
      <c r="LHX5676" s="10"/>
      <c r="LHY5676" s="10"/>
      <c r="LHZ5676" s="10"/>
      <c r="LIA5676" s="10"/>
      <c r="LIB5676" s="10"/>
      <c r="LIC5676" s="10"/>
      <c r="LID5676" s="10"/>
      <c r="LIE5676" s="10"/>
      <c r="LIF5676" s="10"/>
      <c r="LIG5676" s="10"/>
      <c r="LIH5676" s="10"/>
      <c r="LII5676" s="10"/>
      <c r="LIJ5676" s="10"/>
      <c r="LIK5676" s="10"/>
      <c r="LIL5676" s="10"/>
      <c r="LIM5676" s="10"/>
      <c r="LIN5676" s="10"/>
      <c r="LIO5676" s="10"/>
      <c r="LIP5676" s="10"/>
      <c r="LIQ5676" s="10"/>
      <c r="LIR5676" s="10"/>
      <c r="LIS5676" s="10"/>
      <c r="LIT5676" s="10"/>
      <c r="LIU5676" s="10"/>
      <c r="LIV5676" s="10"/>
      <c r="LIW5676" s="10"/>
      <c r="LIX5676" s="10"/>
      <c r="LIY5676" s="10"/>
      <c r="LIZ5676" s="10"/>
      <c r="LJA5676" s="10"/>
      <c r="LJB5676" s="10"/>
      <c r="LJC5676" s="10"/>
      <c r="LJD5676" s="10"/>
      <c r="LJE5676" s="10"/>
      <c r="LJF5676" s="10"/>
      <c r="LJG5676" s="10"/>
      <c r="LJH5676" s="10"/>
      <c r="LJI5676" s="10"/>
      <c r="LJJ5676" s="10"/>
      <c r="LJK5676" s="10"/>
      <c r="LJL5676" s="10"/>
      <c r="LJM5676" s="10"/>
      <c r="LJN5676" s="10"/>
      <c r="LJO5676" s="10"/>
      <c r="LJP5676" s="10"/>
      <c r="LJQ5676" s="10"/>
      <c r="LJR5676" s="10"/>
      <c r="LJS5676" s="10"/>
      <c r="LJT5676" s="10"/>
      <c r="LJU5676" s="10"/>
      <c r="LJV5676" s="10"/>
      <c r="LJW5676" s="10"/>
      <c r="LJX5676" s="10"/>
      <c r="LJY5676" s="10"/>
      <c r="LJZ5676" s="10"/>
      <c r="LKA5676" s="10"/>
      <c r="LKB5676" s="10"/>
      <c r="LKC5676" s="10"/>
      <c r="LKD5676" s="10"/>
      <c r="LKE5676" s="10"/>
      <c r="LKF5676" s="10"/>
      <c r="LKG5676" s="10"/>
      <c r="LKH5676" s="10"/>
      <c r="LKI5676" s="10"/>
      <c r="LKJ5676" s="10"/>
      <c r="LKK5676" s="10"/>
      <c r="LKL5676" s="10"/>
      <c r="LKM5676" s="10"/>
      <c r="LKN5676" s="10"/>
      <c r="LKO5676" s="10"/>
      <c r="LKP5676" s="10"/>
      <c r="LKQ5676" s="10"/>
      <c r="LKR5676" s="10"/>
      <c r="LKS5676" s="10"/>
      <c r="LKT5676" s="10"/>
      <c r="LKU5676" s="10"/>
      <c r="LKV5676" s="10"/>
      <c r="LKW5676" s="10"/>
      <c r="LKX5676" s="10"/>
      <c r="LKY5676" s="10"/>
      <c r="LKZ5676" s="10"/>
      <c r="LLA5676" s="10"/>
      <c r="LLB5676" s="10"/>
      <c r="LLC5676" s="10"/>
      <c r="LLD5676" s="10"/>
      <c r="LLE5676" s="10"/>
      <c r="LLF5676" s="10"/>
      <c r="LLG5676" s="10"/>
      <c r="LLH5676" s="10"/>
      <c r="LLI5676" s="10"/>
      <c r="LLJ5676" s="10"/>
      <c r="LLK5676" s="10"/>
      <c r="LLL5676" s="10"/>
      <c r="LLM5676" s="10"/>
      <c r="LLN5676" s="10"/>
      <c r="LLO5676" s="10"/>
      <c r="LLP5676" s="10"/>
      <c r="LLQ5676" s="10"/>
      <c r="LLR5676" s="10"/>
      <c r="LLS5676" s="10"/>
      <c r="LLT5676" s="10"/>
      <c r="LLU5676" s="10"/>
      <c r="LLV5676" s="10"/>
      <c r="LLW5676" s="10"/>
      <c r="LLX5676" s="10"/>
      <c r="LLY5676" s="10"/>
      <c r="LLZ5676" s="10"/>
      <c r="LMA5676" s="10"/>
      <c r="LMB5676" s="10"/>
      <c r="LMC5676" s="10"/>
      <c r="LMD5676" s="10"/>
      <c r="LME5676" s="10"/>
      <c r="LMF5676" s="10"/>
      <c r="LMG5676" s="10"/>
      <c r="LMH5676" s="10"/>
      <c r="LMI5676" s="10"/>
      <c r="LMJ5676" s="10"/>
      <c r="LMK5676" s="10"/>
      <c r="LML5676" s="10"/>
      <c r="LMM5676" s="10"/>
      <c r="LMN5676" s="10"/>
      <c r="LMO5676" s="10"/>
      <c r="LMP5676" s="10"/>
      <c r="LMQ5676" s="10"/>
      <c r="LMR5676" s="10"/>
      <c r="LMS5676" s="10"/>
      <c r="LMT5676" s="10"/>
      <c r="LMU5676" s="10"/>
      <c r="LMV5676" s="10"/>
      <c r="LMW5676" s="10"/>
      <c r="LMX5676" s="10"/>
      <c r="LMY5676" s="10"/>
      <c r="LMZ5676" s="10"/>
      <c r="LNA5676" s="10"/>
      <c r="LNB5676" s="10"/>
      <c r="LNC5676" s="10"/>
      <c r="LND5676" s="10"/>
      <c r="LNE5676" s="10"/>
      <c r="LNF5676" s="10"/>
      <c r="LNG5676" s="10"/>
      <c r="LNH5676" s="10"/>
      <c r="LNI5676" s="10"/>
      <c r="LNJ5676" s="10"/>
      <c r="LNK5676" s="10"/>
      <c r="LNL5676" s="10"/>
      <c r="LNM5676" s="10"/>
      <c r="LNN5676" s="10"/>
      <c r="LNO5676" s="10"/>
      <c r="LNP5676" s="10"/>
      <c r="LNQ5676" s="10"/>
      <c r="LNR5676" s="10"/>
      <c r="LNS5676" s="10"/>
      <c r="LNT5676" s="10"/>
      <c r="LNU5676" s="10"/>
      <c r="LNV5676" s="10"/>
      <c r="LNW5676" s="10"/>
      <c r="LNX5676" s="10"/>
      <c r="LNY5676" s="10"/>
      <c r="LNZ5676" s="10"/>
      <c r="LOA5676" s="10"/>
      <c r="LOB5676" s="10"/>
      <c r="LOC5676" s="10"/>
      <c r="LOD5676" s="10"/>
      <c r="LOE5676" s="10"/>
      <c r="LOF5676" s="10"/>
      <c r="LOG5676" s="10"/>
      <c r="LOH5676" s="10"/>
      <c r="LOI5676" s="10"/>
      <c r="LOJ5676" s="10"/>
      <c r="LOK5676" s="10"/>
      <c r="LOL5676" s="10"/>
      <c r="LOM5676" s="10"/>
      <c r="LON5676" s="10"/>
      <c r="LOO5676" s="10"/>
      <c r="LOP5676" s="10"/>
      <c r="LOQ5676" s="10"/>
      <c r="LOR5676" s="10"/>
      <c r="LOS5676" s="10"/>
      <c r="LOT5676" s="10"/>
      <c r="LOU5676" s="10"/>
      <c r="LOV5676" s="10"/>
      <c r="LOW5676" s="10"/>
      <c r="LOX5676" s="10"/>
      <c r="LOY5676" s="10"/>
      <c r="LOZ5676" s="10"/>
      <c r="LPA5676" s="10"/>
      <c r="LPB5676" s="10"/>
      <c r="LPC5676" s="10"/>
      <c r="LPD5676" s="10"/>
      <c r="LPE5676" s="10"/>
      <c r="LPF5676" s="10"/>
      <c r="LPG5676" s="10"/>
      <c r="LPH5676" s="10"/>
      <c r="LPI5676" s="10"/>
      <c r="LPJ5676" s="10"/>
      <c r="LPK5676" s="10"/>
      <c r="LPL5676" s="10"/>
      <c r="LPM5676" s="10"/>
      <c r="LPN5676" s="10"/>
      <c r="LPO5676" s="10"/>
      <c r="LPP5676" s="10"/>
      <c r="LPQ5676" s="10"/>
      <c r="LPR5676" s="10"/>
      <c r="LPS5676" s="10"/>
      <c r="LPT5676" s="10"/>
      <c r="LPU5676" s="10"/>
      <c r="LPV5676" s="10"/>
      <c r="LPW5676" s="10"/>
      <c r="LPX5676" s="10"/>
      <c r="LPY5676" s="10"/>
      <c r="LPZ5676" s="10"/>
      <c r="LQA5676" s="10"/>
      <c r="LQB5676" s="10"/>
      <c r="LQC5676" s="10"/>
      <c r="LQD5676" s="10"/>
      <c r="LQE5676" s="10"/>
      <c r="LQF5676" s="10"/>
      <c r="LQG5676" s="10"/>
      <c r="LQH5676" s="10"/>
      <c r="LQI5676" s="10"/>
      <c r="LQJ5676" s="10"/>
      <c r="LQK5676" s="10"/>
      <c r="LQL5676" s="10"/>
      <c r="LQM5676" s="10"/>
      <c r="LQN5676" s="10"/>
      <c r="LQO5676" s="10"/>
      <c r="LQP5676" s="10"/>
      <c r="LQQ5676" s="10"/>
      <c r="LQR5676" s="10"/>
      <c r="LQS5676" s="10"/>
      <c r="LQT5676" s="10"/>
      <c r="LQU5676" s="10"/>
      <c r="LQV5676" s="10"/>
      <c r="LQW5676" s="10"/>
      <c r="LQX5676" s="10"/>
      <c r="LQY5676" s="10"/>
      <c r="LQZ5676" s="10"/>
      <c r="LRA5676" s="10"/>
      <c r="LRB5676" s="10"/>
      <c r="LRC5676" s="10"/>
      <c r="LRD5676" s="10"/>
      <c r="LRE5676" s="10"/>
      <c r="LRF5676" s="10"/>
      <c r="LRG5676" s="10"/>
      <c r="LRH5676" s="10"/>
      <c r="LRI5676" s="10"/>
      <c r="LRJ5676" s="10"/>
      <c r="LRK5676" s="10"/>
      <c r="LRL5676" s="10"/>
      <c r="LRM5676" s="10"/>
      <c r="LRN5676" s="10"/>
      <c r="LRO5676" s="10"/>
      <c r="LRP5676" s="10"/>
      <c r="LRQ5676" s="10"/>
      <c r="LRR5676" s="10"/>
      <c r="LRS5676" s="10"/>
      <c r="LRT5676" s="10"/>
      <c r="LRU5676" s="10"/>
      <c r="LRV5676" s="10"/>
      <c r="LRW5676" s="10"/>
      <c r="LRX5676" s="10"/>
      <c r="LRY5676" s="10"/>
      <c r="LRZ5676" s="10"/>
      <c r="LSA5676" s="10"/>
      <c r="LSB5676" s="10"/>
      <c r="LSC5676" s="10"/>
      <c r="LSD5676" s="10"/>
      <c r="LSE5676" s="10"/>
      <c r="LSF5676" s="10"/>
      <c r="LSG5676" s="10"/>
      <c r="LSH5676" s="10"/>
      <c r="LSI5676" s="10"/>
      <c r="LSJ5676" s="10"/>
      <c r="LSK5676" s="10"/>
      <c r="LSL5676" s="10"/>
      <c r="LSM5676" s="10"/>
      <c r="LSN5676" s="10"/>
      <c r="LSO5676" s="10"/>
      <c r="LSP5676" s="10"/>
      <c r="LSQ5676" s="10"/>
      <c r="LSR5676" s="10"/>
      <c r="LSS5676" s="10"/>
      <c r="LST5676" s="10"/>
      <c r="LSU5676" s="10"/>
      <c r="LSV5676" s="10"/>
      <c r="LSW5676" s="10"/>
      <c r="LSX5676" s="10"/>
      <c r="LSY5676" s="10"/>
      <c r="LSZ5676" s="10"/>
      <c r="LTA5676" s="10"/>
      <c r="LTB5676" s="10"/>
      <c r="LTC5676" s="10"/>
      <c r="LTD5676" s="10"/>
      <c r="LTE5676" s="10"/>
      <c r="LTF5676" s="10"/>
      <c r="LTG5676" s="10"/>
      <c r="LTH5676" s="10"/>
      <c r="LTI5676" s="10"/>
      <c r="LTJ5676" s="10"/>
      <c r="LTK5676" s="10"/>
      <c r="LTL5676" s="10"/>
      <c r="LTM5676" s="10"/>
      <c r="LTN5676" s="10"/>
      <c r="LTO5676" s="10"/>
      <c r="LTP5676" s="10"/>
      <c r="LTQ5676" s="10"/>
      <c r="LTR5676" s="10"/>
      <c r="LTS5676" s="10"/>
      <c r="LTT5676" s="10"/>
      <c r="LTU5676" s="10"/>
      <c r="LTV5676" s="10"/>
      <c r="LTW5676" s="10"/>
      <c r="LTX5676" s="10"/>
      <c r="LTY5676" s="10"/>
      <c r="LTZ5676" s="10"/>
      <c r="LUA5676" s="10"/>
      <c r="LUB5676" s="10"/>
      <c r="LUC5676" s="10"/>
      <c r="LUD5676" s="10"/>
      <c r="LUE5676" s="10"/>
      <c r="LUF5676" s="10"/>
      <c r="LUG5676" s="10"/>
      <c r="LUH5676" s="10"/>
      <c r="LUI5676" s="10"/>
      <c r="LUJ5676" s="10"/>
      <c r="LUK5676" s="10"/>
      <c r="LUL5676" s="10"/>
      <c r="LUM5676" s="10"/>
      <c r="LUN5676" s="10"/>
      <c r="LUO5676" s="10"/>
      <c r="LUP5676" s="10"/>
      <c r="LUQ5676" s="10"/>
      <c r="LUR5676" s="10"/>
      <c r="LUS5676" s="10"/>
      <c r="LUT5676" s="10"/>
      <c r="LUU5676" s="10"/>
      <c r="LUV5676" s="10"/>
      <c r="LUW5676" s="10"/>
      <c r="LUX5676" s="10"/>
      <c r="LUY5676" s="10"/>
      <c r="LUZ5676" s="10"/>
      <c r="LVA5676" s="10"/>
      <c r="LVB5676" s="10"/>
      <c r="LVC5676" s="10"/>
      <c r="LVD5676" s="10"/>
      <c r="LVE5676" s="10"/>
      <c r="LVF5676" s="10"/>
      <c r="LVG5676" s="10"/>
      <c r="LVH5676" s="10"/>
      <c r="LVI5676" s="10"/>
      <c r="LVJ5676" s="10"/>
      <c r="LVK5676" s="10"/>
      <c r="LVL5676" s="10"/>
      <c r="LVM5676" s="10"/>
      <c r="LVN5676" s="10"/>
      <c r="LVO5676" s="10"/>
      <c r="LVP5676" s="10"/>
      <c r="LVQ5676" s="10"/>
      <c r="LVR5676" s="10"/>
      <c r="LVS5676" s="10"/>
      <c r="LVT5676" s="10"/>
      <c r="LVU5676" s="10"/>
      <c r="LVV5676" s="10"/>
      <c r="LVW5676" s="10"/>
      <c r="LVX5676" s="10"/>
      <c r="LVY5676" s="10"/>
      <c r="LVZ5676" s="10"/>
      <c r="LWA5676" s="10"/>
      <c r="LWB5676" s="10"/>
      <c r="LWC5676" s="10"/>
      <c r="LWD5676" s="10"/>
      <c r="LWE5676" s="10"/>
      <c r="LWF5676" s="10"/>
      <c r="LWG5676" s="10"/>
      <c r="LWH5676" s="10"/>
      <c r="LWI5676" s="10"/>
      <c r="LWJ5676" s="10"/>
      <c r="LWK5676" s="10"/>
      <c r="LWL5676" s="10"/>
      <c r="LWM5676" s="10"/>
      <c r="LWN5676" s="10"/>
      <c r="LWO5676" s="10"/>
      <c r="LWP5676" s="10"/>
      <c r="LWQ5676" s="10"/>
      <c r="LWR5676" s="10"/>
      <c r="LWS5676" s="10"/>
      <c r="LWT5676" s="10"/>
      <c r="LWU5676" s="10"/>
      <c r="LWV5676" s="10"/>
      <c r="LWW5676" s="10"/>
      <c r="LWX5676" s="10"/>
      <c r="LWY5676" s="10"/>
      <c r="LWZ5676" s="10"/>
      <c r="LXA5676" s="10"/>
      <c r="LXB5676" s="10"/>
      <c r="LXC5676" s="10"/>
      <c r="LXD5676" s="10"/>
      <c r="LXE5676" s="10"/>
      <c r="LXF5676" s="10"/>
      <c r="LXG5676" s="10"/>
      <c r="LXH5676" s="10"/>
      <c r="LXI5676" s="10"/>
      <c r="LXJ5676" s="10"/>
      <c r="LXK5676" s="10"/>
      <c r="LXL5676" s="10"/>
      <c r="LXM5676" s="10"/>
      <c r="LXN5676" s="10"/>
      <c r="LXO5676" s="10"/>
      <c r="LXP5676" s="10"/>
      <c r="LXQ5676" s="10"/>
      <c r="LXR5676" s="10"/>
      <c r="LXS5676" s="10"/>
      <c r="LXT5676" s="10"/>
      <c r="LXU5676" s="10"/>
      <c r="LXV5676" s="10"/>
      <c r="LXW5676" s="10"/>
      <c r="LXX5676" s="10"/>
      <c r="LXY5676" s="10"/>
      <c r="LXZ5676" s="10"/>
      <c r="LYA5676" s="10"/>
      <c r="LYB5676" s="10"/>
      <c r="LYC5676" s="10"/>
      <c r="LYD5676" s="10"/>
      <c r="LYE5676" s="10"/>
      <c r="LYF5676" s="10"/>
      <c r="LYG5676" s="10"/>
      <c r="LYH5676" s="10"/>
      <c r="LYI5676" s="10"/>
      <c r="LYJ5676" s="10"/>
      <c r="LYK5676" s="10"/>
      <c r="LYL5676" s="10"/>
      <c r="LYM5676" s="10"/>
      <c r="LYN5676" s="10"/>
      <c r="LYO5676" s="10"/>
      <c r="LYP5676" s="10"/>
      <c r="LYQ5676" s="10"/>
      <c r="LYR5676" s="10"/>
      <c r="LYS5676" s="10"/>
      <c r="LYT5676" s="10"/>
      <c r="LYU5676" s="10"/>
      <c r="LYV5676" s="10"/>
      <c r="LYW5676" s="10"/>
      <c r="LYX5676" s="10"/>
      <c r="LYY5676" s="10"/>
      <c r="LYZ5676" s="10"/>
      <c r="LZA5676" s="10"/>
      <c r="LZB5676" s="10"/>
      <c r="LZC5676" s="10"/>
      <c r="LZD5676" s="10"/>
      <c r="LZE5676" s="10"/>
      <c r="LZF5676" s="10"/>
      <c r="LZG5676" s="10"/>
      <c r="LZH5676" s="10"/>
      <c r="LZI5676" s="10"/>
      <c r="LZJ5676" s="10"/>
      <c r="LZK5676" s="10"/>
      <c r="LZL5676" s="10"/>
      <c r="LZM5676" s="10"/>
      <c r="LZN5676" s="10"/>
      <c r="LZO5676" s="10"/>
      <c r="LZP5676" s="10"/>
      <c r="LZQ5676" s="10"/>
      <c r="LZR5676" s="10"/>
      <c r="LZS5676" s="10"/>
      <c r="LZT5676" s="10"/>
      <c r="LZU5676" s="10"/>
      <c r="LZV5676" s="10"/>
      <c r="LZW5676" s="10"/>
      <c r="LZX5676" s="10"/>
      <c r="LZY5676" s="10"/>
      <c r="LZZ5676" s="10"/>
      <c r="MAA5676" s="10"/>
      <c r="MAB5676" s="10"/>
      <c r="MAC5676" s="10"/>
      <c r="MAD5676" s="10"/>
      <c r="MAE5676" s="10"/>
      <c r="MAF5676" s="10"/>
      <c r="MAG5676" s="10"/>
      <c r="MAH5676" s="10"/>
      <c r="MAI5676" s="10"/>
      <c r="MAJ5676" s="10"/>
      <c r="MAK5676" s="10"/>
      <c r="MAL5676" s="10"/>
      <c r="MAM5676" s="10"/>
      <c r="MAN5676" s="10"/>
      <c r="MAO5676" s="10"/>
      <c r="MAP5676" s="10"/>
      <c r="MAQ5676" s="10"/>
      <c r="MAR5676" s="10"/>
      <c r="MAS5676" s="10"/>
      <c r="MAT5676" s="10"/>
      <c r="MAU5676" s="10"/>
      <c r="MAV5676" s="10"/>
      <c r="MAW5676" s="10"/>
      <c r="MAX5676" s="10"/>
      <c r="MAY5676" s="10"/>
      <c r="MAZ5676" s="10"/>
      <c r="MBA5676" s="10"/>
      <c r="MBB5676" s="10"/>
      <c r="MBC5676" s="10"/>
      <c r="MBD5676" s="10"/>
      <c r="MBE5676" s="10"/>
      <c r="MBF5676" s="10"/>
      <c r="MBG5676" s="10"/>
      <c r="MBH5676" s="10"/>
      <c r="MBI5676" s="10"/>
      <c r="MBJ5676" s="10"/>
      <c r="MBK5676" s="10"/>
      <c r="MBL5676" s="10"/>
      <c r="MBM5676" s="10"/>
      <c r="MBN5676" s="10"/>
      <c r="MBO5676" s="10"/>
      <c r="MBP5676" s="10"/>
      <c r="MBQ5676" s="10"/>
      <c r="MBR5676" s="10"/>
      <c r="MBS5676" s="10"/>
      <c r="MBT5676" s="10"/>
      <c r="MBU5676" s="10"/>
      <c r="MBV5676" s="10"/>
      <c r="MBW5676" s="10"/>
      <c r="MBX5676" s="10"/>
      <c r="MBY5676" s="10"/>
      <c r="MBZ5676" s="10"/>
      <c r="MCA5676" s="10"/>
      <c r="MCB5676" s="10"/>
      <c r="MCC5676" s="10"/>
      <c r="MCD5676" s="10"/>
      <c r="MCE5676" s="10"/>
      <c r="MCF5676" s="10"/>
      <c r="MCG5676" s="10"/>
      <c r="MCH5676" s="10"/>
      <c r="MCI5676" s="10"/>
      <c r="MCJ5676" s="10"/>
      <c r="MCK5676" s="10"/>
      <c r="MCL5676" s="10"/>
      <c r="MCM5676" s="10"/>
      <c r="MCN5676" s="10"/>
      <c r="MCO5676" s="10"/>
      <c r="MCP5676" s="10"/>
      <c r="MCQ5676" s="10"/>
      <c r="MCR5676" s="10"/>
      <c r="MCS5676" s="10"/>
      <c r="MCT5676" s="10"/>
      <c r="MCU5676" s="10"/>
      <c r="MCV5676" s="10"/>
      <c r="MCW5676" s="10"/>
      <c r="MCX5676" s="10"/>
      <c r="MCY5676" s="10"/>
      <c r="MCZ5676" s="10"/>
      <c r="MDA5676" s="10"/>
      <c r="MDB5676" s="10"/>
      <c r="MDC5676" s="10"/>
      <c r="MDD5676" s="10"/>
      <c r="MDE5676" s="10"/>
      <c r="MDF5676" s="10"/>
      <c r="MDG5676" s="10"/>
      <c r="MDH5676" s="10"/>
      <c r="MDI5676" s="10"/>
      <c r="MDJ5676" s="10"/>
      <c r="MDK5676" s="10"/>
      <c r="MDL5676" s="10"/>
      <c r="MDM5676" s="10"/>
      <c r="MDN5676" s="10"/>
      <c r="MDO5676" s="10"/>
      <c r="MDP5676" s="10"/>
      <c r="MDQ5676" s="10"/>
      <c r="MDR5676" s="10"/>
      <c r="MDS5676" s="10"/>
      <c r="MDT5676" s="10"/>
      <c r="MDU5676" s="10"/>
      <c r="MDV5676" s="10"/>
      <c r="MDW5676" s="10"/>
      <c r="MDX5676" s="10"/>
      <c r="MDY5676" s="10"/>
      <c r="MDZ5676" s="10"/>
      <c r="MEA5676" s="10"/>
      <c r="MEB5676" s="10"/>
      <c r="MEC5676" s="10"/>
      <c r="MED5676" s="10"/>
      <c r="MEE5676" s="10"/>
      <c r="MEF5676" s="10"/>
      <c r="MEG5676" s="10"/>
      <c r="MEH5676" s="10"/>
      <c r="MEI5676" s="10"/>
      <c r="MEJ5676" s="10"/>
      <c r="MEK5676" s="10"/>
      <c r="MEL5676" s="10"/>
      <c r="MEM5676" s="10"/>
      <c r="MEN5676" s="10"/>
      <c r="MEO5676" s="10"/>
      <c r="MEP5676" s="10"/>
      <c r="MEQ5676" s="10"/>
      <c r="MER5676" s="10"/>
      <c r="MES5676" s="10"/>
      <c r="MET5676" s="10"/>
      <c r="MEU5676" s="10"/>
      <c r="MEV5676" s="10"/>
      <c r="MEW5676" s="10"/>
      <c r="MEX5676" s="10"/>
      <c r="MEY5676" s="10"/>
      <c r="MEZ5676" s="10"/>
      <c r="MFA5676" s="10"/>
      <c r="MFB5676" s="10"/>
      <c r="MFC5676" s="10"/>
      <c r="MFD5676" s="10"/>
      <c r="MFE5676" s="10"/>
      <c r="MFF5676" s="10"/>
      <c r="MFG5676" s="10"/>
      <c r="MFH5676" s="10"/>
      <c r="MFI5676" s="10"/>
      <c r="MFJ5676" s="10"/>
      <c r="MFK5676" s="10"/>
      <c r="MFL5676" s="10"/>
      <c r="MFM5676" s="10"/>
      <c r="MFN5676" s="10"/>
      <c r="MFO5676" s="10"/>
      <c r="MFP5676" s="10"/>
      <c r="MFQ5676" s="10"/>
      <c r="MFR5676" s="10"/>
      <c r="MFS5676" s="10"/>
      <c r="MFT5676" s="10"/>
      <c r="MFU5676" s="10"/>
      <c r="MFV5676" s="10"/>
      <c r="MFW5676" s="10"/>
      <c r="MFX5676" s="10"/>
      <c r="MFY5676" s="10"/>
      <c r="MFZ5676" s="10"/>
      <c r="MGA5676" s="10"/>
      <c r="MGB5676" s="10"/>
      <c r="MGC5676" s="10"/>
      <c r="MGD5676" s="10"/>
      <c r="MGE5676" s="10"/>
      <c r="MGF5676" s="10"/>
      <c r="MGG5676" s="10"/>
      <c r="MGH5676" s="10"/>
      <c r="MGI5676" s="10"/>
      <c r="MGJ5676" s="10"/>
      <c r="MGK5676" s="10"/>
      <c r="MGL5676" s="10"/>
      <c r="MGM5676" s="10"/>
      <c r="MGN5676" s="10"/>
      <c r="MGO5676" s="10"/>
      <c r="MGP5676" s="10"/>
      <c r="MGQ5676" s="10"/>
      <c r="MGR5676" s="10"/>
      <c r="MGS5676" s="10"/>
      <c r="MGT5676" s="10"/>
      <c r="MGU5676" s="10"/>
      <c r="MGV5676" s="10"/>
      <c r="MGW5676" s="10"/>
      <c r="MGX5676" s="10"/>
      <c r="MGY5676" s="10"/>
      <c r="MGZ5676" s="10"/>
      <c r="MHA5676" s="10"/>
      <c r="MHB5676" s="10"/>
      <c r="MHC5676" s="10"/>
      <c r="MHD5676" s="10"/>
      <c r="MHE5676" s="10"/>
      <c r="MHF5676" s="10"/>
      <c r="MHG5676" s="10"/>
      <c r="MHH5676" s="10"/>
      <c r="MHI5676" s="10"/>
      <c r="MHJ5676" s="10"/>
      <c r="MHK5676" s="10"/>
      <c r="MHL5676" s="10"/>
      <c r="MHM5676" s="10"/>
      <c r="MHN5676" s="10"/>
      <c r="MHO5676" s="10"/>
      <c r="MHP5676" s="10"/>
      <c r="MHQ5676" s="10"/>
      <c r="MHR5676" s="10"/>
      <c r="MHS5676" s="10"/>
      <c r="MHT5676" s="10"/>
      <c r="MHU5676" s="10"/>
      <c r="MHV5676" s="10"/>
      <c r="MHW5676" s="10"/>
      <c r="MHX5676" s="10"/>
      <c r="MHY5676" s="10"/>
      <c r="MHZ5676" s="10"/>
      <c r="MIA5676" s="10"/>
      <c r="MIB5676" s="10"/>
      <c r="MIC5676" s="10"/>
      <c r="MID5676" s="10"/>
      <c r="MIE5676" s="10"/>
      <c r="MIF5676" s="10"/>
      <c r="MIG5676" s="10"/>
      <c r="MIH5676" s="10"/>
      <c r="MII5676" s="10"/>
      <c r="MIJ5676" s="10"/>
      <c r="MIK5676" s="10"/>
      <c r="MIL5676" s="10"/>
      <c r="MIM5676" s="10"/>
      <c r="MIN5676" s="10"/>
      <c r="MIO5676" s="10"/>
      <c r="MIP5676" s="10"/>
      <c r="MIQ5676" s="10"/>
      <c r="MIR5676" s="10"/>
      <c r="MIS5676" s="10"/>
      <c r="MIT5676" s="10"/>
      <c r="MIU5676" s="10"/>
      <c r="MIV5676" s="10"/>
      <c r="MIW5676" s="10"/>
      <c r="MIX5676" s="10"/>
      <c r="MIY5676" s="10"/>
      <c r="MIZ5676" s="10"/>
      <c r="MJA5676" s="10"/>
      <c r="MJB5676" s="10"/>
      <c r="MJC5676" s="10"/>
      <c r="MJD5676" s="10"/>
      <c r="MJE5676" s="10"/>
      <c r="MJF5676" s="10"/>
      <c r="MJG5676" s="10"/>
      <c r="MJH5676" s="10"/>
      <c r="MJI5676" s="10"/>
      <c r="MJJ5676" s="10"/>
      <c r="MJK5676" s="10"/>
      <c r="MJL5676" s="10"/>
      <c r="MJM5676" s="10"/>
      <c r="MJN5676" s="10"/>
      <c r="MJO5676" s="10"/>
      <c r="MJP5676" s="10"/>
      <c r="MJQ5676" s="10"/>
      <c r="MJR5676" s="10"/>
      <c r="MJS5676" s="10"/>
      <c r="MJT5676" s="10"/>
      <c r="MJU5676" s="10"/>
      <c r="MJV5676" s="10"/>
      <c r="MJW5676" s="10"/>
      <c r="MJX5676" s="10"/>
      <c r="MJY5676" s="10"/>
      <c r="MJZ5676" s="10"/>
      <c r="MKA5676" s="10"/>
      <c r="MKB5676" s="10"/>
      <c r="MKC5676" s="10"/>
      <c r="MKD5676" s="10"/>
      <c r="MKE5676" s="10"/>
      <c r="MKF5676" s="10"/>
      <c r="MKG5676" s="10"/>
      <c r="MKH5676" s="10"/>
      <c r="MKI5676" s="10"/>
      <c r="MKJ5676" s="10"/>
      <c r="MKK5676" s="10"/>
      <c r="MKL5676" s="10"/>
      <c r="MKM5676" s="10"/>
      <c r="MKN5676" s="10"/>
      <c r="MKO5676" s="10"/>
      <c r="MKP5676" s="10"/>
      <c r="MKQ5676" s="10"/>
      <c r="MKR5676" s="10"/>
      <c r="MKS5676" s="10"/>
      <c r="MKT5676" s="10"/>
      <c r="MKU5676" s="10"/>
      <c r="MKV5676" s="10"/>
      <c r="MKW5676" s="10"/>
      <c r="MKX5676" s="10"/>
      <c r="MKY5676" s="10"/>
      <c r="MKZ5676" s="10"/>
      <c r="MLA5676" s="10"/>
      <c r="MLB5676" s="10"/>
      <c r="MLC5676" s="10"/>
      <c r="MLD5676" s="10"/>
      <c r="MLE5676" s="10"/>
      <c r="MLF5676" s="10"/>
      <c r="MLG5676" s="10"/>
      <c r="MLH5676" s="10"/>
      <c r="MLI5676" s="10"/>
      <c r="MLJ5676" s="10"/>
      <c r="MLK5676" s="10"/>
      <c r="MLL5676" s="10"/>
      <c r="MLM5676" s="10"/>
      <c r="MLN5676" s="10"/>
      <c r="MLO5676" s="10"/>
      <c r="MLP5676" s="10"/>
      <c r="MLQ5676" s="10"/>
      <c r="MLR5676" s="10"/>
      <c r="MLS5676" s="10"/>
      <c r="MLT5676" s="10"/>
      <c r="MLU5676" s="10"/>
      <c r="MLV5676" s="10"/>
      <c r="MLW5676" s="10"/>
      <c r="MLX5676" s="10"/>
      <c r="MLY5676" s="10"/>
      <c r="MLZ5676" s="10"/>
      <c r="MMA5676" s="10"/>
      <c r="MMB5676" s="10"/>
      <c r="MMC5676" s="10"/>
      <c r="MMD5676" s="10"/>
      <c r="MME5676" s="10"/>
      <c r="MMF5676" s="10"/>
      <c r="MMG5676" s="10"/>
      <c r="MMH5676" s="10"/>
      <c r="MMI5676" s="10"/>
      <c r="MMJ5676" s="10"/>
      <c r="MMK5676" s="10"/>
      <c r="MML5676" s="10"/>
      <c r="MMM5676" s="10"/>
      <c r="MMN5676" s="10"/>
      <c r="MMO5676" s="10"/>
      <c r="MMP5676" s="10"/>
      <c r="MMQ5676" s="10"/>
      <c r="MMR5676" s="10"/>
      <c r="MMS5676" s="10"/>
      <c r="MMT5676" s="10"/>
      <c r="MMU5676" s="10"/>
      <c r="MMV5676" s="10"/>
      <c r="MMW5676" s="10"/>
      <c r="MMX5676" s="10"/>
      <c r="MMY5676" s="10"/>
      <c r="MMZ5676" s="10"/>
      <c r="MNA5676" s="10"/>
      <c r="MNB5676" s="10"/>
      <c r="MNC5676" s="10"/>
      <c r="MND5676" s="10"/>
      <c r="MNE5676" s="10"/>
      <c r="MNF5676" s="10"/>
      <c r="MNG5676" s="10"/>
      <c r="MNH5676" s="10"/>
      <c r="MNI5676" s="10"/>
      <c r="MNJ5676" s="10"/>
      <c r="MNK5676" s="10"/>
      <c r="MNL5676" s="10"/>
      <c r="MNM5676" s="10"/>
      <c r="MNN5676" s="10"/>
      <c r="MNO5676" s="10"/>
      <c r="MNP5676" s="10"/>
      <c r="MNQ5676" s="10"/>
      <c r="MNR5676" s="10"/>
      <c r="MNS5676" s="10"/>
      <c r="MNT5676" s="10"/>
      <c r="MNU5676" s="10"/>
      <c r="MNV5676" s="10"/>
      <c r="MNW5676" s="10"/>
      <c r="MNX5676" s="10"/>
      <c r="MNY5676" s="10"/>
      <c r="MNZ5676" s="10"/>
      <c r="MOA5676" s="10"/>
      <c r="MOB5676" s="10"/>
      <c r="MOC5676" s="10"/>
      <c r="MOD5676" s="10"/>
      <c r="MOE5676" s="10"/>
      <c r="MOF5676" s="10"/>
      <c r="MOG5676" s="10"/>
      <c r="MOH5676" s="10"/>
      <c r="MOI5676" s="10"/>
      <c r="MOJ5676" s="10"/>
      <c r="MOK5676" s="10"/>
      <c r="MOL5676" s="10"/>
      <c r="MOM5676" s="10"/>
      <c r="MON5676" s="10"/>
      <c r="MOO5676" s="10"/>
      <c r="MOP5676" s="10"/>
      <c r="MOQ5676" s="10"/>
      <c r="MOR5676" s="10"/>
      <c r="MOS5676" s="10"/>
      <c r="MOT5676" s="10"/>
      <c r="MOU5676" s="10"/>
      <c r="MOV5676" s="10"/>
      <c r="MOW5676" s="10"/>
      <c r="MOX5676" s="10"/>
      <c r="MOY5676" s="10"/>
      <c r="MOZ5676" s="10"/>
      <c r="MPA5676" s="10"/>
      <c r="MPB5676" s="10"/>
      <c r="MPC5676" s="10"/>
      <c r="MPD5676" s="10"/>
      <c r="MPE5676" s="10"/>
      <c r="MPF5676" s="10"/>
      <c r="MPG5676" s="10"/>
      <c r="MPH5676" s="10"/>
      <c r="MPI5676" s="10"/>
      <c r="MPJ5676" s="10"/>
      <c r="MPK5676" s="10"/>
      <c r="MPL5676" s="10"/>
      <c r="MPM5676" s="10"/>
      <c r="MPN5676" s="10"/>
      <c r="MPO5676" s="10"/>
      <c r="MPP5676" s="10"/>
      <c r="MPQ5676" s="10"/>
      <c r="MPR5676" s="10"/>
      <c r="MPS5676" s="10"/>
      <c r="MPT5676" s="10"/>
      <c r="MPU5676" s="10"/>
      <c r="MPV5676" s="10"/>
      <c r="MPW5676" s="10"/>
      <c r="MPX5676" s="10"/>
      <c r="MPY5676" s="10"/>
      <c r="MPZ5676" s="10"/>
      <c r="MQA5676" s="10"/>
      <c r="MQB5676" s="10"/>
      <c r="MQC5676" s="10"/>
      <c r="MQD5676" s="10"/>
      <c r="MQE5676" s="10"/>
      <c r="MQF5676" s="10"/>
      <c r="MQG5676" s="10"/>
      <c r="MQH5676" s="10"/>
      <c r="MQI5676" s="10"/>
      <c r="MQJ5676" s="10"/>
      <c r="MQK5676" s="10"/>
      <c r="MQL5676" s="10"/>
      <c r="MQM5676" s="10"/>
      <c r="MQN5676" s="10"/>
      <c r="MQO5676" s="10"/>
      <c r="MQP5676" s="10"/>
      <c r="MQQ5676" s="10"/>
      <c r="MQR5676" s="10"/>
      <c r="MQS5676" s="10"/>
      <c r="MQT5676" s="10"/>
      <c r="MQU5676" s="10"/>
      <c r="MQV5676" s="10"/>
      <c r="MQW5676" s="10"/>
      <c r="MQX5676" s="10"/>
      <c r="MQY5676" s="10"/>
      <c r="MQZ5676" s="10"/>
      <c r="MRA5676" s="10"/>
      <c r="MRB5676" s="10"/>
      <c r="MRC5676" s="10"/>
      <c r="MRD5676" s="10"/>
      <c r="MRE5676" s="10"/>
      <c r="MRF5676" s="10"/>
      <c r="MRG5676" s="10"/>
      <c r="MRH5676" s="10"/>
      <c r="MRI5676" s="10"/>
      <c r="MRJ5676" s="10"/>
      <c r="MRK5676" s="10"/>
      <c r="MRL5676" s="10"/>
      <c r="MRM5676" s="10"/>
      <c r="MRN5676" s="10"/>
      <c r="MRO5676" s="10"/>
      <c r="MRP5676" s="10"/>
      <c r="MRQ5676" s="10"/>
      <c r="MRR5676" s="10"/>
      <c r="MRS5676" s="10"/>
      <c r="MRT5676" s="10"/>
      <c r="MRU5676" s="10"/>
      <c r="MRV5676" s="10"/>
      <c r="MRW5676" s="10"/>
      <c r="MRX5676" s="10"/>
      <c r="MRY5676" s="10"/>
      <c r="MRZ5676" s="10"/>
      <c r="MSA5676" s="10"/>
      <c r="MSB5676" s="10"/>
      <c r="MSC5676" s="10"/>
      <c r="MSD5676" s="10"/>
      <c r="MSE5676" s="10"/>
      <c r="MSF5676" s="10"/>
      <c r="MSG5676" s="10"/>
      <c r="MSH5676" s="10"/>
      <c r="MSI5676" s="10"/>
      <c r="MSJ5676" s="10"/>
      <c r="MSK5676" s="10"/>
      <c r="MSL5676" s="10"/>
      <c r="MSM5676" s="10"/>
      <c r="MSN5676" s="10"/>
      <c r="MSO5676" s="10"/>
      <c r="MSP5676" s="10"/>
      <c r="MSQ5676" s="10"/>
      <c r="MSR5676" s="10"/>
      <c r="MSS5676" s="10"/>
      <c r="MST5676" s="10"/>
      <c r="MSU5676" s="10"/>
      <c r="MSV5676" s="10"/>
      <c r="MSW5676" s="10"/>
      <c r="MSX5676" s="10"/>
      <c r="MSY5676" s="10"/>
      <c r="MSZ5676" s="10"/>
      <c r="MTA5676" s="10"/>
      <c r="MTB5676" s="10"/>
      <c r="MTC5676" s="10"/>
      <c r="MTD5676" s="10"/>
      <c r="MTE5676" s="10"/>
      <c r="MTF5676" s="10"/>
      <c r="MTG5676" s="10"/>
      <c r="MTH5676" s="10"/>
      <c r="MTI5676" s="10"/>
      <c r="MTJ5676" s="10"/>
      <c r="MTK5676" s="10"/>
      <c r="MTL5676" s="10"/>
      <c r="MTM5676" s="10"/>
      <c r="MTN5676" s="10"/>
      <c r="MTO5676" s="10"/>
      <c r="MTP5676" s="10"/>
      <c r="MTQ5676" s="10"/>
      <c r="MTR5676" s="10"/>
      <c r="MTS5676" s="10"/>
      <c r="MTT5676" s="10"/>
      <c r="MTU5676" s="10"/>
      <c r="MTV5676" s="10"/>
      <c r="MTW5676" s="10"/>
      <c r="MTX5676" s="10"/>
      <c r="MTY5676" s="10"/>
      <c r="MTZ5676" s="10"/>
      <c r="MUA5676" s="10"/>
      <c r="MUB5676" s="10"/>
      <c r="MUC5676" s="10"/>
      <c r="MUD5676" s="10"/>
      <c r="MUE5676" s="10"/>
      <c r="MUF5676" s="10"/>
      <c r="MUG5676" s="10"/>
      <c r="MUH5676" s="10"/>
      <c r="MUI5676" s="10"/>
      <c r="MUJ5676" s="10"/>
      <c r="MUK5676" s="10"/>
      <c r="MUL5676" s="10"/>
      <c r="MUM5676" s="10"/>
      <c r="MUN5676" s="10"/>
      <c r="MUO5676" s="10"/>
      <c r="MUP5676" s="10"/>
      <c r="MUQ5676" s="10"/>
      <c r="MUR5676" s="10"/>
      <c r="MUS5676" s="10"/>
      <c r="MUT5676" s="10"/>
      <c r="MUU5676" s="10"/>
      <c r="MUV5676" s="10"/>
      <c r="MUW5676" s="10"/>
      <c r="MUX5676" s="10"/>
      <c r="MUY5676" s="10"/>
      <c r="MUZ5676" s="10"/>
      <c r="MVA5676" s="10"/>
      <c r="MVB5676" s="10"/>
      <c r="MVC5676" s="10"/>
      <c r="MVD5676" s="10"/>
      <c r="MVE5676" s="10"/>
      <c r="MVF5676" s="10"/>
      <c r="MVG5676" s="10"/>
      <c r="MVH5676" s="10"/>
      <c r="MVI5676" s="10"/>
      <c r="MVJ5676" s="10"/>
      <c r="MVK5676" s="10"/>
      <c r="MVL5676" s="10"/>
      <c r="MVM5676" s="10"/>
      <c r="MVN5676" s="10"/>
      <c r="MVO5676" s="10"/>
      <c r="MVP5676" s="10"/>
      <c r="MVQ5676" s="10"/>
      <c r="MVR5676" s="10"/>
      <c r="MVS5676" s="10"/>
      <c r="MVT5676" s="10"/>
      <c r="MVU5676" s="10"/>
      <c r="MVV5676" s="10"/>
      <c r="MVW5676" s="10"/>
      <c r="MVX5676" s="10"/>
      <c r="MVY5676" s="10"/>
      <c r="MVZ5676" s="10"/>
      <c r="MWA5676" s="10"/>
      <c r="MWB5676" s="10"/>
      <c r="MWC5676" s="10"/>
      <c r="MWD5676" s="10"/>
      <c r="MWE5676" s="10"/>
      <c r="MWF5676" s="10"/>
      <c r="MWG5676" s="10"/>
      <c r="MWH5676" s="10"/>
      <c r="MWI5676" s="10"/>
      <c r="MWJ5676" s="10"/>
      <c r="MWK5676" s="10"/>
      <c r="MWL5676" s="10"/>
      <c r="MWM5676" s="10"/>
      <c r="MWN5676" s="10"/>
      <c r="MWO5676" s="10"/>
      <c r="MWP5676" s="10"/>
      <c r="MWQ5676" s="10"/>
      <c r="MWR5676" s="10"/>
      <c r="MWS5676" s="10"/>
      <c r="MWT5676" s="10"/>
      <c r="MWU5676" s="10"/>
      <c r="MWV5676" s="10"/>
      <c r="MWW5676" s="10"/>
      <c r="MWX5676" s="10"/>
      <c r="MWY5676" s="10"/>
      <c r="MWZ5676" s="10"/>
      <c r="MXA5676" s="10"/>
      <c r="MXB5676" s="10"/>
      <c r="MXC5676" s="10"/>
      <c r="MXD5676" s="10"/>
      <c r="MXE5676" s="10"/>
      <c r="MXF5676" s="10"/>
      <c r="MXG5676" s="10"/>
      <c r="MXH5676" s="10"/>
      <c r="MXI5676" s="10"/>
      <c r="MXJ5676" s="10"/>
      <c r="MXK5676" s="10"/>
      <c r="MXL5676" s="10"/>
      <c r="MXM5676" s="10"/>
      <c r="MXN5676" s="10"/>
      <c r="MXO5676" s="10"/>
      <c r="MXP5676" s="10"/>
      <c r="MXQ5676" s="10"/>
      <c r="MXR5676" s="10"/>
      <c r="MXS5676" s="10"/>
      <c r="MXT5676" s="10"/>
      <c r="MXU5676" s="10"/>
      <c r="MXV5676" s="10"/>
      <c r="MXW5676" s="10"/>
      <c r="MXX5676" s="10"/>
      <c r="MXY5676" s="10"/>
      <c r="MXZ5676" s="10"/>
      <c r="MYA5676" s="10"/>
      <c r="MYB5676" s="10"/>
      <c r="MYC5676" s="10"/>
      <c r="MYD5676" s="10"/>
      <c r="MYE5676" s="10"/>
      <c r="MYF5676" s="10"/>
      <c r="MYG5676" s="10"/>
      <c r="MYH5676" s="10"/>
      <c r="MYI5676" s="10"/>
      <c r="MYJ5676" s="10"/>
      <c r="MYK5676" s="10"/>
      <c r="MYL5676" s="10"/>
      <c r="MYM5676" s="10"/>
      <c r="MYN5676" s="10"/>
      <c r="MYO5676" s="10"/>
      <c r="MYP5676" s="10"/>
      <c r="MYQ5676" s="10"/>
      <c r="MYR5676" s="10"/>
      <c r="MYS5676" s="10"/>
      <c r="MYT5676" s="10"/>
      <c r="MYU5676" s="10"/>
      <c r="MYV5676" s="10"/>
      <c r="MYW5676" s="10"/>
      <c r="MYX5676" s="10"/>
      <c r="MYY5676" s="10"/>
      <c r="MYZ5676" s="10"/>
      <c r="MZA5676" s="10"/>
      <c r="MZB5676" s="10"/>
      <c r="MZC5676" s="10"/>
      <c r="MZD5676" s="10"/>
      <c r="MZE5676" s="10"/>
      <c r="MZF5676" s="10"/>
      <c r="MZG5676" s="10"/>
      <c r="MZH5676" s="10"/>
      <c r="MZI5676" s="10"/>
      <c r="MZJ5676" s="10"/>
      <c r="MZK5676" s="10"/>
      <c r="MZL5676" s="10"/>
      <c r="MZM5676" s="10"/>
      <c r="MZN5676" s="10"/>
      <c r="MZO5676" s="10"/>
      <c r="MZP5676" s="10"/>
      <c r="MZQ5676" s="10"/>
      <c r="MZR5676" s="10"/>
      <c r="MZS5676" s="10"/>
      <c r="MZT5676" s="10"/>
      <c r="MZU5676" s="10"/>
      <c r="MZV5676" s="10"/>
      <c r="MZW5676" s="10"/>
      <c r="MZX5676" s="10"/>
      <c r="MZY5676" s="10"/>
      <c r="MZZ5676" s="10"/>
      <c r="NAA5676" s="10"/>
      <c r="NAB5676" s="10"/>
      <c r="NAC5676" s="10"/>
      <c r="NAD5676" s="10"/>
      <c r="NAE5676" s="10"/>
      <c r="NAF5676" s="10"/>
      <c r="NAG5676" s="10"/>
      <c r="NAH5676" s="10"/>
      <c r="NAI5676" s="10"/>
      <c r="NAJ5676" s="10"/>
      <c r="NAK5676" s="10"/>
      <c r="NAL5676" s="10"/>
      <c r="NAM5676" s="10"/>
      <c r="NAN5676" s="10"/>
      <c r="NAO5676" s="10"/>
      <c r="NAP5676" s="10"/>
      <c r="NAQ5676" s="10"/>
      <c r="NAR5676" s="10"/>
      <c r="NAS5676" s="10"/>
      <c r="NAT5676" s="10"/>
      <c r="NAU5676" s="10"/>
      <c r="NAV5676" s="10"/>
      <c r="NAW5676" s="10"/>
      <c r="NAX5676" s="10"/>
      <c r="NAY5676" s="10"/>
      <c r="NAZ5676" s="10"/>
      <c r="NBA5676" s="10"/>
      <c r="NBB5676" s="10"/>
      <c r="NBC5676" s="10"/>
      <c r="NBD5676" s="10"/>
      <c r="NBE5676" s="10"/>
      <c r="NBF5676" s="10"/>
      <c r="NBG5676" s="10"/>
      <c r="NBH5676" s="10"/>
      <c r="NBI5676" s="10"/>
      <c r="NBJ5676" s="10"/>
      <c r="NBK5676" s="10"/>
      <c r="NBL5676" s="10"/>
      <c r="NBM5676" s="10"/>
      <c r="NBN5676" s="10"/>
      <c r="NBO5676" s="10"/>
      <c r="NBP5676" s="10"/>
      <c r="NBQ5676" s="10"/>
      <c r="NBR5676" s="10"/>
      <c r="NBS5676" s="10"/>
      <c r="NBT5676" s="10"/>
      <c r="NBU5676" s="10"/>
      <c r="NBV5676" s="10"/>
      <c r="NBW5676" s="10"/>
      <c r="NBX5676" s="10"/>
      <c r="NBY5676" s="10"/>
      <c r="NBZ5676" s="10"/>
      <c r="NCA5676" s="10"/>
      <c r="NCB5676" s="10"/>
      <c r="NCC5676" s="10"/>
      <c r="NCD5676" s="10"/>
      <c r="NCE5676" s="10"/>
      <c r="NCF5676" s="10"/>
      <c r="NCG5676" s="10"/>
      <c r="NCH5676" s="10"/>
      <c r="NCI5676" s="10"/>
      <c r="NCJ5676" s="10"/>
      <c r="NCK5676" s="10"/>
      <c r="NCL5676" s="10"/>
      <c r="NCM5676" s="10"/>
      <c r="NCN5676" s="10"/>
      <c r="NCO5676" s="10"/>
      <c r="NCP5676" s="10"/>
      <c r="NCQ5676" s="10"/>
      <c r="NCR5676" s="10"/>
      <c r="NCS5676" s="10"/>
      <c r="NCT5676" s="10"/>
      <c r="NCU5676" s="10"/>
      <c r="NCV5676" s="10"/>
      <c r="NCW5676" s="10"/>
      <c r="NCX5676" s="10"/>
      <c r="NCY5676" s="10"/>
      <c r="NCZ5676" s="10"/>
      <c r="NDA5676" s="10"/>
      <c r="NDB5676" s="10"/>
      <c r="NDC5676" s="10"/>
      <c r="NDD5676" s="10"/>
      <c r="NDE5676" s="10"/>
      <c r="NDF5676" s="10"/>
      <c r="NDG5676" s="10"/>
      <c r="NDH5676" s="10"/>
      <c r="NDI5676" s="10"/>
      <c r="NDJ5676" s="10"/>
      <c r="NDK5676" s="10"/>
      <c r="NDL5676" s="10"/>
      <c r="NDM5676" s="10"/>
      <c r="NDN5676" s="10"/>
      <c r="NDO5676" s="10"/>
      <c r="NDP5676" s="10"/>
      <c r="NDQ5676" s="10"/>
      <c r="NDR5676" s="10"/>
      <c r="NDS5676" s="10"/>
      <c r="NDT5676" s="10"/>
      <c r="NDU5676" s="10"/>
      <c r="NDV5676" s="10"/>
      <c r="NDW5676" s="10"/>
      <c r="NDX5676" s="10"/>
      <c r="NDY5676" s="10"/>
      <c r="NDZ5676" s="10"/>
      <c r="NEA5676" s="10"/>
      <c r="NEB5676" s="10"/>
      <c r="NEC5676" s="10"/>
      <c r="NED5676" s="10"/>
      <c r="NEE5676" s="10"/>
      <c r="NEF5676" s="10"/>
      <c r="NEG5676" s="10"/>
      <c r="NEH5676" s="10"/>
      <c r="NEI5676" s="10"/>
      <c r="NEJ5676" s="10"/>
      <c r="NEK5676" s="10"/>
      <c r="NEL5676" s="10"/>
      <c r="NEM5676" s="10"/>
      <c r="NEN5676" s="10"/>
      <c r="NEO5676" s="10"/>
      <c r="NEP5676" s="10"/>
      <c r="NEQ5676" s="10"/>
      <c r="NER5676" s="10"/>
      <c r="NES5676" s="10"/>
      <c r="NET5676" s="10"/>
      <c r="NEU5676" s="10"/>
      <c r="NEV5676" s="10"/>
      <c r="NEW5676" s="10"/>
      <c r="NEX5676" s="10"/>
      <c r="NEY5676" s="10"/>
      <c r="NEZ5676" s="10"/>
      <c r="NFA5676" s="10"/>
      <c r="NFB5676" s="10"/>
      <c r="NFC5676" s="10"/>
      <c r="NFD5676" s="10"/>
      <c r="NFE5676" s="10"/>
      <c r="NFF5676" s="10"/>
      <c r="NFG5676" s="10"/>
      <c r="NFH5676" s="10"/>
      <c r="NFI5676" s="10"/>
      <c r="NFJ5676" s="10"/>
      <c r="NFK5676" s="10"/>
      <c r="NFL5676" s="10"/>
      <c r="NFM5676" s="10"/>
      <c r="NFN5676" s="10"/>
      <c r="NFO5676" s="10"/>
      <c r="NFP5676" s="10"/>
      <c r="NFQ5676" s="10"/>
      <c r="NFR5676" s="10"/>
      <c r="NFS5676" s="10"/>
      <c r="NFT5676" s="10"/>
      <c r="NFU5676" s="10"/>
      <c r="NFV5676" s="10"/>
      <c r="NFW5676" s="10"/>
      <c r="NFX5676" s="10"/>
      <c r="NFY5676" s="10"/>
      <c r="NFZ5676" s="10"/>
      <c r="NGA5676" s="10"/>
      <c r="NGB5676" s="10"/>
      <c r="NGC5676" s="10"/>
      <c r="NGD5676" s="10"/>
      <c r="NGE5676" s="10"/>
      <c r="NGF5676" s="10"/>
      <c r="NGG5676" s="10"/>
      <c r="NGH5676" s="10"/>
      <c r="NGI5676" s="10"/>
      <c r="NGJ5676" s="10"/>
      <c r="NGK5676" s="10"/>
      <c r="NGL5676" s="10"/>
      <c r="NGM5676" s="10"/>
      <c r="NGN5676" s="10"/>
      <c r="NGO5676" s="10"/>
      <c r="NGP5676" s="10"/>
      <c r="NGQ5676" s="10"/>
      <c r="NGR5676" s="10"/>
      <c r="NGS5676" s="10"/>
      <c r="NGT5676" s="10"/>
      <c r="NGU5676" s="10"/>
      <c r="NGV5676" s="10"/>
      <c r="NGW5676" s="10"/>
      <c r="NGX5676" s="10"/>
      <c r="NGY5676" s="10"/>
      <c r="NGZ5676" s="10"/>
      <c r="NHA5676" s="10"/>
      <c r="NHB5676" s="10"/>
      <c r="NHC5676" s="10"/>
      <c r="NHD5676" s="10"/>
      <c r="NHE5676" s="10"/>
      <c r="NHF5676" s="10"/>
      <c r="NHG5676" s="10"/>
      <c r="NHH5676" s="10"/>
      <c r="NHI5676" s="10"/>
      <c r="NHJ5676" s="10"/>
      <c r="NHK5676" s="10"/>
      <c r="NHL5676" s="10"/>
      <c r="NHM5676" s="10"/>
      <c r="NHN5676" s="10"/>
      <c r="NHO5676" s="10"/>
      <c r="NHP5676" s="10"/>
      <c r="NHQ5676" s="10"/>
      <c r="NHR5676" s="10"/>
      <c r="NHS5676" s="10"/>
      <c r="NHT5676" s="10"/>
      <c r="NHU5676" s="10"/>
      <c r="NHV5676" s="10"/>
      <c r="NHW5676" s="10"/>
      <c r="NHX5676" s="10"/>
      <c r="NHY5676" s="10"/>
      <c r="NHZ5676" s="10"/>
      <c r="NIA5676" s="10"/>
      <c r="NIB5676" s="10"/>
      <c r="NIC5676" s="10"/>
      <c r="NID5676" s="10"/>
      <c r="NIE5676" s="10"/>
      <c r="NIF5676" s="10"/>
      <c r="NIG5676" s="10"/>
      <c r="NIH5676" s="10"/>
      <c r="NII5676" s="10"/>
      <c r="NIJ5676" s="10"/>
      <c r="NIK5676" s="10"/>
      <c r="NIL5676" s="10"/>
      <c r="NIM5676" s="10"/>
      <c r="NIN5676" s="10"/>
      <c r="NIO5676" s="10"/>
      <c r="NIP5676" s="10"/>
      <c r="NIQ5676" s="10"/>
      <c r="NIR5676" s="10"/>
      <c r="NIS5676" s="10"/>
      <c r="NIT5676" s="10"/>
      <c r="NIU5676" s="10"/>
      <c r="NIV5676" s="10"/>
      <c r="NIW5676" s="10"/>
      <c r="NIX5676" s="10"/>
      <c r="NIY5676" s="10"/>
      <c r="NIZ5676" s="10"/>
      <c r="NJA5676" s="10"/>
      <c r="NJB5676" s="10"/>
      <c r="NJC5676" s="10"/>
      <c r="NJD5676" s="10"/>
      <c r="NJE5676" s="10"/>
      <c r="NJF5676" s="10"/>
      <c r="NJG5676" s="10"/>
      <c r="NJH5676" s="10"/>
      <c r="NJI5676" s="10"/>
      <c r="NJJ5676" s="10"/>
      <c r="NJK5676" s="10"/>
      <c r="NJL5676" s="10"/>
      <c r="NJM5676" s="10"/>
      <c r="NJN5676" s="10"/>
      <c r="NJO5676" s="10"/>
      <c r="NJP5676" s="10"/>
      <c r="NJQ5676" s="10"/>
      <c r="NJR5676" s="10"/>
      <c r="NJS5676" s="10"/>
      <c r="NJT5676" s="10"/>
      <c r="NJU5676" s="10"/>
      <c r="NJV5676" s="10"/>
      <c r="NJW5676" s="10"/>
      <c r="NJX5676" s="10"/>
      <c r="NJY5676" s="10"/>
      <c r="NJZ5676" s="10"/>
      <c r="NKA5676" s="10"/>
      <c r="NKB5676" s="10"/>
      <c r="NKC5676" s="10"/>
      <c r="NKD5676" s="10"/>
      <c r="NKE5676" s="10"/>
      <c r="NKF5676" s="10"/>
      <c r="NKG5676" s="10"/>
      <c r="NKH5676" s="10"/>
      <c r="NKI5676" s="10"/>
      <c r="NKJ5676" s="10"/>
      <c r="NKK5676" s="10"/>
      <c r="NKL5676" s="10"/>
      <c r="NKM5676" s="10"/>
      <c r="NKN5676" s="10"/>
      <c r="NKO5676" s="10"/>
      <c r="NKP5676" s="10"/>
      <c r="NKQ5676" s="10"/>
      <c r="NKR5676" s="10"/>
      <c r="NKS5676" s="10"/>
      <c r="NKT5676" s="10"/>
      <c r="NKU5676" s="10"/>
      <c r="NKV5676" s="10"/>
      <c r="NKW5676" s="10"/>
      <c r="NKX5676" s="10"/>
      <c r="NKY5676" s="10"/>
      <c r="NKZ5676" s="10"/>
      <c r="NLA5676" s="10"/>
      <c r="NLB5676" s="10"/>
      <c r="NLC5676" s="10"/>
      <c r="NLD5676" s="10"/>
      <c r="NLE5676" s="10"/>
      <c r="NLF5676" s="10"/>
      <c r="NLG5676" s="10"/>
      <c r="NLH5676" s="10"/>
      <c r="NLI5676" s="10"/>
      <c r="NLJ5676" s="10"/>
      <c r="NLK5676" s="10"/>
      <c r="NLL5676" s="10"/>
      <c r="NLM5676" s="10"/>
      <c r="NLN5676" s="10"/>
      <c r="NLO5676" s="10"/>
      <c r="NLP5676" s="10"/>
      <c r="NLQ5676" s="10"/>
      <c r="NLR5676" s="10"/>
      <c r="NLS5676" s="10"/>
      <c r="NLT5676" s="10"/>
      <c r="NLU5676" s="10"/>
      <c r="NLV5676" s="10"/>
      <c r="NLW5676" s="10"/>
      <c r="NLX5676" s="10"/>
      <c r="NLY5676" s="10"/>
      <c r="NLZ5676" s="10"/>
      <c r="NMA5676" s="10"/>
      <c r="NMB5676" s="10"/>
      <c r="NMC5676" s="10"/>
      <c r="NMD5676" s="10"/>
      <c r="NME5676" s="10"/>
      <c r="NMF5676" s="10"/>
      <c r="NMG5676" s="10"/>
      <c r="NMH5676" s="10"/>
      <c r="NMI5676" s="10"/>
      <c r="NMJ5676" s="10"/>
      <c r="NMK5676" s="10"/>
      <c r="NML5676" s="10"/>
      <c r="NMM5676" s="10"/>
      <c r="NMN5676" s="10"/>
      <c r="NMO5676" s="10"/>
      <c r="NMP5676" s="10"/>
      <c r="NMQ5676" s="10"/>
      <c r="NMR5676" s="10"/>
      <c r="NMS5676" s="10"/>
      <c r="NMT5676" s="10"/>
      <c r="NMU5676" s="10"/>
      <c r="NMV5676" s="10"/>
      <c r="NMW5676" s="10"/>
      <c r="NMX5676" s="10"/>
      <c r="NMY5676" s="10"/>
      <c r="NMZ5676" s="10"/>
      <c r="NNA5676" s="10"/>
      <c r="NNB5676" s="10"/>
      <c r="NNC5676" s="10"/>
      <c r="NND5676" s="10"/>
      <c r="NNE5676" s="10"/>
      <c r="NNF5676" s="10"/>
      <c r="NNG5676" s="10"/>
      <c r="NNH5676" s="10"/>
      <c r="NNI5676" s="10"/>
      <c r="NNJ5676" s="10"/>
      <c r="NNK5676" s="10"/>
      <c r="NNL5676" s="10"/>
      <c r="NNM5676" s="10"/>
      <c r="NNN5676" s="10"/>
      <c r="NNO5676" s="10"/>
      <c r="NNP5676" s="10"/>
      <c r="NNQ5676" s="10"/>
      <c r="NNR5676" s="10"/>
      <c r="NNS5676" s="10"/>
      <c r="NNT5676" s="10"/>
      <c r="NNU5676" s="10"/>
      <c r="NNV5676" s="10"/>
      <c r="NNW5676" s="10"/>
      <c r="NNX5676" s="10"/>
      <c r="NNY5676" s="10"/>
      <c r="NNZ5676" s="10"/>
      <c r="NOA5676" s="10"/>
      <c r="NOB5676" s="10"/>
      <c r="NOC5676" s="10"/>
      <c r="NOD5676" s="10"/>
      <c r="NOE5676" s="10"/>
      <c r="NOF5676" s="10"/>
      <c r="NOG5676" s="10"/>
      <c r="NOH5676" s="10"/>
      <c r="NOI5676" s="10"/>
      <c r="NOJ5676" s="10"/>
      <c r="NOK5676" s="10"/>
      <c r="NOL5676" s="10"/>
      <c r="NOM5676" s="10"/>
      <c r="NON5676" s="10"/>
      <c r="NOO5676" s="10"/>
      <c r="NOP5676" s="10"/>
      <c r="NOQ5676" s="10"/>
      <c r="NOR5676" s="10"/>
      <c r="NOS5676" s="10"/>
      <c r="NOT5676" s="10"/>
      <c r="NOU5676" s="10"/>
      <c r="NOV5676" s="10"/>
      <c r="NOW5676" s="10"/>
      <c r="NOX5676" s="10"/>
      <c r="NOY5676" s="10"/>
      <c r="NOZ5676" s="10"/>
      <c r="NPA5676" s="10"/>
      <c r="NPB5676" s="10"/>
      <c r="NPC5676" s="10"/>
      <c r="NPD5676" s="10"/>
      <c r="NPE5676" s="10"/>
      <c r="NPF5676" s="10"/>
      <c r="NPG5676" s="10"/>
      <c r="NPH5676" s="10"/>
      <c r="NPI5676" s="10"/>
      <c r="NPJ5676" s="10"/>
      <c r="NPK5676" s="10"/>
      <c r="NPL5676" s="10"/>
      <c r="NPM5676" s="10"/>
      <c r="NPN5676" s="10"/>
      <c r="NPO5676" s="10"/>
      <c r="NPP5676" s="10"/>
      <c r="NPQ5676" s="10"/>
      <c r="NPR5676" s="10"/>
      <c r="NPS5676" s="10"/>
      <c r="NPT5676" s="10"/>
      <c r="NPU5676" s="10"/>
      <c r="NPV5676" s="10"/>
      <c r="NPW5676" s="10"/>
      <c r="NPX5676" s="10"/>
      <c r="NPY5676" s="10"/>
      <c r="NPZ5676" s="10"/>
      <c r="NQA5676" s="10"/>
      <c r="NQB5676" s="10"/>
      <c r="NQC5676" s="10"/>
      <c r="NQD5676" s="10"/>
      <c r="NQE5676" s="10"/>
      <c r="NQF5676" s="10"/>
      <c r="NQG5676" s="10"/>
      <c r="NQH5676" s="10"/>
      <c r="NQI5676" s="10"/>
      <c r="NQJ5676" s="10"/>
      <c r="NQK5676" s="10"/>
      <c r="NQL5676" s="10"/>
      <c r="NQM5676" s="10"/>
      <c r="NQN5676" s="10"/>
      <c r="NQO5676" s="10"/>
      <c r="NQP5676" s="10"/>
      <c r="NQQ5676" s="10"/>
      <c r="NQR5676" s="10"/>
      <c r="NQS5676" s="10"/>
      <c r="NQT5676" s="10"/>
      <c r="NQU5676" s="10"/>
      <c r="NQV5676" s="10"/>
      <c r="NQW5676" s="10"/>
      <c r="NQX5676" s="10"/>
      <c r="NQY5676" s="10"/>
      <c r="NQZ5676" s="10"/>
      <c r="NRA5676" s="10"/>
      <c r="NRB5676" s="10"/>
      <c r="NRC5676" s="10"/>
      <c r="NRD5676" s="10"/>
      <c r="NRE5676" s="10"/>
      <c r="NRF5676" s="10"/>
      <c r="NRG5676" s="10"/>
      <c r="NRH5676" s="10"/>
      <c r="NRI5676" s="10"/>
      <c r="NRJ5676" s="10"/>
      <c r="NRK5676" s="10"/>
      <c r="NRL5676" s="10"/>
      <c r="NRM5676" s="10"/>
      <c r="NRN5676" s="10"/>
      <c r="NRO5676" s="10"/>
      <c r="NRP5676" s="10"/>
      <c r="NRQ5676" s="10"/>
      <c r="NRR5676" s="10"/>
      <c r="NRS5676" s="10"/>
      <c r="NRT5676" s="10"/>
      <c r="NRU5676" s="10"/>
      <c r="NRV5676" s="10"/>
      <c r="NRW5676" s="10"/>
      <c r="NRX5676" s="10"/>
      <c r="NRY5676" s="10"/>
      <c r="NRZ5676" s="10"/>
      <c r="NSA5676" s="10"/>
      <c r="NSB5676" s="10"/>
      <c r="NSC5676" s="10"/>
      <c r="NSD5676" s="10"/>
      <c r="NSE5676" s="10"/>
      <c r="NSF5676" s="10"/>
      <c r="NSG5676" s="10"/>
      <c r="NSH5676" s="10"/>
      <c r="NSI5676" s="10"/>
      <c r="NSJ5676" s="10"/>
      <c r="NSK5676" s="10"/>
      <c r="NSL5676" s="10"/>
      <c r="NSM5676" s="10"/>
      <c r="NSN5676" s="10"/>
      <c r="NSO5676" s="10"/>
      <c r="NSP5676" s="10"/>
      <c r="NSQ5676" s="10"/>
      <c r="NSR5676" s="10"/>
      <c r="NSS5676" s="10"/>
      <c r="NST5676" s="10"/>
      <c r="NSU5676" s="10"/>
      <c r="NSV5676" s="10"/>
      <c r="NSW5676" s="10"/>
      <c r="NSX5676" s="10"/>
      <c r="NSY5676" s="10"/>
      <c r="NSZ5676" s="10"/>
      <c r="NTA5676" s="10"/>
      <c r="NTB5676" s="10"/>
      <c r="NTC5676" s="10"/>
      <c r="NTD5676" s="10"/>
      <c r="NTE5676" s="10"/>
      <c r="NTF5676" s="10"/>
      <c r="NTG5676" s="10"/>
      <c r="NTH5676" s="10"/>
      <c r="NTI5676" s="10"/>
      <c r="NTJ5676" s="10"/>
      <c r="NTK5676" s="10"/>
      <c r="NTL5676" s="10"/>
      <c r="NTM5676" s="10"/>
      <c r="NTN5676" s="10"/>
      <c r="NTO5676" s="10"/>
      <c r="NTP5676" s="10"/>
      <c r="NTQ5676" s="10"/>
      <c r="NTR5676" s="10"/>
      <c r="NTS5676" s="10"/>
      <c r="NTT5676" s="10"/>
      <c r="NTU5676" s="10"/>
      <c r="NTV5676" s="10"/>
      <c r="NTW5676" s="10"/>
      <c r="NTX5676" s="10"/>
      <c r="NTY5676" s="10"/>
      <c r="NTZ5676" s="10"/>
      <c r="NUA5676" s="10"/>
      <c r="NUB5676" s="10"/>
      <c r="NUC5676" s="10"/>
      <c r="NUD5676" s="10"/>
      <c r="NUE5676" s="10"/>
      <c r="NUF5676" s="10"/>
      <c r="NUG5676" s="10"/>
      <c r="NUH5676" s="10"/>
      <c r="NUI5676" s="10"/>
      <c r="NUJ5676" s="10"/>
      <c r="NUK5676" s="10"/>
      <c r="NUL5676" s="10"/>
      <c r="NUM5676" s="10"/>
      <c r="NUN5676" s="10"/>
      <c r="NUO5676" s="10"/>
      <c r="NUP5676" s="10"/>
      <c r="NUQ5676" s="10"/>
      <c r="NUR5676" s="10"/>
      <c r="NUS5676" s="10"/>
      <c r="NUT5676" s="10"/>
      <c r="NUU5676" s="10"/>
      <c r="NUV5676" s="10"/>
      <c r="NUW5676" s="10"/>
      <c r="NUX5676" s="10"/>
      <c r="NUY5676" s="10"/>
      <c r="NUZ5676" s="10"/>
      <c r="NVA5676" s="10"/>
      <c r="NVB5676" s="10"/>
      <c r="NVC5676" s="10"/>
      <c r="NVD5676" s="10"/>
      <c r="NVE5676" s="10"/>
      <c r="NVF5676" s="10"/>
      <c r="NVG5676" s="10"/>
      <c r="NVH5676" s="10"/>
      <c r="NVI5676" s="10"/>
      <c r="NVJ5676" s="10"/>
      <c r="NVK5676" s="10"/>
      <c r="NVL5676" s="10"/>
      <c r="NVM5676" s="10"/>
      <c r="NVN5676" s="10"/>
      <c r="NVO5676" s="10"/>
      <c r="NVP5676" s="10"/>
      <c r="NVQ5676" s="10"/>
      <c r="NVR5676" s="10"/>
      <c r="NVS5676" s="10"/>
      <c r="NVT5676" s="10"/>
      <c r="NVU5676" s="10"/>
      <c r="NVV5676" s="10"/>
      <c r="NVW5676" s="10"/>
      <c r="NVX5676" s="10"/>
      <c r="NVY5676" s="10"/>
      <c r="NVZ5676" s="10"/>
      <c r="NWA5676" s="10"/>
      <c r="NWB5676" s="10"/>
      <c r="NWC5676" s="10"/>
      <c r="NWD5676" s="10"/>
      <c r="NWE5676" s="10"/>
      <c r="NWF5676" s="10"/>
      <c r="NWG5676" s="10"/>
      <c r="NWH5676" s="10"/>
      <c r="NWI5676" s="10"/>
      <c r="NWJ5676" s="10"/>
      <c r="NWK5676" s="10"/>
      <c r="NWL5676" s="10"/>
      <c r="NWM5676" s="10"/>
      <c r="NWN5676" s="10"/>
      <c r="NWO5676" s="10"/>
      <c r="NWP5676" s="10"/>
      <c r="NWQ5676" s="10"/>
      <c r="NWR5676" s="10"/>
      <c r="NWS5676" s="10"/>
      <c r="NWT5676" s="10"/>
      <c r="NWU5676" s="10"/>
      <c r="NWV5676" s="10"/>
      <c r="NWW5676" s="10"/>
      <c r="NWX5676" s="10"/>
      <c r="NWY5676" s="10"/>
      <c r="NWZ5676" s="10"/>
      <c r="NXA5676" s="10"/>
      <c r="NXB5676" s="10"/>
      <c r="NXC5676" s="10"/>
      <c r="NXD5676" s="10"/>
      <c r="NXE5676" s="10"/>
      <c r="NXF5676" s="10"/>
      <c r="NXG5676" s="10"/>
      <c r="NXH5676" s="10"/>
      <c r="NXI5676" s="10"/>
      <c r="NXJ5676" s="10"/>
      <c r="NXK5676" s="10"/>
      <c r="NXL5676" s="10"/>
      <c r="NXM5676" s="10"/>
      <c r="NXN5676" s="10"/>
      <c r="NXO5676" s="10"/>
      <c r="NXP5676" s="10"/>
      <c r="NXQ5676" s="10"/>
      <c r="NXR5676" s="10"/>
      <c r="NXS5676" s="10"/>
      <c r="NXT5676" s="10"/>
      <c r="NXU5676" s="10"/>
      <c r="NXV5676" s="10"/>
      <c r="NXW5676" s="10"/>
      <c r="NXX5676" s="10"/>
      <c r="NXY5676" s="10"/>
      <c r="NXZ5676" s="10"/>
      <c r="NYA5676" s="10"/>
      <c r="NYB5676" s="10"/>
      <c r="NYC5676" s="10"/>
      <c r="NYD5676" s="10"/>
      <c r="NYE5676" s="10"/>
      <c r="NYF5676" s="10"/>
      <c r="NYG5676" s="10"/>
      <c r="NYH5676" s="10"/>
      <c r="NYI5676" s="10"/>
      <c r="NYJ5676" s="10"/>
      <c r="NYK5676" s="10"/>
      <c r="NYL5676" s="10"/>
      <c r="NYM5676" s="10"/>
      <c r="NYN5676" s="10"/>
      <c r="NYO5676" s="10"/>
      <c r="NYP5676" s="10"/>
      <c r="NYQ5676" s="10"/>
      <c r="NYR5676" s="10"/>
      <c r="NYS5676" s="10"/>
      <c r="NYT5676" s="10"/>
      <c r="NYU5676" s="10"/>
      <c r="NYV5676" s="10"/>
      <c r="NYW5676" s="10"/>
      <c r="NYX5676" s="10"/>
      <c r="NYY5676" s="10"/>
      <c r="NYZ5676" s="10"/>
      <c r="NZA5676" s="10"/>
      <c r="NZB5676" s="10"/>
      <c r="NZC5676" s="10"/>
      <c r="NZD5676" s="10"/>
      <c r="NZE5676" s="10"/>
      <c r="NZF5676" s="10"/>
      <c r="NZG5676" s="10"/>
      <c r="NZH5676" s="10"/>
      <c r="NZI5676" s="10"/>
      <c r="NZJ5676" s="10"/>
      <c r="NZK5676" s="10"/>
      <c r="NZL5676" s="10"/>
      <c r="NZM5676" s="10"/>
      <c r="NZN5676" s="10"/>
      <c r="NZO5676" s="10"/>
      <c r="NZP5676" s="10"/>
      <c r="NZQ5676" s="10"/>
      <c r="NZR5676" s="10"/>
      <c r="NZS5676" s="10"/>
      <c r="NZT5676" s="10"/>
      <c r="NZU5676" s="10"/>
      <c r="NZV5676" s="10"/>
      <c r="NZW5676" s="10"/>
      <c r="NZX5676" s="10"/>
      <c r="NZY5676" s="10"/>
      <c r="NZZ5676" s="10"/>
      <c r="OAA5676" s="10"/>
      <c r="OAB5676" s="10"/>
      <c r="OAC5676" s="10"/>
      <c r="OAD5676" s="10"/>
      <c r="OAE5676" s="10"/>
      <c r="OAF5676" s="10"/>
      <c r="OAG5676" s="10"/>
      <c r="OAH5676" s="10"/>
      <c r="OAI5676" s="10"/>
      <c r="OAJ5676" s="10"/>
      <c r="OAK5676" s="10"/>
      <c r="OAL5676" s="10"/>
      <c r="OAM5676" s="10"/>
      <c r="OAN5676" s="10"/>
      <c r="OAO5676" s="10"/>
      <c r="OAP5676" s="10"/>
      <c r="OAQ5676" s="10"/>
      <c r="OAR5676" s="10"/>
      <c r="OAS5676" s="10"/>
      <c r="OAT5676" s="10"/>
      <c r="OAU5676" s="10"/>
      <c r="OAV5676" s="10"/>
      <c r="OAW5676" s="10"/>
      <c r="OAX5676" s="10"/>
      <c r="OAY5676" s="10"/>
      <c r="OAZ5676" s="10"/>
      <c r="OBA5676" s="10"/>
      <c r="OBB5676" s="10"/>
      <c r="OBC5676" s="10"/>
      <c r="OBD5676" s="10"/>
      <c r="OBE5676" s="10"/>
      <c r="OBF5676" s="10"/>
      <c r="OBG5676" s="10"/>
      <c r="OBH5676" s="10"/>
      <c r="OBI5676" s="10"/>
      <c r="OBJ5676" s="10"/>
      <c r="OBK5676" s="10"/>
      <c r="OBL5676" s="10"/>
      <c r="OBM5676" s="10"/>
      <c r="OBN5676" s="10"/>
      <c r="OBO5676" s="10"/>
      <c r="OBP5676" s="10"/>
      <c r="OBQ5676" s="10"/>
      <c r="OBR5676" s="10"/>
      <c r="OBS5676" s="10"/>
      <c r="OBT5676" s="10"/>
      <c r="OBU5676" s="10"/>
      <c r="OBV5676" s="10"/>
      <c r="OBW5676" s="10"/>
      <c r="OBX5676" s="10"/>
      <c r="OBY5676" s="10"/>
      <c r="OBZ5676" s="10"/>
      <c r="OCA5676" s="10"/>
      <c r="OCB5676" s="10"/>
      <c r="OCC5676" s="10"/>
      <c r="OCD5676" s="10"/>
      <c r="OCE5676" s="10"/>
      <c r="OCF5676" s="10"/>
      <c r="OCG5676" s="10"/>
      <c r="OCH5676" s="10"/>
      <c r="OCI5676" s="10"/>
      <c r="OCJ5676" s="10"/>
      <c r="OCK5676" s="10"/>
      <c r="OCL5676" s="10"/>
      <c r="OCM5676" s="10"/>
      <c r="OCN5676" s="10"/>
      <c r="OCO5676" s="10"/>
      <c r="OCP5676" s="10"/>
      <c r="OCQ5676" s="10"/>
      <c r="OCR5676" s="10"/>
      <c r="OCS5676" s="10"/>
      <c r="OCT5676" s="10"/>
      <c r="OCU5676" s="10"/>
      <c r="OCV5676" s="10"/>
      <c r="OCW5676" s="10"/>
      <c r="OCX5676" s="10"/>
      <c r="OCY5676" s="10"/>
      <c r="OCZ5676" s="10"/>
      <c r="ODA5676" s="10"/>
      <c r="ODB5676" s="10"/>
      <c r="ODC5676" s="10"/>
      <c r="ODD5676" s="10"/>
      <c r="ODE5676" s="10"/>
      <c r="ODF5676" s="10"/>
      <c r="ODG5676" s="10"/>
      <c r="ODH5676" s="10"/>
      <c r="ODI5676" s="10"/>
      <c r="ODJ5676" s="10"/>
      <c r="ODK5676" s="10"/>
      <c r="ODL5676" s="10"/>
      <c r="ODM5676" s="10"/>
      <c r="ODN5676" s="10"/>
      <c r="ODO5676" s="10"/>
      <c r="ODP5676" s="10"/>
      <c r="ODQ5676" s="10"/>
      <c r="ODR5676" s="10"/>
      <c r="ODS5676" s="10"/>
      <c r="ODT5676" s="10"/>
      <c r="ODU5676" s="10"/>
      <c r="ODV5676" s="10"/>
      <c r="ODW5676" s="10"/>
      <c r="ODX5676" s="10"/>
      <c r="ODY5676" s="10"/>
      <c r="ODZ5676" s="10"/>
      <c r="OEA5676" s="10"/>
      <c r="OEB5676" s="10"/>
      <c r="OEC5676" s="10"/>
      <c r="OED5676" s="10"/>
      <c r="OEE5676" s="10"/>
      <c r="OEF5676" s="10"/>
      <c r="OEG5676" s="10"/>
      <c r="OEH5676" s="10"/>
      <c r="OEI5676" s="10"/>
      <c r="OEJ5676" s="10"/>
      <c r="OEK5676" s="10"/>
      <c r="OEL5676" s="10"/>
      <c r="OEM5676" s="10"/>
      <c r="OEN5676" s="10"/>
      <c r="OEO5676" s="10"/>
      <c r="OEP5676" s="10"/>
      <c r="OEQ5676" s="10"/>
      <c r="OER5676" s="10"/>
      <c r="OES5676" s="10"/>
      <c r="OET5676" s="10"/>
      <c r="OEU5676" s="10"/>
      <c r="OEV5676" s="10"/>
      <c r="OEW5676" s="10"/>
      <c r="OEX5676" s="10"/>
      <c r="OEY5676" s="10"/>
      <c r="OEZ5676" s="10"/>
      <c r="OFA5676" s="10"/>
      <c r="OFB5676" s="10"/>
      <c r="OFC5676" s="10"/>
      <c r="OFD5676" s="10"/>
      <c r="OFE5676" s="10"/>
      <c r="OFF5676" s="10"/>
      <c r="OFG5676" s="10"/>
      <c r="OFH5676" s="10"/>
      <c r="OFI5676" s="10"/>
      <c r="OFJ5676" s="10"/>
      <c r="OFK5676" s="10"/>
      <c r="OFL5676" s="10"/>
      <c r="OFM5676" s="10"/>
      <c r="OFN5676" s="10"/>
      <c r="OFO5676" s="10"/>
      <c r="OFP5676" s="10"/>
      <c r="OFQ5676" s="10"/>
      <c r="OFR5676" s="10"/>
      <c r="OFS5676" s="10"/>
      <c r="OFT5676" s="10"/>
      <c r="OFU5676" s="10"/>
      <c r="OFV5676" s="10"/>
      <c r="OFW5676" s="10"/>
      <c r="OFX5676" s="10"/>
      <c r="OFY5676" s="10"/>
      <c r="OFZ5676" s="10"/>
      <c r="OGA5676" s="10"/>
      <c r="OGB5676" s="10"/>
      <c r="OGC5676" s="10"/>
      <c r="OGD5676" s="10"/>
      <c r="OGE5676" s="10"/>
      <c r="OGF5676" s="10"/>
      <c r="OGG5676" s="10"/>
      <c r="OGH5676" s="10"/>
      <c r="OGI5676" s="10"/>
      <c r="OGJ5676" s="10"/>
      <c r="OGK5676" s="10"/>
      <c r="OGL5676" s="10"/>
      <c r="OGM5676" s="10"/>
      <c r="OGN5676" s="10"/>
      <c r="OGO5676" s="10"/>
      <c r="OGP5676" s="10"/>
      <c r="OGQ5676" s="10"/>
      <c r="OGR5676" s="10"/>
      <c r="OGS5676" s="10"/>
      <c r="OGT5676" s="10"/>
      <c r="OGU5676" s="10"/>
      <c r="OGV5676" s="10"/>
      <c r="OGW5676" s="10"/>
      <c r="OGX5676" s="10"/>
      <c r="OGY5676" s="10"/>
      <c r="OGZ5676" s="10"/>
      <c r="OHA5676" s="10"/>
      <c r="OHB5676" s="10"/>
      <c r="OHC5676" s="10"/>
      <c r="OHD5676" s="10"/>
      <c r="OHE5676" s="10"/>
      <c r="OHF5676" s="10"/>
      <c r="OHG5676" s="10"/>
      <c r="OHH5676" s="10"/>
      <c r="OHI5676" s="10"/>
      <c r="OHJ5676" s="10"/>
      <c r="OHK5676" s="10"/>
      <c r="OHL5676" s="10"/>
      <c r="OHM5676" s="10"/>
      <c r="OHN5676" s="10"/>
      <c r="OHO5676" s="10"/>
      <c r="OHP5676" s="10"/>
      <c r="OHQ5676" s="10"/>
      <c r="OHR5676" s="10"/>
      <c r="OHS5676" s="10"/>
      <c r="OHT5676" s="10"/>
      <c r="OHU5676" s="10"/>
      <c r="OHV5676" s="10"/>
      <c r="OHW5676" s="10"/>
      <c r="OHX5676" s="10"/>
      <c r="OHY5676" s="10"/>
      <c r="OHZ5676" s="10"/>
      <c r="OIA5676" s="10"/>
      <c r="OIB5676" s="10"/>
      <c r="OIC5676" s="10"/>
      <c r="OID5676" s="10"/>
      <c r="OIE5676" s="10"/>
      <c r="OIF5676" s="10"/>
      <c r="OIG5676" s="10"/>
      <c r="OIH5676" s="10"/>
      <c r="OII5676" s="10"/>
      <c r="OIJ5676" s="10"/>
      <c r="OIK5676" s="10"/>
      <c r="OIL5676" s="10"/>
      <c r="OIM5676" s="10"/>
      <c r="OIN5676" s="10"/>
      <c r="OIO5676" s="10"/>
      <c r="OIP5676" s="10"/>
      <c r="OIQ5676" s="10"/>
      <c r="OIR5676" s="10"/>
      <c r="OIS5676" s="10"/>
      <c r="OIT5676" s="10"/>
      <c r="OIU5676" s="10"/>
      <c r="OIV5676" s="10"/>
      <c r="OIW5676" s="10"/>
      <c r="OIX5676" s="10"/>
      <c r="OIY5676" s="10"/>
      <c r="OIZ5676" s="10"/>
      <c r="OJA5676" s="10"/>
      <c r="OJB5676" s="10"/>
      <c r="OJC5676" s="10"/>
      <c r="OJD5676" s="10"/>
      <c r="OJE5676" s="10"/>
      <c r="OJF5676" s="10"/>
      <c r="OJG5676" s="10"/>
      <c r="OJH5676" s="10"/>
      <c r="OJI5676" s="10"/>
      <c r="OJJ5676" s="10"/>
      <c r="OJK5676" s="10"/>
      <c r="OJL5676" s="10"/>
      <c r="OJM5676" s="10"/>
      <c r="OJN5676" s="10"/>
      <c r="OJO5676" s="10"/>
      <c r="OJP5676" s="10"/>
      <c r="OJQ5676" s="10"/>
      <c r="OJR5676" s="10"/>
      <c r="OJS5676" s="10"/>
      <c r="OJT5676" s="10"/>
      <c r="OJU5676" s="10"/>
      <c r="OJV5676" s="10"/>
      <c r="OJW5676" s="10"/>
      <c r="OJX5676" s="10"/>
      <c r="OJY5676" s="10"/>
      <c r="OJZ5676" s="10"/>
      <c r="OKA5676" s="10"/>
      <c r="OKB5676" s="10"/>
      <c r="OKC5676" s="10"/>
      <c r="OKD5676" s="10"/>
      <c r="OKE5676" s="10"/>
      <c r="OKF5676" s="10"/>
      <c r="OKG5676" s="10"/>
      <c r="OKH5676" s="10"/>
      <c r="OKI5676" s="10"/>
      <c r="OKJ5676" s="10"/>
      <c r="OKK5676" s="10"/>
      <c r="OKL5676" s="10"/>
      <c r="OKM5676" s="10"/>
      <c r="OKN5676" s="10"/>
      <c r="OKO5676" s="10"/>
      <c r="OKP5676" s="10"/>
      <c r="OKQ5676" s="10"/>
      <c r="OKR5676" s="10"/>
      <c r="OKS5676" s="10"/>
      <c r="OKT5676" s="10"/>
      <c r="OKU5676" s="10"/>
      <c r="OKV5676" s="10"/>
      <c r="OKW5676" s="10"/>
      <c r="OKX5676" s="10"/>
      <c r="OKY5676" s="10"/>
      <c r="OKZ5676" s="10"/>
      <c r="OLA5676" s="10"/>
      <c r="OLB5676" s="10"/>
      <c r="OLC5676" s="10"/>
      <c r="OLD5676" s="10"/>
      <c r="OLE5676" s="10"/>
      <c r="OLF5676" s="10"/>
      <c r="OLG5676" s="10"/>
      <c r="OLH5676" s="10"/>
      <c r="OLI5676" s="10"/>
      <c r="OLJ5676" s="10"/>
      <c r="OLK5676" s="10"/>
      <c r="OLL5676" s="10"/>
      <c r="OLM5676" s="10"/>
      <c r="OLN5676" s="10"/>
      <c r="OLO5676" s="10"/>
      <c r="OLP5676" s="10"/>
      <c r="OLQ5676" s="10"/>
      <c r="OLR5676" s="10"/>
      <c r="OLS5676" s="10"/>
      <c r="OLT5676" s="10"/>
      <c r="OLU5676" s="10"/>
      <c r="OLV5676" s="10"/>
      <c r="OLW5676" s="10"/>
      <c r="OLX5676" s="10"/>
      <c r="OLY5676" s="10"/>
      <c r="OLZ5676" s="10"/>
      <c r="OMA5676" s="10"/>
      <c r="OMB5676" s="10"/>
      <c r="OMC5676" s="10"/>
      <c r="OMD5676" s="10"/>
      <c r="OME5676" s="10"/>
      <c r="OMF5676" s="10"/>
      <c r="OMG5676" s="10"/>
      <c r="OMH5676" s="10"/>
      <c r="OMI5676" s="10"/>
      <c r="OMJ5676" s="10"/>
      <c r="OMK5676" s="10"/>
      <c r="OML5676" s="10"/>
      <c r="OMM5676" s="10"/>
      <c r="OMN5676" s="10"/>
      <c r="OMO5676" s="10"/>
      <c r="OMP5676" s="10"/>
      <c r="OMQ5676" s="10"/>
      <c r="OMR5676" s="10"/>
      <c r="OMS5676" s="10"/>
      <c r="OMT5676" s="10"/>
      <c r="OMU5676" s="10"/>
      <c r="OMV5676" s="10"/>
      <c r="OMW5676" s="10"/>
      <c r="OMX5676" s="10"/>
      <c r="OMY5676" s="10"/>
      <c r="OMZ5676" s="10"/>
      <c r="ONA5676" s="10"/>
      <c r="ONB5676" s="10"/>
      <c r="ONC5676" s="10"/>
      <c r="OND5676" s="10"/>
      <c r="ONE5676" s="10"/>
      <c r="ONF5676" s="10"/>
      <c r="ONG5676" s="10"/>
      <c r="ONH5676" s="10"/>
      <c r="ONI5676" s="10"/>
      <c r="ONJ5676" s="10"/>
      <c r="ONK5676" s="10"/>
      <c r="ONL5676" s="10"/>
      <c r="ONM5676" s="10"/>
      <c r="ONN5676" s="10"/>
      <c r="ONO5676" s="10"/>
      <c r="ONP5676" s="10"/>
      <c r="ONQ5676" s="10"/>
      <c r="ONR5676" s="10"/>
      <c r="ONS5676" s="10"/>
      <c r="ONT5676" s="10"/>
      <c r="ONU5676" s="10"/>
      <c r="ONV5676" s="10"/>
      <c r="ONW5676" s="10"/>
      <c r="ONX5676" s="10"/>
      <c r="ONY5676" s="10"/>
      <c r="ONZ5676" s="10"/>
      <c r="OOA5676" s="10"/>
      <c r="OOB5676" s="10"/>
      <c r="OOC5676" s="10"/>
      <c r="OOD5676" s="10"/>
      <c r="OOE5676" s="10"/>
      <c r="OOF5676" s="10"/>
      <c r="OOG5676" s="10"/>
      <c r="OOH5676" s="10"/>
      <c r="OOI5676" s="10"/>
      <c r="OOJ5676" s="10"/>
      <c r="OOK5676" s="10"/>
      <c r="OOL5676" s="10"/>
      <c r="OOM5676" s="10"/>
      <c r="OON5676" s="10"/>
      <c r="OOO5676" s="10"/>
      <c r="OOP5676" s="10"/>
      <c r="OOQ5676" s="10"/>
      <c r="OOR5676" s="10"/>
      <c r="OOS5676" s="10"/>
      <c r="OOT5676" s="10"/>
      <c r="OOU5676" s="10"/>
      <c r="OOV5676" s="10"/>
      <c r="OOW5676" s="10"/>
      <c r="OOX5676" s="10"/>
      <c r="OOY5676" s="10"/>
      <c r="OOZ5676" s="10"/>
      <c r="OPA5676" s="10"/>
      <c r="OPB5676" s="10"/>
      <c r="OPC5676" s="10"/>
      <c r="OPD5676" s="10"/>
      <c r="OPE5676" s="10"/>
      <c r="OPF5676" s="10"/>
      <c r="OPG5676" s="10"/>
      <c r="OPH5676" s="10"/>
      <c r="OPI5676" s="10"/>
      <c r="OPJ5676" s="10"/>
      <c r="OPK5676" s="10"/>
      <c r="OPL5676" s="10"/>
      <c r="OPM5676" s="10"/>
      <c r="OPN5676" s="10"/>
      <c r="OPO5676" s="10"/>
      <c r="OPP5676" s="10"/>
      <c r="OPQ5676" s="10"/>
      <c r="OPR5676" s="10"/>
      <c r="OPS5676" s="10"/>
      <c r="OPT5676" s="10"/>
      <c r="OPU5676" s="10"/>
      <c r="OPV5676" s="10"/>
      <c r="OPW5676" s="10"/>
      <c r="OPX5676" s="10"/>
      <c r="OPY5676" s="10"/>
      <c r="OPZ5676" s="10"/>
      <c r="OQA5676" s="10"/>
      <c r="OQB5676" s="10"/>
      <c r="OQC5676" s="10"/>
      <c r="OQD5676" s="10"/>
      <c r="OQE5676" s="10"/>
      <c r="OQF5676" s="10"/>
      <c r="OQG5676" s="10"/>
      <c r="OQH5676" s="10"/>
      <c r="OQI5676" s="10"/>
      <c r="OQJ5676" s="10"/>
      <c r="OQK5676" s="10"/>
      <c r="OQL5676" s="10"/>
      <c r="OQM5676" s="10"/>
      <c r="OQN5676" s="10"/>
      <c r="OQO5676" s="10"/>
      <c r="OQP5676" s="10"/>
      <c r="OQQ5676" s="10"/>
      <c r="OQR5676" s="10"/>
      <c r="OQS5676" s="10"/>
      <c r="OQT5676" s="10"/>
      <c r="OQU5676" s="10"/>
      <c r="OQV5676" s="10"/>
      <c r="OQW5676" s="10"/>
      <c r="OQX5676" s="10"/>
      <c r="OQY5676" s="10"/>
      <c r="OQZ5676" s="10"/>
      <c r="ORA5676" s="10"/>
      <c r="ORB5676" s="10"/>
      <c r="ORC5676" s="10"/>
      <c r="ORD5676" s="10"/>
      <c r="ORE5676" s="10"/>
      <c r="ORF5676" s="10"/>
      <c r="ORG5676" s="10"/>
      <c r="ORH5676" s="10"/>
      <c r="ORI5676" s="10"/>
      <c r="ORJ5676" s="10"/>
      <c r="ORK5676" s="10"/>
      <c r="ORL5676" s="10"/>
      <c r="ORM5676" s="10"/>
      <c r="ORN5676" s="10"/>
      <c r="ORO5676" s="10"/>
      <c r="ORP5676" s="10"/>
      <c r="ORQ5676" s="10"/>
      <c r="ORR5676" s="10"/>
      <c r="ORS5676" s="10"/>
      <c r="ORT5676" s="10"/>
      <c r="ORU5676" s="10"/>
      <c r="ORV5676" s="10"/>
      <c r="ORW5676" s="10"/>
      <c r="ORX5676" s="10"/>
      <c r="ORY5676" s="10"/>
      <c r="ORZ5676" s="10"/>
      <c r="OSA5676" s="10"/>
      <c r="OSB5676" s="10"/>
      <c r="OSC5676" s="10"/>
      <c r="OSD5676" s="10"/>
      <c r="OSE5676" s="10"/>
      <c r="OSF5676" s="10"/>
      <c r="OSG5676" s="10"/>
      <c r="OSH5676" s="10"/>
      <c r="OSI5676" s="10"/>
      <c r="OSJ5676" s="10"/>
      <c r="OSK5676" s="10"/>
      <c r="OSL5676" s="10"/>
      <c r="OSM5676" s="10"/>
      <c r="OSN5676" s="10"/>
      <c r="OSO5676" s="10"/>
      <c r="OSP5676" s="10"/>
      <c r="OSQ5676" s="10"/>
      <c r="OSR5676" s="10"/>
      <c r="OSS5676" s="10"/>
      <c r="OST5676" s="10"/>
      <c r="OSU5676" s="10"/>
      <c r="OSV5676" s="10"/>
      <c r="OSW5676" s="10"/>
      <c r="OSX5676" s="10"/>
      <c r="OSY5676" s="10"/>
      <c r="OSZ5676" s="10"/>
      <c r="OTA5676" s="10"/>
      <c r="OTB5676" s="10"/>
      <c r="OTC5676" s="10"/>
      <c r="OTD5676" s="10"/>
      <c r="OTE5676" s="10"/>
      <c r="OTF5676" s="10"/>
      <c r="OTG5676" s="10"/>
      <c r="OTH5676" s="10"/>
      <c r="OTI5676" s="10"/>
      <c r="OTJ5676" s="10"/>
      <c r="OTK5676" s="10"/>
      <c r="OTL5676" s="10"/>
      <c r="OTM5676" s="10"/>
      <c r="OTN5676" s="10"/>
      <c r="OTO5676" s="10"/>
      <c r="OTP5676" s="10"/>
      <c r="OTQ5676" s="10"/>
      <c r="OTR5676" s="10"/>
      <c r="OTS5676" s="10"/>
      <c r="OTT5676" s="10"/>
      <c r="OTU5676" s="10"/>
      <c r="OTV5676" s="10"/>
      <c r="OTW5676" s="10"/>
      <c r="OTX5676" s="10"/>
      <c r="OTY5676" s="10"/>
      <c r="OTZ5676" s="10"/>
      <c r="OUA5676" s="10"/>
      <c r="OUB5676" s="10"/>
      <c r="OUC5676" s="10"/>
      <c r="OUD5676" s="10"/>
      <c r="OUE5676" s="10"/>
      <c r="OUF5676" s="10"/>
      <c r="OUG5676" s="10"/>
      <c r="OUH5676" s="10"/>
      <c r="OUI5676" s="10"/>
      <c r="OUJ5676" s="10"/>
      <c r="OUK5676" s="10"/>
      <c r="OUL5676" s="10"/>
      <c r="OUM5676" s="10"/>
      <c r="OUN5676" s="10"/>
      <c r="OUO5676" s="10"/>
      <c r="OUP5676" s="10"/>
      <c r="OUQ5676" s="10"/>
      <c r="OUR5676" s="10"/>
      <c r="OUS5676" s="10"/>
      <c r="OUT5676" s="10"/>
      <c r="OUU5676" s="10"/>
      <c r="OUV5676" s="10"/>
      <c r="OUW5676" s="10"/>
      <c r="OUX5676" s="10"/>
      <c r="OUY5676" s="10"/>
      <c r="OUZ5676" s="10"/>
      <c r="OVA5676" s="10"/>
      <c r="OVB5676" s="10"/>
      <c r="OVC5676" s="10"/>
      <c r="OVD5676" s="10"/>
      <c r="OVE5676" s="10"/>
      <c r="OVF5676" s="10"/>
      <c r="OVG5676" s="10"/>
      <c r="OVH5676" s="10"/>
      <c r="OVI5676" s="10"/>
      <c r="OVJ5676" s="10"/>
      <c r="OVK5676" s="10"/>
      <c r="OVL5676" s="10"/>
      <c r="OVM5676" s="10"/>
      <c r="OVN5676" s="10"/>
      <c r="OVO5676" s="10"/>
      <c r="OVP5676" s="10"/>
      <c r="OVQ5676" s="10"/>
      <c r="OVR5676" s="10"/>
      <c r="OVS5676" s="10"/>
      <c r="OVT5676" s="10"/>
      <c r="OVU5676" s="10"/>
      <c r="OVV5676" s="10"/>
      <c r="OVW5676" s="10"/>
      <c r="OVX5676" s="10"/>
      <c r="OVY5676" s="10"/>
      <c r="OVZ5676" s="10"/>
      <c r="OWA5676" s="10"/>
      <c r="OWB5676" s="10"/>
      <c r="OWC5676" s="10"/>
      <c r="OWD5676" s="10"/>
      <c r="OWE5676" s="10"/>
      <c r="OWF5676" s="10"/>
      <c r="OWG5676" s="10"/>
      <c r="OWH5676" s="10"/>
      <c r="OWI5676" s="10"/>
      <c r="OWJ5676" s="10"/>
      <c r="OWK5676" s="10"/>
      <c r="OWL5676" s="10"/>
      <c r="OWM5676" s="10"/>
      <c r="OWN5676" s="10"/>
      <c r="OWO5676" s="10"/>
      <c r="OWP5676" s="10"/>
      <c r="OWQ5676" s="10"/>
      <c r="OWR5676" s="10"/>
      <c r="OWS5676" s="10"/>
      <c r="OWT5676" s="10"/>
      <c r="OWU5676" s="10"/>
      <c r="OWV5676" s="10"/>
      <c r="OWW5676" s="10"/>
      <c r="OWX5676" s="10"/>
      <c r="OWY5676" s="10"/>
      <c r="OWZ5676" s="10"/>
      <c r="OXA5676" s="10"/>
      <c r="OXB5676" s="10"/>
      <c r="OXC5676" s="10"/>
      <c r="OXD5676" s="10"/>
      <c r="OXE5676" s="10"/>
      <c r="OXF5676" s="10"/>
      <c r="OXG5676" s="10"/>
      <c r="OXH5676" s="10"/>
      <c r="OXI5676" s="10"/>
      <c r="OXJ5676" s="10"/>
      <c r="OXK5676" s="10"/>
      <c r="OXL5676" s="10"/>
      <c r="OXM5676" s="10"/>
      <c r="OXN5676" s="10"/>
      <c r="OXO5676" s="10"/>
      <c r="OXP5676" s="10"/>
      <c r="OXQ5676" s="10"/>
      <c r="OXR5676" s="10"/>
      <c r="OXS5676" s="10"/>
      <c r="OXT5676" s="10"/>
      <c r="OXU5676" s="10"/>
      <c r="OXV5676" s="10"/>
      <c r="OXW5676" s="10"/>
      <c r="OXX5676" s="10"/>
      <c r="OXY5676" s="10"/>
      <c r="OXZ5676" s="10"/>
      <c r="OYA5676" s="10"/>
      <c r="OYB5676" s="10"/>
      <c r="OYC5676" s="10"/>
      <c r="OYD5676" s="10"/>
      <c r="OYE5676" s="10"/>
      <c r="OYF5676" s="10"/>
      <c r="OYG5676" s="10"/>
      <c r="OYH5676" s="10"/>
      <c r="OYI5676" s="10"/>
      <c r="OYJ5676" s="10"/>
      <c r="OYK5676" s="10"/>
      <c r="OYL5676" s="10"/>
      <c r="OYM5676" s="10"/>
      <c r="OYN5676" s="10"/>
      <c r="OYO5676" s="10"/>
      <c r="OYP5676" s="10"/>
      <c r="OYQ5676" s="10"/>
      <c r="OYR5676" s="10"/>
      <c r="OYS5676" s="10"/>
      <c r="OYT5676" s="10"/>
      <c r="OYU5676" s="10"/>
      <c r="OYV5676" s="10"/>
      <c r="OYW5676" s="10"/>
      <c r="OYX5676" s="10"/>
      <c r="OYY5676" s="10"/>
      <c r="OYZ5676" s="10"/>
      <c r="OZA5676" s="10"/>
      <c r="OZB5676" s="10"/>
      <c r="OZC5676" s="10"/>
      <c r="OZD5676" s="10"/>
      <c r="OZE5676" s="10"/>
      <c r="OZF5676" s="10"/>
      <c r="OZG5676" s="10"/>
      <c r="OZH5676" s="10"/>
      <c r="OZI5676" s="10"/>
      <c r="OZJ5676" s="10"/>
      <c r="OZK5676" s="10"/>
      <c r="OZL5676" s="10"/>
      <c r="OZM5676" s="10"/>
      <c r="OZN5676" s="10"/>
      <c r="OZO5676" s="10"/>
      <c r="OZP5676" s="10"/>
      <c r="OZQ5676" s="10"/>
      <c r="OZR5676" s="10"/>
      <c r="OZS5676" s="10"/>
      <c r="OZT5676" s="10"/>
      <c r="OZU5676" s="10"/>
      <c r="OZV5676" s="10"/>
      <c r="OZW5676" s="10"/>
      <c r="OZX5676" s="10"/>
      <c r="OZY5676" s="10"/>
      <c r="OZZ5676" s="10"/>
      <c r="PAA5676" s="10"/>
      <c r="PAB5676" s="10"/>
      <c r="PAC5676" s="10"/>
      <c r="PAD5676" s="10"/>
      <c r="PAE5676" s="10"/>
      <c r="PAF5676" s="10"/>
      <c r="PAG5676" s="10"/>
      <c r="PAH5676" s="10"/>
      <c r="PAI5676" s="10"/>
      <c r="PAJ5676" s="10"/>
      <c r="PAK5676" s="10"/>
      <c r="PAL5676" s="10"/>
      <c r="PAM5676" s="10"/>
      <c r="PAN5676" s="10"/>
      <c r="PAO5676" s="10"/>
      <c r="PAP5676" s="10"/>
      <c r="PAQ5676" s="10"/>
      <c r="PAR5676" s="10"/>
      <c r="PAS5676" s="10"/>
      <c r="PAT5676" s="10"/>
      <c r="PAU5676" s="10"/>
      <c r="PAV5676" s="10"/>
      <c r="PAW5676" s="10"/>
      <c r="PAX5676" s="10"/>
      <c r="PAY5676" s="10"/>
      <c r="PAZ5676" s="10"/>
      <c r="PBA5676" s="10"/>
      <c r="PBB5676" s="10"/>
      <c r="PBC5676" s="10"/>
      <c r="PBD5676" s="10"/>
      <c r="PBE5676" s="10"/>
      <c r="PBF5676" s="10"/>
      <c r="PBG5676" s="10"/>
      <c r="PBH5676" s="10"/>
      <c r="PBI5676" s="10"/>
      <c r="PBJ5676" s="10"/>
      <c r="PBK5676" s="10"/>
      <c r="PBL5676" s="10"/>
      <c r="PBM5676" s="10"/>
      <c r="PBN5676" s="10"/>
      <c r="PBO5676" s="10"/>
      <c r="PBP5676" s="10"/>
      <c r="PBQ5676" s="10"/>
      <c r="PBR5676" s="10"/>
      <c r="PBS5676" s="10"/>
      <c r="PBT5676" s="10"/>
      <c r="PBU5676" s="10"/>
      <c r="PBV5676" s="10"/>
      <c r="PBW5676" s="10"/>
      <c r="PBX5676" s="10"/>
      <c r="PBY5676" s="10"/>
      <c r="PBZ5676" s="10"/>
      <c r="PCA5676" s="10"/>
      <c r="PCB5676" s="10"/>
      <c r="PCC5676" s="10"/>
      <c r="PCD5676" s="10"/>
      <c r="PCE5676" s="10"/>
      <c r="PCF5676" s="10"/>
      <c r="PCG5676" s="10"/>
      <c r="PCH5676" s="10"/>
      <c r="PCI5676" s="10"/>
      <c r="PCJ5676" s="10"/>
      <c r="PCK5676" s="10"/>
      <c r="PCL5676" s="10"/>
      <c r="PCM5676" s="10"/>
      <c r="PCN5676" s="10"/>
      <c r="PCO5676" s="10"/>
      <c r="PCP5676" s="10"/>
      <c r="PCQ5676" s="10"/>
      <c r="PCR5676" s="10"/>
      <c r="PCS5676" s="10"/>
      <c r="PCT5676" s="10"/>
      <c r="PCU5676" s="10"/>
      <c r="PCV5676" s="10"/>
      <c r="PCW5676" s="10"/>
      <c r="PCX5676" s="10"/>
      <c r="PCY5676" s="10"/>
      <c r="PCZ5676" s="10"/>
      <c r="PDA5676" s="10"/>
      <c r="PDB5676" s="10"/>
      <c r="PDC5676" s="10"/>
      <c r="PDD5676" s="10"/>
      <c r="PDE5676" s="10"/>
      <c r="PDF5676" s="10"/>
      <c r="PDG5676" s="10"/>
      <c r="PDH5676" s="10"/>
      <c r="PDI5676" s="10"/>
      <c r="PDJ5676" s="10"/>
      <c r="PDK5676" s="10"/>
      <c r="PDL5676" s="10"/>
      <c r="PDM5676" s="10"/>
      <c r="PDN5676" s="10"/>
      <c r="PDO5676" s="10"/>
      <c r="PDP5676" s="10"/>
      <c r="PDQ5676" s="10"/>
      <c r="PDR5676" s="10"/>
      <c r="PDS5676" s="10"/>
      <c r="PDT5676" s="10"/>
      <c r="PDU5676" s="10"/>
      <c r="PDV5676" s="10"/>
      <c r="PDW5676" s="10"/>
      <c r="PDX5676" s="10"/>
      <c r="PDY5676" s="10"/>
      <c r="PDZ5676" s="10"/>
      <c r="PEA5676" s="10"/>
      <c r="PEB5676" s="10"/>
      <c r="PEC5676" s="10"/>
      <c r="PED5676" s="10"/>
      <c r="PEE5676" s="10"/>
      <c r="PEF5676" s="10"/>
      <c r="PEG5676" s="10"/>
      <c r="PEH5676" s="10"/>
      <c r="PEI5676" s="10"/>
      <c r="PEJ5676" s="10"/>
      <c r="PEK5676" s="10"/>
      <c r="PEL5676" s="10"/>
      <c r="PEM5676" s="10"/>
      <c r="PEN5676" s="10"/>
      <c r="PEO5676" s="10"/>
      <c r="PEP5676" s="10"/>
      <c r="PEQ5676" s="10"/>
      <c r="PER5676" s="10"/>
      <c r="PES5676" s="10"/>
      <c r="PET5676" s="10"/>
      <c r="PEU5676" s="10"/>
      <c r="PEV5676" s="10"/>
      <c r="PEW5676" s="10"/>
      <c r="PEX5676" s="10"/>
      <c r="PEY5676" s="10"/>
      <c r="PEZ5676" s="10"/>
      <c r="PFA5676" s="10"/>
      <c r="PFB5676" s="10"/>
      <c r="PFC5676" s="10"/>
      <c r="PFD5676" s="10"/>
      <c r="PFE5676" s="10"/>
      <c r="PFF5676" s="10"/>
      <c r="PFG5676" s="10"/>
      <c r="PFH5676" s="10"/>
      <c r="PFI5676" s="10"/>
      <c r="PFJ5676" s="10"/>
      <c r="PFK5676" s="10"/>
      <c r="PFL5676" s="10"/>
      <c r="PFM5676" s="10"/>
      <c r="PFN5676" s="10"/>
      <c r="PFO5676" s="10"/>
      <c r="PFP5676" s="10"/>
      <c r="PFQ5676" s="10"/>
      <c r="PFR5676" s="10"/>
      <c r="PFS5676" s="10"/>
      <c r="PFT5676" s="10"/>
      <c r="PFU5676" s="10"/>
      <c r="PFV5676" s="10"/>
      <c r="PFW5676" s="10"/>
      <c r="PFX5676" s="10"/>
      <c r="PFY5676" s="10"/>
      <c r="PFZ5676" s="10"/>
      <c r="PGA5676" s="10"/>
      <c r="PGB5676" s="10"/>
      <c r="PGC5676" s="10"/>
      <c r="PGD5676" s="10"/>
      <c r="PGE5676" s="10"/>
      <c r="PGF5676" s="10"/>
      <c r="PGG5676" s="10"/>
      <c r="PGH5676" s="10"/>
      <c r="PGI5676" s="10"/>
      <c r="PGJ5676" s="10"/>
      <c r="PGK5676" s="10"/>
      <c r="PGL5676" s="10"/>
      <c r="PGM5676" s="10"/>
      <c r="PGN5676" s="10"/>
      <c r="PGO5676" s="10"/>
      <c r="PGP5676" s="10"/>
      <c r="PGQ5676" s="10"/>
      <c r="PGR5676" s="10"/>
      <c r="PGS5676" s="10"/>
      <c r="PGT5676" s="10"/>
      <c r="PGU5676" s="10"/>
      <c r="PGV5676" s="10"/>
      <c r="PGW5676" s="10"/>
      <c r="PGX5676" s="10"/>
      <c r="PGY5676" s="10"/>
      <c r="PGZ5676" s="10"/>
      <c r="PHA5676" s="10"/>
      <c r="PHB5676" s="10"/>
      <c r="PHC5676" s="10"/>
      <c r="PHD5676" s="10"/>
      <c r="PHE5676" s="10"/>
      <c r="PHF5676" s="10"/>
      <c r="PHG5676" s="10"/>
      <c r="PHH5676" s="10"/>
      <c r="PHI5676" s="10"/>
      <c r="PHJ5676" s="10"/>
      <c r="PHK5676" s="10"/>
      <c r="PHL5676" s="10"/>
      <c r="PHM5676" s="10"/>
      <c r="PHN5676" s="10"/>
      <c r="PHO5676" s="10"/>
      <c r="PHP5676" s="10"/>
      <c r="PHQ5676" s="10"/>
      <c r="PHR5676" s="10"/>
      <c r="PHS5676" s="10"/>
      <c r="PHT5676" s="10"/>
      <c r="PHU5676" s="10"/>
      <c r="PHV5676" s="10"/>
      <c r="PHW5676" s="10"/>
      <c r="PHX5676" s="10"/>
      <c r="PHY5676" s="10"/>
      <c r="PHZ5676" s="10"/>
      <c r="PIA5676" s="10"/>
      <c r="PIB5676" s="10"/>
      <c r="PIC5676" s="10"/>
      <c r="PID5676" s="10"/>
      <c r="PIE5676" s="10"/>
      <c r="PIF5676" s="10"/>
      <c r="PIG5676" s="10"/>
      <c r="PIH5676" s="10"/>
      <c r="PII5676" s="10"/>
      <c r="PIJ5676" s="10"/>
      <c r="PIK5676" s="10"/>
      <c r="PIL5676" s="10"/>
      <c r="PIM5676" s="10"/>
      <c r="PIN5676" s="10"/>
      <c r="PIO5676" s="10"/>
      <c r="PIP5676" s="10"/>
      <c r="PIQ5676" s="10"/>
      <c r="PIR5676" s="10"/>
      <c r="PIS5676" s="10"/>
      <c r="PIT5676" s="10"/>
      <c r="PIU5676" s="10"/>
      <c r="PIV5676" s="10"/>
      <c r="PIW5676" s="10"/>
      <c r="PIX5676" s="10"/>
      <c r="PIY5676" s="10"/>
      <c r="PIZ5676" s="10"/>
      <c r="PJA5676" s="10"/>
      <c r="PJB5676" s="10"/>
      <c r="PJC5676" s="10"/>
      <c r="PJD5676" s="10"/>
      <c r="PJE5676" s="10"/>
      <c r="PJF5676" s="10"/>
      <c r="PJG5676" s="10"/>
      <c r="PJH5676" s="10"/>
      <c r="PJI5676" s="10"/>
      <c r="PJJ5676" s="10"/>
      <c r="PJK5676" s="10"/>
      <c r="PJL5676" s="10"/>
      <c r="PJM5676" s="10"/>
      <c r="PJN5676" s="10"/>
      <c r="PJO5676" s="10"/>
      <c r="PJP5676" s="10"/>
      <c r="PJQ5676" s="10"/>
      <c r="PJR5676" s="10"/>
      <c r="PJS5676" s="10"/>
      <c r="PJT5676" s="10"/>
      <c r="PJU5676" s="10"/>
      <c r="PJV5676" s="10"/>
      <c r="PJW5676" s="10"/>
      <c r="PJX5676" s="10"/>
      <c r="PJY5676" s="10"/>
      <c r="PJZ5676" s="10"/>
      <c r="PKA5676" s="10"/>
      <c r="PKB5676" s="10"/>
      <c r="PKC5676" s="10"/>
      <c r="PKD5676" s="10"/>
      <c r="PKE5676" s="10"/>
      <c r="PKF5676" s="10"/>
      <c r="PKG5676" s="10"/>
      <c r="PKH5676" s="10"/>
      <c r="PKI5676" s="10"/>
      <c r="PKJ5676" s="10"/>
      <c r="PKK5676" s="10"/>
      <c r="PKL5676" s="10"/>
      <c r="PKM5676" s="10"/>
      <c r="PKN5676" s="10"/>
      <c r="PKO5676" s="10"/>
      <c r="PKP5676" s="10"/>
      <c r="PKQ5676" s="10"/>
      <c r="PKR5676" s="10"/>
      <c r="PKS5676" s="10"/>
      <c r="PKT5676" s="10"/>
      <c r="PKU5676" s="10"/>
      <c r="PKV5676" s="10"/>
      <c r="PKW5676" s="10"/>
      <c r="PKX5676" s="10"/>
      <c r="PKY5676" s="10"/>
      <c r="PKZ5676" s="10"/>
      <c r="PLA5676" s="10"/>
      <c r="PLB5676" s="10"/>
      <c r="PLC5676" s="10"/>
      <c r="PLD5676" s="10"/>
      <c r="PLE5676" s="10"/>
      <c r="PLF5676" s="10"/>
      <c r="PLG5676" s="10"/>
      <c r="PLH5676" s="10"/>
      <c r="PLI5676" s="10"/>
      <c r="PLJ5676" s="10"/>
      <c r="PLK5676" s="10"/>
      <c r="PLL5676" s="10"/>
      <c r="PLM5676" s="10"/>
      <c r="PLN5676" s="10"/>
      <c r="PLO5676" s="10"/>
      <c r="PLP5676" s="10"/>
      <c r="PLQ5676" s="10"/>
      <c r="PLR5676" s="10"/>
      <c r="PLS5676" s="10"/>
      <c r="PLT5676" s="10"/>
      <c r="PLU5676" s="10"/>
      <c r="PLV5676" s="10"/>
      <c r="PLW5676" s="10"/>
      <c r="PLX5676" s="10"/>
      <c r="PLY5676" s="10"/>
      <c r="PLZ5676" s="10"/>
      <c r="PMA5676" s="10"/>
      <c r="PMB5676" s="10"/>
      <c r="PMC5676" s="10"/>
      <c r="PMD5676" s="10"/>
      <c r="PME5676" s="10"/>
      <c r="PMF5676" s="10"/>
      <c r="PMG5676" s="10"/>
      <c r="PMH5676" s="10"/>
      <c r="PMI5676" s="10"/>
      <c r="PMJ5676" s="10"/>
      <c r="PMK5676" s="10"/>
      <c r="PML5676" s="10"/>
      <c r="PMM5676" s="10"/>
      <c r="PMN5676" s="10"/>
      <c r="PMO5676" s="10"/>
      <c r="PMP5676" s="10"/>
      <c r="PMQ5676" s="10"/>
      <c r="PMR5676" s="10"/>
      <c r="PMS5676" s="10"/>
      <c r="PMT5676" s="10"/>
      <c r="PMU5676" s="10"/>
      <c r="PMV5676" s="10"/>
      <c r="PMW5676" s="10"/>
      <c r="PMX5676" s="10"/>
      <c r="PMY5676" s="10"/>
      <c r="PMZ5676" s="10"/>
      <c r="PNA5676" s="10"/>
      <c r="PNB5676" s="10"/>
      <c r="PNC5676" s="10"/>
      <c r="PND5676" s="10"/>
      <c r="PNE5676" s="10"/>
      <c r="PNF5676" s="10"/>
      <c r="PNG5676" s="10"/>
      <c r="PNH5676" s="10"/>
      <c r="PNI5676" s="10"/>
      <c r="PNJ5676" s="10"/>
      <c r="PNK5676" s="10"/>
      <c r="PNL5676" s="10"/>
      <c r="PNM5676" s="10"/>
      <c r="PNN5676" s="10"/>
      <c r="PNO5676" s="10"/>
      <c r="PNP5676" s="10"/>
      <c r="PNQ5676" s="10"/>
      <c r="PNR5676" s="10"/>
      <c r="PNS5676" s="10"/>
      <c r="PNT5676" s="10"/>
      <c r="PNU5676" s="10"/>
      <c r="PNV5676" s="10"/>
      <c r="PNW5676" s="10"/>
      <c r="PNX5676" s="10"/>
      <c r="PNY5676" s="10"/>
      <c r="PNZ5676" s="10"/>
      <c r="POA5676" s="10"/>
      <c r="POB5676" s="10"/>
      <c r="POC5676" s="10"/>
      <c r="POD5676" s="10"/>
      <c r="POE5676" s="10"/>
      <c r="POF5676" s="10"/>
      <c r="POG5676" s="10"/>
      <c r="POH5676" s="10"/>
      <c r="POI5676" s="10"/>
      <c r="POJ5676" s="10"/>
      <c r="POK5676" s="10"/>
      <c r="POL5676" s="10"/>
      <c r="POM5676" s="10"/>
      <c r="PON5676" s="10"/>
      <c r="POO5676" s="10"/>
      <c r="POP5676" s="10"/>
      <c r="POQ5676" s="10"/>
      <c r="POR5676" s="10"/>
      <c r="POS5676" s="10"/>
      <c r="POT5676" s="10"/>
      <c r="POU5676" s="10"/>
      <c r="POV5676" s="10"/>
      <c r="POW5676" s="10"/>
      <c r="POX5676" s="10"/>
      <c r="POY5676" s="10"/>
      <c r="POZ5676" s="10"/>
      <c r="PPA5676" s="10"/>
      <c r="PPB5676" s="10"/>
      <c r="PPC5676" s="10"/>
      <c r="PPD5676" s="10"/>
      <c r="PPE5676" s="10"/>
      <c r="PPF5676" s="10"/>
      <c r="PPG5676" s="10"/>
      <c r="PPH5676" s="10"/>
      <c r="PPI5676" s="10"/>
      <c r="PPJ5676" s="10"/>
      <c r="PPK5676" s="10"/>
      <c r="PPL5676" s="10"/>
      <c r="PPM5676" s="10"/>
      <c r="PPN5676" s="10"/>
      <c r="PPO5676" s="10"/>
      <c r="PPP5676" s="10"/>
      <c r="PPQ5676" s="10"/>
      <c r="PPR5676" s="10"/>
      <c r="PPS5676" s="10"/>
      <c r="PPT5676" s="10"/>
      <c r="PPU5676" s="10"/>
      <c r="PPV5676" s="10"/>
      <c r="PPW5676" s="10"/>
      <c r="PPX5676" s="10"/>
      <c r="PPY5676" s="10"/>
      <c r="PPZ5676" s="10"/>
      <c r="PQA5676" s="10"/>
      <c r="PQB5676" s="10"/>
      <c r="PQC5676" s="10"/>
      <c r="PQD5676" s="10"/>
      <c r="PQE5676" s="10"/>
      <c r="PQF5676" s="10"/>
      <c r="PQG5676" s="10"/>
      <c r="PQH5676" s="10"/>
      <c r="PQI5676" s="10"/>
      <c r="PQJ5676" s="10"/>
      <c r="PQK5676" s="10"/>
      <c r="PQL5676" s="10"/>
      <c r="PQM5676" s="10"/>
      <c r="PQN5676" s="10"/>
      <c r="PQO5676" s="10"/>
      <c r="PQP5676" s="10"/>
      <c r="PQQ5676" s="10"/>
      <c r="PQR5676" s="10"/>
      <c r="PQS5676" s="10"/>
      <c r="PQT5676" s="10"/>
      <c r="PQU5676" s="10"/>
      <c r="PQV5676" s="10"/>
      <c r="PQW5676" s="10"/>
      <c r="PQX5676" s="10"/>
      <c r="PQY5676" s="10"/>
      <c r="PQZ5676" s="10"/>
      <c r="PRA5676" s="10"/>
      <c r="PRB5676" s="10"/>
      <c r="PRC5676" s="10"/>
      <c r="PRD5676" s="10"/>
      <c r="PRE5676" s="10"/>
      <c r="PRF5676" s="10"/>
      <c r="PRG5676" s="10"/>
      <c r="PRH5676" s="10"/>
      <c r="PRI5676" s="10"/>
      <c r="PRJ5676" s="10"/>
      <c r="PRK5676" s="10"/>
      <c r="PRL5676" s="10"/>
      <c r="PRM5676" s="10"/>
      <c r="PRN5676" s="10"/>
      <c r="PRO5676" s="10"/>
      <c r="PRP5676" s="10"/>
      <c r="PRQ5676" s="10"/>
      <c r="PRR5676" s="10"/>
      <c r="PRS5676" s="10"/>
      <c r="PRT5676" s="10"/>
      <c r="PRU5676" s="10"/>
      <c r="PRV5676" s="10"/>
      <c r="PRW5676" s="10"/>
      <c r="PRX5676" s="10"/>
      <c r="PRY5676" s="10"/>
      <c r="PRZ5676" s="10"/>
      <c r="PSA5676" s="10"/>
      <c r="PSB5676" s="10"/>
      <c r="PSC5676" s="10"/>
      <c r="PSD5676" s="10"/>
      <c r="PSE5676" s="10"/>
      <c r="PSF5676" s="10"/>
      <c r="PSG5676" s="10"/>
      <c r="PSH5676" s="10"/>
      <c r="PSI5676" s="10"/>
      <c r="PSJ5676" s="10"/>
      <c r="PSK5676" s="10"/>
      <c r="PSL5676" s="10"/>
      <c r="PSM5676" s="10"/>
      <c r="PSN5676" s="10"/>
      <c r="PSO5676" s="10"/>
      <c r="PSP5676" s="10"/>
      <c r="PSQ5676" s="10"/>
      <c r="PSR5676" s="10"/>
      <c r="PSS5676" s="10"/>
      <c r="PST5676" s="10"/>
      <c r="PSU5676" s="10"/>
      <c r="PSV5676" s="10"/>
      <c r="PSW5676" s="10"/>
      <c r="PSX5676" s="10"/>
      <c r="PSY5676" s="10"/>
      <c r="PSZ5676" s="10"/>
      <c r="PTA5676" s="10"/>
      <c r="PTB5676" s="10"/>
      <c r="PTC5676" s="10"/>
      <c r="PTD5676" s="10"/>
      <c r="PTE5676" s="10"/>
      <c r="PTF5676" s="10"/>
      <c r="PTG5676" s="10"/>
      <c r="PTH5676" s="10"/>
      <c r="PTI5676" s="10"/>
      <c r="PTJ5676" s="10"/>
      <c r="PTK5676" s="10"/>
      <c r="PTL5676" s="10"/>
      <c r="PTM5676" s="10"/>
      <c r="PTN5676" s="10"/>
      <c r="PTO5676" s="10"/>
      <c r="PTP5676" s="10"/>
      <c r="PTQ5676" s="10"/>
      <c r="PTR5676" s="10"/>
      <c r="PTS5676" s="10"/>
      <c r="PTT5676" s="10"/>
      <c r="PTU5676" s="10"/>
      <c r="PTV5676" s="10"/>
      <c r="PTW5676" s="10"/>
      <c r="PTX5676" s="10"/>
      <c r="PTY5676" s="10"/>
      <c r="PTZ5676" s="10"/>
      <c r="PUA5676" s="10"/>
      <c r="PUB5676" s="10"/>
      <c r="PUC5676" s="10"/>
      <c r="PUD5676" s="10"/>
      <c r="PUE5676" s="10"/>
      <c r="PUF5676" s="10"/>
      <c r="PUG5676" s="10"/>
      <c r="PUH5676" s="10"/>
      <c r="PUI5676" s="10"/>
      <c r="PUJ5676" s="10"/>
      <c r="PUK5676" s="10"/>
      <c r="PUL5676" s="10"/>
      <c r="PUM5676" s="10"/>
      <c r="PUN5676" s="10"/>
      <c r="PUO5676" s="10"/>
      <c r="PUP5676" s="10"/>
      <c r="PUQ5676" s="10"/>
      <c r="PUR5676" s="10"/>
      <c r="PUS5676" s="10"/>
      <c r="PUT5676" s="10"/>
      <c r="PUU5676" s="10"/>
      <c r="PUV5676" s="10"/>
      <c r="PUW5676" s="10"/>
      <c r="PUX5676" s="10"/>
      <c r="PUY5676" s="10"/>
      <c r="PUZ5676" s="10"/>
      <c r="PVA5676" s="10"/>
      <c r="PVB5676" s="10"/>
      <c r="PVC5676" s="10"/>
      <c r="PVD5676" s="10"/>
      <c r="PVE5676" s="10"/>
      <c r="PVF5676" s="10"/>
      <c r="PVG5676" s="10"/>
      <c r="PVH5676" s="10"/>
      <c r="PVI5676" s="10"/>
      <c r="PVJ5676" s="10"/>
      <c r="PVK5676" s="10"/>
      <c r="PVL5676" s="10"/>
      <c r="PVM5676" s="10"/>
      <c r="PVN5676" s="10"/>
      <c r="PVO5676" s="10"/>
      <c r="PVP5676" s="10"/>
      <c r="PVQ5676" s="10"/>
      <c r="PVR5676" s="10"/>
      <c r="PVS5676" s="10"/>
      <c r="PVT5676" s="10"/>
      <c r="PVU5676" s="10"/>
      <c r="PVV5676" s="10"/>
      <c r="PVW5676" s="10"/>
      <c r="PVX5676" s="10"/>
      <c r="PVY5676" s="10"/>
      <c r="PVZ5676" s="10"/>
      <c r="PWA5676" s="10"/>
      <c r="PWB5676" s="10"/>
      <c r="PWC5676" s="10"/>
      <c r="PWD5676" s="10"/>
      <c r="PWE5676" s="10"/>
      <c r="PWF5676" s="10"/>
      <c r="PWG5676" s="10"/>
      <c r="PWH5676" s="10"/>
      <c r="PWI5676" s="10"/>
      <c r="PWJ5676" s="10"/>
      <c r="PWK5676" s="10"/>
      <c r="PWL5676" s="10"/>
      <c r="PWM5676" s="10"/>
      <c r="PWN5676" s="10"/>
      <c r="PWO5676" s="10"/>
      <c r="PWP5676" s="10"/>
      <c r="PWQ5676" s="10"/>
      <c r="PWR5676" s="10"/>
      <c r="PWS5676" s="10"/>
      <c r="PWT5676" s="10"/>
      <c r="PWU5676" s="10"/>
      <c r="PWV5676" s="10"/>
      <c r="PWW5676" s="10"/>
      <c r="PWX5676" s="10"/>
      <c r="PWY5676" s="10"/>
      <c r="PWZ5676" s="10"/>
      <c r="PXA5676" s="10"/>
      <c r="PXB5676" s="10"/>
      <c r="PXC5676" s="10"/>
      <c r="PXD5676" s="10"/>
      <c r="PXE5676" s="10"/>
      <c r="PXF5676" s="10"/>
      <c r="PXG5676" s="10"/>
      <c r="PXH5676" s="10"/>
      <c r="PXI5676" s="10"/>
      <c r="PXJ5676" s="10"/>
      <c r="PXK5676" s="10"/>
      <c r="PXL5676" s="10"/>
      <c r="PXM5676" s="10"/>
      <c r="PXN5676" s="10"/>
      <c r="PXO5676" s="10"/>
      <c r="PXP5676" s="10"/>
      <c r="PXQ5676" s="10"/>
      <c r="PXR5676" s="10"/>
      <c r="PXS5676" s="10"/>
      <c r="PXT5676" s="10"/>
      <c r="PXU5676" s="10"/>
      <c r="PXV5676" s="10"/>
      <c r="PXW5676" s="10"/>
      <c r="PXX5676" s="10"/>
      <c r="PXY5676" s="10"/>
      <c r="PXZ5676" s="10"/>
      <c r="PYA5676" s="10"/>
      <c r="PYB5676" s="10"/>
      <c r="PYC5676" s="10"/>
      <c r="PYD5676" s="10"/>
      <c r="PYE5676" s="10"/>
      <c r="PYF5676" s="10"/>
      <c r="PYG5676" s="10"/>
      <c r="PYH5676" s="10"/>
      <c r="PYI5676" s="10"/>
      <c r="PYJ5676" s="10"/>
      <c r="PYK5676" s="10"/>
      <c r="PYL5676" s="10"/>
      <c r="PYM5676" s="10"/>
      <c r="PYN5676" s="10"/>
      <c r="PYO5676" s="10"/>
      <c r="PYP5676" s="10"/>
      <c r="PYQ5676" s="10"/>
      <c r="PYR5676" s="10"/>
      <c r="PYS5676" s="10"/>
      <c r="PYT5676" s="10"/>
      <c r="PYU5676" s="10"/>
      <c r="PYV5676" s="10"/>
      <c r="PYW5676" s="10"/>
      <c r="PYX5676" s="10"/>
      <c r="PYY5676" s="10"/>
      <c r="PYZ5676" s="10"/>
      <c r="PZA5676" s="10"/>
      <c r="PZB5676" s="10"/>
      <c r="PZC5676" s="10"/>
      <c r="PZD5676" s="10"/>
      <c r="PZE5676" s="10"/>
      <c r="PZF5676" s="10"/>
      <c r="PZG5676" s="10"/>
      <c r="PZH5676" s="10"/>
      <c r="PZI5676" s="10"/>
      <c r="PZJ5676" s="10"/>
      <c r="PZK5676" s="10"/>
      <c r="PZL5676" s="10"/>
      <c r="PZM5676" s="10"/>
      <c r="PZN5676" s="10"/>
      <c r="PZO5676" s="10"/>
      <c r="PZP5676" s="10"/>
      <c r="PZQ5676" s="10"/>
      <c r="PZR5676" s="10"/>
      <c r="PZS5676" s="10"/>
      <c r="PZT5676" s="10"/>
      <c r="PZU5676" s="10"/>
      <c r="PZV5676" s="10"/>
      <c r="PZW5676" s="10"/>
      <c r="PZX5676" s="10"/>
      <c r="PZY5676" s="10"/>
      <c r="PZZ5676" s="10"/>
      <c r="QAA5676" s="10"/>
      <c r="QAB5676" s="10"/>
      <c r="QAC5676" s="10"/>
      <c r="QAD5676" s="10"/>
      <c r="QAE5676" s="10"/>
      <c r="QAF5676" s="10"/>
      <c r="QAG5676" s="10"/>
      <c r="QAH5676" s="10"/>
      <c r="QAI5676" s="10"/>
      <c r="QAJ5676" s="10"/>
      <c r="QAK5676" s="10"/>
      <c r="QAL5676" s="10"/>
      <c r="QAM5676" s="10"/>
      <c r="QAN5676" s="10"/>
      <c r="QAO5676" s="10"/>
      <c r="QAP5676" s="10"/>
      <c r="QAQ5676" s="10"/>
      <c r="QAR5676" s="10"/>
      <c r="QAS5676" s="10"/>
      <c r="QAT5676" s="10"/>
      <c r="QAU5676" s="10"/>
      <c r="QAV5676" s="10"/>
      <c r="QAW5676" s="10"/>
      <c r="QAX5676" s="10"/>
      <c r="QAY5676" s="10"/>
      <c r="QAZ5676" s="10"/>
      <c r="QBA5676" s="10"/>
      <c r="QBB5676" s="10"/>
      <c r="QBC5676" s="10"/>
      <c r="QBD5676" s="10"/>
      <c r="QBE5676" s="10"/>
      <c r="QBF5676" s="10"/>
      <c r="QBG5676" s="10"/>
      <c r="QBH5676" s="10"/>
      <c r="QBI5676" s="10"/>
      <c r="QBJ5676" s="10"/>
      <c r="QBK5676" s="10"/>
      <c r="QBL5676" s="10"/>
      <c r="QBM5676" s="10"/>
      <c r="QBN5676" s="10"/>
      <c r="QBO5676" s="10"/>
      <c r="QBP5676" s="10"/>
      <c r="QBQ5676" s="10"/>
      <c r="QBR5676" s="10"/>
      <c r="QBS5676" s="10"/>
      <c r="QBT5676" s="10"/>
      <c r="QBU5676" s="10"/>
      <c r="QBV5676" s="10"/>
      <c r="QBW5676" s="10"/>
      <c r="QBX5676" s="10"/>
      <c r="QBY5676" s="10"/>
      <c r="QBZ5676" s="10"/>
      <c r="QCA5676" s="10"/>
      <c r="QCB5676" s="10"/>
      <c r="QCC5676" s="10"/>
      <c r="QCD5676" s="10"/>
      <c r="QCE5676" s="10"/>
      <c r="QCF5676" s="10"/>
      <c r="QCG5676" s="10"/>
      <c r="QCH5676" s="10"/>
      <c r="QCI5676" s="10"/>
      <c r="QCJ5676" s="10"/>
      <c r="QCK5676" s="10"/>
      <c r="QCL5676" s="10"/>
      <c r="QCM5676" s="10"/>
      <c r="QCN5676" s="10"/>
      <c r="QCO5676" s="10"/>
      <c r="QCP5676" s="10"/>
      <c r="QCQ5676" s="10"/>
      <c r="QCR5676" s="10"/>
      <c r="QCS5676" s="10"/>
      <c r="QCT5676" s="10"/>
      <c r="QCU5676" s="10"/>
      <c r="QCV5676" s="10"/>
      <c r="QCW5676" s="10"/>
      <c r="QCX5676" s="10"/>
      <c r="QCY5676" s="10"/>
      <c r="QCZ5676" s="10"/>
      <c r="QDA5676" s="10"/>
      <c r="QDB5676" s="10"/>
      <c r="QDC5676" s="10"/>
      <c r="QDD5676" s="10"/>
      <c r="QDE5676" s="10"/>
      <c r="QDF5676" s="10"/>
      <c r="QDG5676" s="10"/>
      <c r="QDH5676" s="10"/>
      <c r="QDI5676" s="10"/>
      <c r="QDJ5676" s="10"/>
      <c r="QDK5676" s="10"/>
      <c r="QDL5676" s="10"/>
      <c r="QDM5676" s="10"/>
      <c r="QDN5676" s="10"/>
      <c r="QDO5676" s="10"/>
      <c r="QDP5676" s="10"/>
      <c r="QDQ5676" s="10"/>
      <c r="QDR5676" s="10"/>
      <c r="QDS5676" s="10"/>
      <c r="QDT5676" s="10"/>
      <c r="QDU5676" s="10"/>
      <c r="QDV5676" s="10"/>
      <c r="QDW5676" s="10"/>
      <c r="QDX5676" s="10"/>
      <c r="QDY5676" s="10"/>
      <c r="QDZ5676" s="10"/>
      <c r="QEA5676" s="10"/>
      <c r="QEB5676" s="10"/>
      <c r="QEC5676" s="10"/>
      <c r="QED5676" s="10"/>
      <c r="QEE5676" s="10"/>
      <c r="QEF5676" s="10"/>
      <c r="QEG5676" s="10"/>
      <c r="QEH5676" s="10"/>
      <c r="QEI5676" s="10"/>
      <c r="QEJ5676" s="10"/>
      <c r="QEK5676" s="10"/>
      <c r="QEL5676" s="10"/>
      <c r="QEM5676" s="10"/>
      <c r="QEN5676" s="10"/>
      <c r="QEO5676" s="10"/>
      <c r="QEP5676" s="10"/>
      <c r="QEQ5676" s="10"/>
      <c r="QER5676" s="10"/>
      <c r="QES5676" s="10"/>
      <c r="QET5676" s="10"/>
      <c r="QEU5676" s="10"/>
      <c r="QEV5676" s="10"/>
      <c r="QEW5676" s="10"/>
      <c r="QEX5676" s="10"/>
      <c r="QEY5676" s="10"/>
      <c r="QEZ5676" s="10"/>
      <c r="QFA5676" s="10"/>
      <c r="QFB5676" s="10"/>
      <c r="QFC5676" s="10"/>
      <c r="QFD5676" s="10"/>
      <c r="QFE5676" s="10"/>
      <c r="QFF5676" s="10"/>
      <c r="QFG5676" s="10"/>
      <c r="QFH5676" s="10"/>
      <c r="QFI5676" s="10"/>
      <c r="QFJ5676" s="10"/>
      <c r="QFK5676" s="10"/>
      <c r="QFL5676" s="10"/>
      <c r="QFM5676" s="10"/>
      <c r="QFN5676" s="10"/>
      <c r="QFO5676" s="10"/>
      <c r="QFP5676" s="10"/>
      <c r="QFQ5676" s="10"/>
      <c r="QFR5676" s="10"/>
      <c r="QFS5676" s="10"/>
      <c r="QFT5676" s="10"/>
      <c r="QFU5676" s="10"/>
      <c r="QFV5676" s="10"/>
      <c r="QFW5676" s="10"/>
      <c r="QFX5676" s="10"/>
      <c r="QFY5676" s="10"/>
      <c r="QFZ5676" s="10"/>
      <c r="QGA5676" s="10"/>
      <c r="QGB5676" s="10"/>
      <c r="QGC5676" s="10"/>
      <c r="QGD5676" s="10"/>
      <c r="QGE5676" s="10"/>
      <c r="QGF5676" s="10"/>
      <c r="QGG5676" s="10"/>
      <c r="QGH5676" s="10"/>
      <c r="QGI5676" s="10"/>
      <c r="QGJ5676" s="10"/>
      <c r="QGK5676" s="10"/>
      <c r="QGL5676" s="10"/>
      <c r="QGM5676" s="10"/>
      <c r="QGN5676" s="10"/>
      <c r="QGO5676" s="10"/>
      <c r="QGP5676" s="10"/>
      <c r="QGQ5676" s="10"/>
      <c r="QGR5676" s="10"/>
      <c r="QGS5676" s="10"/>
      <c r="QGT5676" s="10"/>
      <c r="QGU5676" s="10"/>
      <c r="QGV5676" s="10"/>
      <c r="QGW5676" s="10"/>
      <c r="QGX5676" s="10"/>
      <c r="QGY5676" s="10"/>
      <c r="QGZ5676" s="10"/>
      <c r="QHA5676" s="10"/>
      <c r="QHB5676" s="10"/>
      <c r="QHC5676" s="10"/>
      <c r="QHD5676" s="10"/>
      <c r="QHE5676" s="10"/>
      <c r="QHF5676" s="10"/>
      <c r="QHG5676" s="10"/>
      <c r="QHH5676" s="10"/>
      <c r="QHI5676" s="10"/>
      <c r="QHJ5676" s="10"/>
      <c r="QHK5676" s="10"/>
      <c r="QHL5676" s="10"/>
      <c r="QHM5676" s="10"/>
      <c r="QHN5676" s="10"/>
      <c r="QHO5676" s="10"/>
      <c r="QHP5676" s="10"/>
      <c r="QHQ5676" s="10"/>
      <c r="QHR5676" s="10"/>
      <c r="QHS5676" s="10"/>
      <c r="QHT5676" s="10"/>
      <c r="QHU5676" s="10"/>
      <c r="QHV5676" s="10"/>
      <c r="QHW5676" s="10"/>
      <c r="QHX5676" s="10"/>
      <c r="QHY5676" s="10"/>
      <c r="QHZ5676" s="10"/>
      <c r="QIA5676" s="10"/>
      <c r="QIB5676" s="10"/>
      <c r="QIC5676" s="10"/>
      <c r="QID5676" s="10"/>
      <c r="QIE5676" s="10"/>
      <c r="QIF5676" s="10"/>
      <c r="QIG5676" s="10"/>
      <c r="QIH5676" s="10"/>
      <c r="QII5676" s="10"/>
      <c r="QIJ5676" s="10"/>
      <c r="QIK5676" s="10"/>
      <c r="QIL5676" s="10"/>
      <c r="QIM5676" s="10"/>
      <c r="QIN5676" s="10"/>
      <c r="QIO5676" s="10"/>
      <c r="QIP5676" s="10"/>
      <c r="QIQ5676" s="10"/>
      <c r="QIR5676" s="10"/>
      <c r="QIS5676" s="10"/>
      <c r="QIT5676" s="10"/>
      <c r="QIU5676" s="10"/>
      <c r="QIV5676" s="10"/>
      <c r="QIW5676" s="10"/>
      <c r="QIX5676" s="10"/>
      <c r="QIY5676" s="10"/>
      <c r="QIZ5676" s="10"/>
      <c r="QJA5676" s="10"/>
      <c r="QJB5676" s="10"/>
      <c r="QJC5676" s="10"/>
      <c r="QJD5676" s="10"/>
      <c r="QJE5676" s="10"/>
      <c r="QJF5676" s="10"/>
      <c r="QJG5676" s="10"/>
      <c r="QJH5676" s="10"/>
      <c r="QJI5676" s="10"/>
      <c r="QJJ5676" s="10"/>
      <c r="QJK5676" s="10"/>
      <c r="QJL5676" s="10"/>
      <c r="QJM5676" s="10"/>
      <c r="QJN5676" s="10"/>
      <c r="QJO5676" s="10"/>
      <c r="QJP5676" s="10"/>
      <c r="QJQ5676" s="10"/>
      <c r="QJR5676" s="10"/>
      <c r="QJS5676" s="10"/>
      <c r="QJT5676" s="10"/>
      <c r="QJU5676" s="10"/>
      <c r="QJV5676" s="10"/>
      <c r="QJW5676" s="10"/>
      <c r="QJX5676" s="10"/>
      <c r="QJY5676" s="10"/>
      <c r="QJZ5676" s="10"/>
      <c r="QKA5676" s="10"/>
      <c r="QKB5676" s="10"/>
      <c r="QKC5676" s="10"/>
      <c r="QKD5676" s="10"/>
      <c r="QKE5676" s="10"/>
      <c r="QKF5676" s="10"/>
      <c r="QKG5676" s="10"/>
      <c r="QKH5676" s="10"/>
      <c r="QKI5676" s="10"/>
      <c r="QKJ5676" s="10"/>
      <c r="QKK5676" s="10"/>
      <c r="QKL5676" s="10"/>
      <c r="QKM5676" s="10"/>
      <c r="QKN5676" s="10"/>
      <c r="QKO5676" s="10"/>
      <c r="QKP5676" s="10"/>
      <c r="QKQ5676" s="10"/>
      <c r="QKR5676" s="10"/>
      <c r="QKS5676" s="10"/>
      <c r="QKT5676" s="10"/>
      <c r="QKU5676" s="10"/>
      <c r="QKV5676" s="10"/>
      <c r="QKW5676" s="10"/>
      <c r="QKX5676" s="10"/>
      <c r="QKY5676" s="10"/>
      <c r="QKZ5676" s="10"/>
      <c r="QLA5676" s="10"/>
      <c r="QLB5676" s="10"/>
      <c r="QLC5676" s="10"/>
      <c r="QLD5676" s="10"/>
      <c r="QLE5676" s="10"/>
      <c r="QLF5676" s="10"/>
      <c r="QLG5676" s="10"/>
      <c r="QLH5676" s="10"/>
      <c r="QLI5676" s="10"/>
      <c r="QLJ5676" s="10"/>
      <c r="QLK5676" s="10"/>
      <c r="QLL5676" s="10"/>
      <c r="QLM5676" s="10"/>
      <c r="QLN5676" s="10"/>
      <c r="QLO5676" s="10"/>
      <c r="QLP5676" s="10"/>
      <c r="QLQ5676" s="10"/>
      <c r="QLR5676" s="10"/>
      <c r="QLS5676" s="10"/>
      <c r="QLT5676" s="10"/>
      <c r="QLU5676" s="10"/>
      <c r="QLV5676" s="10"/>
      <c r="QLW5676" s="10"/>
      <c r="QLX5676" s="10"/>
      <c r="QLY5676" s="10"/>
      <c r="QLZ5676" s="10"/>
      <c r="QMA5676" s="10"/>
      <c r="QMB5676" s="10"/>
      <c r="QMC5676" s="10"/>
      <c r="QMD5676" s="10"/>
      <c r="QME5676" s="10"/>
      <c r="QMF5676" s="10"/>
      <c r="QMG5676" s="10"/>
      <c r="QMH5676" s="10"/>
      <c r="QMI5676" s="10"/>
      <c r="QMJ5676" s="10"/>
      <c r="QMK5676" s="10"/>
      <c r="QML5676" s="10"/>
      <c r="QMM5676" s="10"/>
      <c r="QMN5676" s="10"/>
      <c r="QMO5676" s="10"/>
      <c r="QMP5676" s="10"/>
      <c r="QMQ5676" s="10"/>
      <c r="QMR5676" s="10"/>
      <c r="QMS5676" s="10"/>
      <c r="QMT5676" s="10"/>
      <c r="QMU5676" s="10"/>
      <c r="QMV5676" s="10"/>
      <c r="QMW5676" s="10"/>
      <c r="QMX5676" s="10"/>
      <c r="QMY5676" s="10"/>
      <c r="QMZ5676" s="10"/>
      <c r="QNA5676" s="10"/>
      <c r="QNB5676" s="10"/>
      <c r="QNC5676" s="10"/>
      <c r="QND5676" s="10"/>
      <c r="QNE5676" s="10"/>
      <c r="QNF5676" s="10"/>
      <c r="QNG5676" s="10"/>
      <c r="QNH5676" s="10"/>
      <c r="QNI5676" s="10"/>
      <c r="QNJ5676" s="10"/>
      <c r="QNK5676" s="10"/>
      <c r="QNL5676" s="10"/>
      <c r="QNM5676" s="10"/>
      <c r="QNN5676" s="10"/>
      <c r="QNO5676" s="10"/>
      <c r="QNP5676" s="10"/>
      <c r="QNQ5676" s="10"/>
      <c r="QNR5676" s="10"/>
      <c r="QNS5676" s="10"/>
      <c r="QNT5676" s="10"/>
      <c r="QNU5676" s="10"/>
      <c r="QNV5676" s="10"/>
      <c r="QNW5676" s="10"/>
      <c r="QNX5676" s="10"/>
      <c r="QNY5676" s="10"/>
      <c r="QNZ5676" s="10"/>
      <c r="QOA5676" s="10"/>
      <c r="QOB5676" s="10"/>
      <c r="QOC5676" s="10"/>
      <c r="QOD5676" s="10"/>
      <c r="QOE5676" s="10"/>
      <c r="QOF5676" s="10"/>
      <c r="QOG5676" s="10"/>
      <c r="QOH5676" s="10"/>
      <c r="QOI5676" s="10"/>
      <c r="QOJ5676" s="10"/>
      <c r="QOK5676" s="10"/>
      <c r="QOL5676" s="10"/>
      <c r="QOM5676" s="10"/>
      <c r="QON5676" s="10"/>
      <c r="QOO5676" s="10"/>
      <c r="QOP5676" s="10"/>
      <c r="QOQ5676" s="10"/>
      <c r="QOR5676" s="10"/>
      <c r="QOS5676" s="10"/>
      <c r="QOT5676" s="10"/>
      <c r="QOU5676" s="10"/>
      <c r="QOV5676" s="10"/>
      <c r="QOW5676" s="10"/>
      <c r="QOX5676" s="10"/>
      <c r="QOY5676" s="10"/>
      <c r="QOZ5676" s="10"/>
      <c r="QPA5676" s="10"/>
      <c r="QPB5676" s="10"/>
      <c r="QPC5676" s="10"/>
      <c r="QPD5676" s="10"/>
      <c r="QPE5676" s="10"/>
      <c r="QPF5676" s="10"/>
      <c r="QPG5676" s="10"/>
      <c r="QPH5676" s="10"/>
      <c r="QPI5676" s="10"/>
      <c r="QPJ5676" s="10"/>
      <c r="QPK5676" s="10"/>
      <c r="QPL5676" s="10"/>
      <c r="QPM5676" s="10"/>
      <c r="QPN5676" s="10"/>
      <c r="QPO5676" s="10"/>
      <c r="QPP5676" s="10"/>
      <c r="QPQ5676" s="10"/>
      <c r="QPR5676" s="10"/>
      <c r="QPS5676" s="10"/>
      <c r="QPT5676" s="10"/>
      <c r="QPU5676" s="10"/>
      <c r="QPV5676" s="10"/>
      <c r="QPW5676" s="10"/>
      <c r="QPX5676" s="10"/>
      <c r="QPY5676" s="10"/>
      <c r="QPZ5676" s="10"/>
      <c r="QQA5676" s="10"/>
      <c r="QQB5676" s="10"/>
      <c r="QQC5676" s="10"/>
      <c r="QQD5676" s="10"/>
      <c r="QQE5676" s="10"/>
      <c r="QQF5676" s="10"/>
      <c r="QQG5676" s="10"/>
      <c r="QQH5676" s="10"/>
      <c r="QQI5676" s="10"/>
      <c r="QQJ5676" s="10"/>
      <c r="QQK5676" s="10"/>
      <c r="QQL5676" s="10"/>
      <c r="QQM5676" s="10"/>
      <c r="QQN5676" s="10"/>
      <c r="QQO5676" s="10"/>
      <c r="QQP5676" s="10"/>
      <c r="QQQ5676" s="10"/>
      <c r="QQR5676" s="10"/>
      <c r="QQS5676" s="10"/>
      <c r="QQT5676" s="10"/>
      <c r="QQU5676" s="10"/>
      <c r="QQV5676" s="10"/>
      <c r="QQW5676" s="10"/>
      <c r="QQX5676" s="10"/>
      <c r="QQY5676" s="10"/>
      <c r="QQZ5676" s="10"/>
      <c r="QRA5676" s="10"/>
      <c r="QRB5676" s="10"/>
      <c r="QRC5676" s="10"/>
      <c r="QRD5676" s="10"/>
      <c r="QRE5676" s="10"/>
      <c r="QRF5676" s="10"/>
      <c r="QRG5676" s="10"/>
      <c r="QRH5676" s="10"/>
      <c r="QRI5676" s="10"/>
      <c r="QRJ5676" s="10"/>
      <c r="QRK5676" s="10"/>
      <c r="QRL5676" s="10"/>
      <c r="QRM5676" s="10"/>
      <c r="QRN5676" s="10"/>
      <c r="QRO5676" s="10"/>
      <c r="QRP5676" s="10"/>
      <c r="QRQ5676" s="10"/>
      <c r="QRR5676" s="10"/>
      <c r="QRS5676" s="10"/>
      <c r="QRT5676" s="10"/>
      <c r="QRU5676" s="10"/>
      <c r="QRV5676" s="10"/>
      <c r="QRW5676" s="10"/>
      <c r="QRX5676" s="10"/>
      <c r="QRY5676" s="10"/>
      <c r="QRZ5676" s="10"/>
      <c r="QSA5676" s="10"/>
      <c r="QSB5676" s="10"/>
      <c r="QSC5676" s="10"/>
      <c r="QSD5676" s="10"/>
      <c r="QSE5676" s="10"/>
      <c r="QSF5676" s="10"/>
      <c r="QSG5676" s="10"/>
      <c r="QSH5676" s="10"/>
      <c r="QSI5676" s="10"/>
      <c r="QSJ5676" s="10"/>
      <c r="QSK5676" s="10"/>
      <c r="QSL5676" s="10"/>
      <c r="QSM5676" s="10"/>
      <c r="QSN5676" s="10"/>
      <c r="QSO5676" s="10"/>
      <c r="QSP5676" s="10"/>
      <c r="QSQ5676" s="10"/>
      <c r="QSR5676" s="10"/>
      <c r="QSS5676" s="10"/>
      <c r="QST5676" s="10"/>
      <c r="QSU5676" s="10"/>
      <c r="QSV5676" s="10"/>
      <c r="QSW5676" s="10"/>
      <c r="QSX5676" s="10"/>
      <c r="QSY5676" s="10"/>
      <c r="QSZ5676" s="10"/>
      <c r="QTA5676" s="10"/>
      <c r="QTB5676" s="10"/>
      <c r="QTC5676" s="10"/>
      <c r="QTD5676" s="10"/>
      <c r="QTE5676" s="10"/>
      <c r="QTF5676" s="10"/>
      <c r="QTG5676" s="10"/>
      <c r="QTH5676" s="10"/>
      <c r="QTI5676" s="10"/>
      <c r="QTJ5676" s="10"/>
      <c r="QTK5676" s="10"/>
      <c r="QTL5676" s="10"/>
      <c r="QTM5676" s="10"/>
      <c r="QTN5676" s="10"/>
      <c r="QTO5676" s="10"/>
      <c r="QTP5676" s="10"/>
      <c r="QTQ5676" s="10"/>
      <c r="QTR5676" s="10"/>
      <c r="QTS5676" s="10"/>
      <c r="QTT5676" s="10"/>
      <c r="QTU5676" s="10"/>
      <c r="QTV5676" s="10"/>
      <c r="QTW5676" s="10"/>
      <c r="QTX5676" s="10"/>
      <c r="QTY5676" s="10"/>
      <c r="QTZ5676" s="10"/>
      <c r="QUA5676" s="10"/>
      <c r="QUB5676" s="10"/>
      <c r="QUC5676" s="10"/>
      <c r="QUD5676" s="10"/>
      <c r="QUE5676" s="10"/>
      <c r="QUF5676" s="10"/>
      <c r="QUG5676" s="10"/>
      <c r="QUH5676" s="10"/>
      <c r="QUI5676" s="10"/>
      <c r="QUJ5676" s="10"/>
      <c r="QUK5676" s="10"/>
      <c r="QUL5676" s="10"/>
      <c r="QUM5676" s="10"/>
      <c r="QUN5676" s="10"/>
      <c r="QUO5676" s="10"/>
      <c r="QUP5676" s="10"/>
      <c r="QUQ5676" s="10"/>
      <c r="QUR5676" s="10"/>
      <c r="QUS5676" s="10"/>
      <c r="QUT5676" s="10"/>
      <c r="QUU5676" s="10"/>
      <c r="QUV5676" s="10"/>
      <c r="QUW5676" s="10"/>
      <c r="QUX5676" s="10"/>
      <c r="QUY5676" s="10"/>
      <c r="QUZ5676" s="10"/>
      <c r="QVA5676" s="10"/>
      <c r="QVB5676" s="10"/>
      <c r="QVC5676" s="10"/>
      <c r="QVD5676" s="10"/>
      <c r="QVE5676" s="10"/>
      <c r="QVF5676" s="10"/>
      <c r="QVG5676" s="10"/>
      <c r="QVH5676" s="10"/>
      <c r="QVI5676" s="10"/>
      <c r="QVJ5676" s="10"/>
      <c r="QVK5676" s="10"/>
      <c r="QVL5676" s="10"/>
      <c r="QVM5676" s="10"/>
      <c r="QVN5676" s="10"/>
      <c r="QVO5676" s="10"/>
      <c r="QVP5676" s="10"/>
      <c r="QVQ5676" s="10"/>
      <c r="QVR5676" s="10"/>
      <c r="QVS5676" s="10"/>
      <c r="QVT5676" s="10"/>
      <c r="QVU5676" s="10"/>
      <c r="QVV5676" s="10"/>
      <c r="QVW5676" s="10"/>
      <c r="QVX5676" s="10"/>
      <c r="QVY5676" s="10"/>
      <c r="QVZ5676" s="10"/>
      <c r="QWA5676" s="10"/>
      <c r="QWB5676" s="10"/>
      <c r="QWC5676" s="10"/>
      <c r="QWD5676" s="10"/>
      <c r="QWE5676" s="10"/>
      <c r="QWF5676" s="10"/>
      <c r="QWG5676" s="10"/>
      <c r="QWH5676" s="10"/>
      <c r="QWI5676" s="10"/>
      <c r="QWJ5676" s="10"/>
      <c r="QWK5676" s="10"/>
      <c r="QWL5676" s="10"/>
      <c r="QWM5676" s="10"/>
      <c r="QWN5676" s="10"/>
      <c r="QWO5676" s="10"/>
      <c r="QWP5676" s="10"/>
      <c r="QWQ5676" s="10"/>
      <c r="QWR5676" s="10"/>
      <c r="QWS5676" s="10"/>
      <c r="QWT5676" s="10"/>
      <c r="QWU5676" s="10"/>
      <c r="QWV5676" s="10"/>
      <c r="QWW5676" s="10"/>
      <c r="QWX5676" s="10"/>
      <c r="QWY5676" s="10"/>
      <c r="QWZ5676" s="10"/>
      <c r="QXA5676" s="10"/>
      <c r="QXB5676" s="10"/>
      <c r="QXC5676" s="10"/>
      <c r="QXD5676" s="10"/>
      <c r="QXE5676" s="10"/>
      <c r="QXF5676" s="10"/>
      <c r="QXG5676" s="10"/>
      <c r="QXH5676" s="10"/>
      <c r="QXI5676" s="10"/>
      <c r="QXJ5676" s="10"/>
      <c r="QXK5676" s="10"/>
      <c r="QXL5676" s="10"/>
      <c r="QXM5676" s="10"/>
      <c r="QXN5676" s="10"/>
      <c r="QXO5676" s="10"/>
      <c r="QXP5676" s="10"/>
      <c r="QXQ5676" s="10"/>
      <c r="QXR5676" s="10"/>
      <c r="QXS5676" s="10"/>
      <c r="QXT5676" s="10"/>
      <c r="QXU5676" s="10"/>
      <c r="QXV5676" s="10"/>
      <c r="QXW5676" s="10"/>
      <c r="QXX5676" s="10"/>
      <c r="QXY5676" s="10"/>
      <c r="QXZ5676" s="10"/>
      <c r="QYA5676" s="10"/>
      <c r="QYB5676" s="10"/>
      <c r="QYC5676" s="10"/>
      <c r="QYD5676" s="10"/>
      <c r="QYE5676" s="10"/>
      <c r="QYF5676" s="10"/>
      <c r="QYG5676" s="10"/>
      <c r="QYH5676" s="10"/>
      <c r="QYI5676" s="10"/>
      <c r="QYJ5676" s="10"/>
      <c r="QYK5676" s="10"/>
      <c r="QYL5676" s="10"/>
      <c r="QYM5676" s="10"/>
      <c r="QYN5676" s="10"/>
      <c r="QYO5676" s="10"/>
      <c r="QYP5676" s="10"/>
      <c r="QYQ5676" s="10"/>
      <c r="QYR5676" s="10"/>
      <c r="QYS5676" s="10"/>
      <c r="QYT5676" s="10"/>
      <c r="QYU5676" s="10"/>
      <c r="QYV5676" s="10"/>
      <c r="QYW5676" s="10"/>
      <c r="QYX5676" s="10"/>
      <c r="QYY5676" s="10"/>
      <c r="QYZ5676" s="10"/>
      <c r="QZA5676" s="10"/>
      <c r="QZB5676" s="10"/>
      <c r="QZC5676" s="10"/>
      <c r="QZD5676" s="10"/>
      <c r="QZE5676" s="10"/>
      <c r="QZF5676" s="10"/>
      <c r="QZG5676" s="10"/>
      <c r="QZH5676" s="10"/>
      <c r="QZI5676" s="10"/>
      <c r="QZJ5676" s="10"/>
      <c r="QZK5676" s="10"/>
      <c r="QZL5676" s="10"/>
      <c r="QZM5676" s="10"/>
      <c r="QZN5676" s="10"/>
      <c r="QZO5676" s="10"/>
      <c r="QZP5676" s="10"/>
      <c r="QZQ5676" s="10"/>
      <c r="QZR5676" s="10"/>
      <c r="QZS5676" s="10"/>
      <c r="QZT5676" s="10"/>
      <c r="QZU5676" s="10"/>
      <c r="QZV5676" s="10"/>
      <c r="QZW5676" s="10"/>
      <c r="QZX5676" s="10"/>
      <c r="QZY5676" s="10"/>
      <c r="QZZ5676" s="10"/>
      <c r="RAA5676" s="10"/>
      <c r="RAB5676" s="10"/>
      <c r="RAC5676" s="10"/>
      <c r="RAD5676" s="10"/>
      <c r="RAE5676" s="10"/>
      <c r="RAF5676" s="10"/>
      <c r="RAG5676" s="10"/>
      <c r="RAH5676" s="10"/>
      <c r="RAI5676" s="10"/>
      <c r="RAJ5676" s="10"/>
      <c r="RAK5676" s="10"/>
      <c r="RAL5676" s="10"/>
      <c r="RAM5676" s="10"/>
      <c r="RAN5676" s="10"/>
      <c r="RAO5676" s="10"/>
      <c r="RAP5676" s="10"/>
      <c r="RAQ5676" s="10"/>
      <c r="RAR5676" s="10"/>
      <c r="RAS5676" s="10"/>
      <c r="RAT5676" s="10"/>
      <c r="RAU5676" s="10"/>
      <c r="RAV5676" s="10"/>
      <c r="RAW5676" s="10"/>
      <c r="RAX5676" s="10"/>
      <c r="RAY5676" s="10"/>
      <c r="RAZ5676" s="10"/>
      <c r="RBA5676" s="10"/>
      <c r="RBB5676" s="10"/>
      <c r="RBC5676" s="10"/>
      <c r="RBD5676" s="10"/>
      <c r="RBE5676" s="10"/>
      <c r="RBF5676" s="10"/>
      <c r="RBG5676" s="10"/>
      <c r="RBH5676" s="10"/>
      <c r="RBI5676" s="10"/>
      <c r="RBJ5676" s="10"/>
      <c r="RBK5676" s="10"/>
      <c r="RBL5676" s="10"/>
      <c r="RBM5676" s="10"/>
      <c r="RBN5676" s="10"/>
      <c r="RBO5676" s="10"/>
      <c r="RBP5676" s="10"/>
      <c r="RBQ5676" s="10"/>
      <c r="RBR5676" s="10"/>
      <c r="RBS5676" s="10"/>
      <c r="RBT5676" s="10"/>
      <c r="RBU5676" s="10"/>
      <c r="RBV5676" s="10"/>
      <c r="RBW5676" s="10"/>
      <c r="RBX5676" s="10"/>
      <c r="RBY5676" s="10"/>
      <c r="RBZ5676" s="10"/>
      <c r="RCA5676" s="10"/>
      <c r="RCB5676" s="10"/>
      <c r="RCC5676" s="10"/>
      <c r="RCD5676" s="10"/>
      <c r="RCE5676" s="10"/>
      <c r="RCF5676" s="10"/>
      <c r="RCG5676" s="10"/>
      <c r="RCH5676" s="10"/>
      <c r="RCI5676" s="10"/>
      <c r="RCJ5676" s="10"/>
      <c r="RCK5676" s="10"/>
      <c r="RCL5676" s="10"/>
      <c r="RCM5676" s="10"/>
      <c r="RCN5676" s="10"/>
      <c r="RCO5676" s="10"/>
      <c r="RCP5676" s="10"/>
      <c r="RCQ5676" s="10"/>
      <c r="RCR5676" s="10"/>
      <c r="RCS5676" s="10"/>
      <c r="RCT5676" s="10"/>
      <c r="RCU5676" s="10"/>
      <c r="RCV5676" s="10"/>
      <c r="RCW5676" s="10"/>
      <c r="RCX5676" s="10"/>
      <c r="RCY5676" s="10"/>
      <c r="RCZ5676" s="10"/>
      <c r="RDA5676" s="10"/>
      <c r="RDB5676" s="10"/>
      <c r="RDC5676" s="10"/>
      <c r="RDD5676" s="10"/>
      <c r="RDE5676" s="10"/>
      <c r="RDF5676" s="10"/>
      <c r="RDG5676" s="10"/>
      <c r="RDH5676" s="10"/>
      <c r="RDI5676" s="10"/>
      <c r="RDJ5676" s="10"/>
      <c r="RDK5676" s="10"/>
      <c r="RDL5676" s="10"/>
      <c r="RDM5676" s="10"/>
      <c r="RDN5676" s="10"/>
      <c r="RDO5676" s="10"/>
      <c r="RDP5676" s="10"/>
      <c r="RDQ5676" s="10"/>
      <c r="RDR5676" s="10"/>
      <c r="RDS5676" s="10"/>
      <c r="RDT5676" s="10"/>
      <c r="RDU5676" s="10"/>
      <c r="RDV5676" s="10"/>
      <c r="RDW5676" s="10"/>
      <c r="RDX5676" s="10"/>
      <c r="RDY5676" s="10"/>
      <c r="RDZ5676" s="10"/>
      <c r="REA5676" s="10"/>
      <c r="REB5676" s="10"/>
      <c r="REC5676" s="10"/>
      <c r="RED5676" s="10"/>
      <c r="REE5676" s="10"/>
      <c r="REF5676" s="10"/>
      <c r="REG5676" s="10"/>
      <c r="REH5676" s="10"/>
      <c r="REI5676" s="10"/>
      <c r="REJ5676" s="10"/>
      <c r="REK5676" s="10"/>
      <c r="REL5676" s="10"/>
      <c r="REM5676" s="10"/>
      <c r="REN5676" s="10"/>
      <c r="REO5676" s="10"/>
      <c r="REP5676" s="10"/>
      <c r="REQ5676" s="10"/>
      <c r="RER5676" s="10"/>
      <c r="RES5676" s="10"/>
      <c r="RET5676" s="10"/>
      <c r="REU5676" s="10"/>
      <c r="REV5676" s="10"/>
      <c r="REW5676" s="10"/>
      <c r="REX5676" s="10"/>
      <c r="REY5676" s="10"/>
      <c r="REZ5676" s="10"/>
      <c r="RFA5676" s="10"/>
      <c r="RFB5676" s="10"/>
      <c r="RFC5676" s="10"/>
      <c r="RFD5676" s="10"/>
      <c r="RFE5676" s="10"/>
      <c r="RFF5676" s="10"/>
      <c r="RFG5676" s="10"/>
      <c r="RFH5676" s="10"/>
      <c r="RFI5676" s="10"/>
      <c r="RFJ5676" s="10"/>
      <c r="RFK5676" s="10"/>
      <c r="RFL5676" s="10"/>
      <c r="RFM5676" s="10"/>
      <c r="RFN5676" s="10"/>
      <c r="RFO5676" s="10"/>
      <c r="RFP5676" s="10"/>
      <c r="RFQ5676" s="10"/>
      <c r="RFR5676" s="10"/>
      <c r="RFS5676" s="10"/>
      <c r="RFT5676" s="10"/>
      <c r="RFU5676" s="10"/>
      <c r="RFV5676" s="10"/>
      <c r="RFW5676" s="10"/>
      <c r="RFX5676" s="10"/>
      <c r="RFY5676" s="10"/>
      <c r="RFZ5676" s="10"/>
      <c r="RGA5676" s="10"/>
      <c r="RGB5676" s="10"/>
      <c r="RGC5676" s="10"/>
      <c r="RGD5676" s="10"/>
      <c r="RGE5676" s="10"/>
      <c r="RGF5676" s="10"/>
      <c r="RGG5676" s="10"/>
      <c r="RGH5676" s="10"/>
      <c r="RGI5676" s="10"/>
      <c r="RGJ5676" s="10"/>
      <c r="RGK5676" s="10"/>
      <c r="RGL5676" s="10"/>
      <c r="RGM5676" s="10"/>
      <c r="RGN5676" s="10"/>
      <c r="RGO5676" s="10"/>
      <c r="RGP5676" s="10"/>
      <c r="RGQ5676" s="10"/>
      <c r="RGR5676" s="10"/>
      <c r="RGS5676" s="10"/>
      <c r="RGT5676" s="10"/>
      <c r="RGU5676" s="10"/>
      <c r="RGV5676" s="10"/>
      <c r="RGW5676" s="10"/>
      <c r="RGX5676" s="10"/>
      <c r="RGY5676" s="10"/>
      <c r="RGZ5676" s="10"/>
      <c r="RHA5676" s="10"/>
      <c r="RHB5676" s="10"/>
      <c r="RHC5676" s="10"/>
      <c r="RHD5676" s="10"/>
      <c r="RHE5676" s="10"/>
      <c r="RHF5676" s="10"/>
      <c r="RHG5676" s="10"/>
      <c r="RHH5676" s="10"/>
      <c r="RHI5676" s="10"/>
      <c r="RHJ5676" s="10"/>
      <c r="RHK5676" s="10"/>
      <c r="RHL5676" s="10"/>
      <c r="RHM5676" s="10"/>
      <c r="RHN5676" s="10"/>
      <c r="RHO5676" s="10"/>
      <c r="RHP5676" s="10"/>
      <c r="RHQ5676" s="10"/>
      <c r="RHR5676" s="10"/>
      <c r="RHS5676" s="10"/>
      <c r="RHT5676" s="10"/>
      <c r="RHU5676" s="10"/>
      <c r="RHV5676" s="10"/>
      <c r="RHW5676" s="10"/>
      <c r="RHX5676" s="10"/>
      <c r="RHY5676" s="10"/>
      <c r="RHZ5676" s="10"/>
      <c r="RIA5676" s="10"/>
      <c r="RIB5676" s="10"/>
      <c r="RIC5676" s="10"/>
      <c r="RID5676" s="10"/>
      <c r="RIE5676" s="10"/>
      <c r="RIF5676" s="10"/>
      <c r="RIG5676" s="10"/>
      <c r="RIH5676" s="10"/>
      <c r="RII5676" s="10"/>
      <c r="RIJ5676" s="10"/>
      <c r="RIK5676" s="10"/>
      <c r="RIL5676" s="10"/>
      <c r="RIM5676" s="10"/>
      <c r="RIN5676" s="10"/>
      <c r="RIO5676" s="10"/>
      <c r="RIP5676" s="10"/>
      <c r="RIQ5676" s="10"/>
      <c r="RIR5676" s="10"/>
      <c r="RIS5676" s="10"/>
      <c r="RIT5676" s="10"/>
      <c r="RIU5676" s="10"/>
      <c r="RIV5676" s="10"/>
      <c r="RIW5676" s="10"/>
      <c r="RIX5676" s="10"/>
      <c r="RIY5676" s="10"/>
      <c r="RIZ5676" s="10"/>
      <c r="RJA5676" s="10"/>
      <c r="RJB5676" s="10"/>
      <c r="RJC5676" s="10"/>
      <c r="RJD5676" s="10"/>
      <c r="RJE5676" s="10"/>
      <c r="RJF5676" s="10"/>
      <c r="RJG5676" s="10"/>
      <c r="RJH5676" s="10"/>
      <c r="RJI5676" s="10"/>
      <c r="RJJ5676" s="10"/>
      <c r="RJK5676" s="10"/>
      <c r="RJL5676" s="10"/>
      <c r="RJM5676" s="10"/>
      <c r="RJN5676" s="10"/>
      <c r="RJO5676" s="10"/>
      <c r="RJP5676" s="10"/>
      <c r="RJQ5676" s="10"/>
      <c r="RJR5676" s="10"/>
      <c r="RJS5676" s="10"/>
      <c r="RJT5676" s="10"/>
      <c r="RJU5676" s="10"/>
      <c r="RJV5676" s="10"/>
      <c r="RJW5676" s="10"/>
      <c r="RJX5676" s="10"/>
      <c r="RJY5676" s="10"/>
      <c r="RJZ5676" s="10"/>
      <c r="RKA5676" s="10"/>
      <c r="RKB5676" s="10"/>
      <c r="RKC5676" s="10"/>
      <c r="RKD5676" s="10"/>
      <c r="RKE5676" s="10"/>
      <c r="RKF5676" s="10"/>
      <c r="RKG5676" s="10"/>
      <c r="RKH5676" s="10"/>
      <c r="RKI5676" s="10"/>
      <c r="RKJ5676" s="10"/>
      <c r="RKK5676" s="10"/>
      <c r="RKL5676" s="10"/>
      <c r="RKM5676" s="10"/>
      <c r="RKN5676" s="10"/>
      <c r="RKO5676" s="10"/>
      <c r="RKP5676" s="10"/>
      <c r="RKQ5676" s="10"/>
      <c r="RKR5676" s="10"/>
      <c r="RKS5676" s="10"/>
      <c r="RKT5676" s="10"/>
      <c r="RKU5676" s="10"/>
      <c r="RKV5676" s="10"/>
      <c r="RKW5676" s="10"/>
      <c r="RKX5676" s="10"/>
      <c r="RKY5676" s="10"/>
      <c r="RKZ5676" s="10"/>
      <c r="RLA5676" s="10"/>
      <c r="RLB5676" s="10"/>
      <c r="RLC5676" s="10"/>
      <c r="RLD5676" s="10"/>
      <c r="RLE5676" s="10"/>
      <c r="RLF5676" s="10"/>
      <c r="RLG5676" s="10"/>
      <c r="RLH5676" s="10"/>
      <c r="RLI5676" s="10"/>
      <c r="RLJ5676" s="10"/>
      <c r="RLK5676" s="10"/>
      <c r="RLL5676" s="10"/>
      <c r="RLM5676" s="10"/>
      <c r="RLN5676" s="10"/>
      <c r="RLO5676" s="10"/>
      <c r="RLP5676" s="10"/>
      <c r="RLQ5676" s="10"/>
      <c r="RLR5676" s="10"/>
      <c r="RLS5676" s="10"/>
      <c r="RLT5676" s="10"/>
      <c r="RLU5676" s="10"/>
      <c r="RLV5676" s="10"/>
      <c r="RLW5676" s="10"/>
      <c r="RLX5676" s="10"/>
      <c r="RLY5676" s="10"/>
      <c r="RLZ5676" s="10"/>
      <c r="RMA5676" s="10"/>
      <c r="RMB5676" s="10"/>
      <c r="RMC5676" s="10"/>
      <c r="RMD5676" s="10"/>
      <c r="RME5676" s="10"/>
      <c r="RMF5676" s="10"/>
      <c r="RMG5676" s="10"/>
      <c r="RMH5676" s="10"/>
      <c r="RMI5676" s="10"/>
      <c r="RMJ5676" s="10"/>
      <c r="RMK5676" s="10"/>
      <c r="RML5676" s="10"/>
      <c r="RMM5676" s="10"/>
      <c r="RMN5676" s="10"/>
      <c r="RMO5676" s="10"/>
      <c r="RMP5676" s="10"/>
      <c r="RMQ5676" s="10"/>
      <c r="RMR5676" s="10"/>
      <c r="RMS5676" s="10"/>
      <c r="RMT5676" s="10"/>
      <c r="RMU5676" s="10"/>
      <c r="RMV5676" s="10"/>
      <c r="RMW5676" s="10"/>
      <c r="RMX5676" s="10"/>
      <c r="RMY5676" s="10"/>
      <c r="RMZ5676" s="10"/>
      <c r="RNA5676" s="10"/>
      <c r="RNB5676" s="10"/>
      <c r="RNC5676" s="10"/>
      <c r="RND5676" s="10"/>
      <c r="RNE5676" s="10"/>
      <c r="RNF5676" s="10"/>
      <c r="RNG5676" s="10"/>
      <c r="RNH5676" s="10"/>
      <c r="RNI5676" s="10"/>
      <c r="RNJ5676" s="10"/>
      <c r="RNK5676" s="10"/>
      <c r="RNL5676" s="10"/>
      <c r="RNM5676" s="10"/>
      <c r="RNN5676" s="10"/>
      <c r="RNO5676" s="10"/>
      <c r="RNP5676" s="10"/>
      <c r="RNQ5676" s="10"/>
      <c r="RNR5676" s="10"/>
      <c r="RNS5676" s="10"/>
      <c r="RNT5676" s="10"/>
      <c r="RNU5676" s="10"/>
      <c r="RNV5676" s="10"/>
      <c r="RNW5676" s="10"/>
      <c r="RNX5676" s="10"/>
      <c r="RNY5676" s="10"/>
      <c r="RNZ5676" s="10"/>
      <c r="ROA5676" s="10"/>
      <c r="ROB5676" s="10"/>
      <c r="ROC5676" s="10"/>
      <c r="ROD5676" s="10"/>
      <c r="ROE5676" s="10"/>
      <c r="ROF5676" s="10"/>
      <c r="ROG5676" s="10"/>
      <c r="ROH5676" s="10"/>
      <c r="ROI5676" s="10"/>
      <c r="ROJ5676" s="10"/>
      <c r="ROK5676" s="10"/>
      <c r="ROL5676" s="10"/>
      <c r="ROM5676" s="10"/>
      <c r="RON5676" s="10"/>
      <c r="ROO5676" s="10"/>
      <c r="ROP5676" s="10"/>
      <c r="ROQ5676" s="10"/>
      <c r="ROR5676" s="10"/>
      <c r="ROS5676" s="10"/>
      <c r="ROT5676" s="10"/>
      <c r="ROU5676" s="10"/>
      <c r="ROV5676" s="10"/>
      <c r="ROW5676" s="10"/>
      <c r="ROX5676" s="10"/>
      <c r="ROY5676" s="10"/>
      <c r="ROZ5676" s="10"/>
      <c r="RPA5676" s="10"/>
      <c r="RPB5676" s="10"/>
      <c r="RPC5676" s="10"/>
      <c r="RPD5676" s="10"/>
      <c r="RPE5676" s="10"/>
      <c r="RPF5676" s="10"/>
      <c r="RPG5676" s="10"/>
      <c r="RPH5676" s="10"/>
      <c r="RPI5676" s="10"/>
      <c r="RPJ5676" s="10"/>
      <c r="RPK5676" s="10"/>
      <c r="RPL5676" s="10"/>
      <c r="RPM5676" s="10"/>
      <c r="RPN5676" s="10"/>
      <c r="RPO5676" s="10"/>
      <c r="RPP5676" s="10"/>
      <c r="RPQ5676" s="10"/>
      <c r="RPR5676" s="10"/>
      <c r="RPS5676" s="10"/>
      <c r="RPT5676" s="10"/>
      <c r="RPU5676" s="10"/>
      <c r="RPV5676" s="10"/>
      <c r="RPW5676" s="10"/>
      <c r="RPX5676" s="10"/>
      <c r="RPY5676" s="10"/>
      <c r="RPZ5676" s="10"/>
      <c r="RQA5676" s="10"/>
      <c r="RQB5676" s="10"/>
      <c r="RQC5676" s="10"/>
      <c r="RQD5676" s="10"/>
      <c r="RQE5676" s="10"/>
      <c r="RQF5676" s="10"/>
      <c r="RQG5676" s="10"/>
      <c r="RQH5676" s="10"/>
      <c r="RQI5676" s="10"/>
      <c r="RQJ5676" s="10"/>
      <c r="RQK5676" s="10"/>
      <c r="RQL5676" s="10"/>
      <c r="RQM5676" s="10"/>
      <c r="RQN5676" s="10"/>
      <c r="RQO5676" s="10"/>
      <c r="RQP5676" s="10"/>
      <c r="RQQ5676" s="10"/>
      <c r="RQR5676" s="10"/>
      <c r="RQS5676" s="10"/>
      <c r="RQT5676" s="10"/>
      <c r="RQU5676" s="10"/>
      <c r="RQV5676" s="10"/>
      <c r="RQW5676" s="10"/>
      <c r="RQX5676" s="10"/>
      <c r="RQY5676" s="10"/>
      <c r="RQZ5676" s="10"/>
      <c r="RRA5676" s="10"/>
      <c r="RRB5676" s="10"/>
      <c r="RRC5676" s="10"/>
      <c r="RRD5676" s="10"/>
      <c r="RRE5676" s="10"/>
      <c r="RRF5676" s="10"/>
      <c r="RRG5676" s="10"/>
      <c r="RRH5676" s="10"/>
      <c r="RRI5676" s="10"/>
      <c r="RRJ5676" s="10"/>
      <c r="RRK5676" s="10"/>
      <c r="RRL5676" s="10"/>
      <c r="RRM5676" s="10"/>
      <c r="RRN5676" s="10"/>
      <c r="RRO5676" s="10"/>
      <c r="RRP5676" s="10"/>
      <c r="RRQ5676" s="10"/>
      <c r="RRR5676" s="10"/>
      <c r="RRS5676" s="10"/>
      <c r="RRT5676" s="10"/>
      <c r="RRU5676" s="10"/>
      <c r="RRV5676" s="10"/>
      <c r="RRW5676" s="10"/>
      <c r="RRX5676" s="10"/>
      <c r="RRY5676" s="10"/>
      <c r="RRZ5676" s="10"/>
      <c r="RSA5676" s="10"/>
      <c r="RSB5676" s="10"/>
      <c r="RSC5676" s="10"/>
      <c r="RSD5676" s="10"/>
      <c r="RSE5676" s="10"/>
      <c r="RSF5676" s="10"/>
      <c r="RSG5676" s="10"/>
      <c r="RSH5676" s="10"/>
      <c r="RSI5676" s="10"/>
      <c r="RSJ5676" s="10"/>
      <c r="RSK5676" s="10"/>
      <c r="RSL5676" s="10"/>
      <c r="RSM5676" s="10"/>
      <c r="RSN5676" s="10"/>
      <c r="RSO5676" s="10"/>
      <c r="RSP5676" s="10"/>
      <c r="RSQ5676" s="10"/>
      <c r="RSR5676" s="10"/>
      <c r="RSS5676" s="10"/>
      <c r="RST5676" s="10"/>
      <c r="RSU5676" s="10"/>
      <c r="RSV5676" s="10"/>
      <c r="RSW5676" s="10"/>
      <c r="RSX5676" s="10"/>
      <c r="RSY5676" s="10"/>
      <c r="RSZ5676" s="10"/>
      <c r="RTA5676" s="10"/>
      <c r="RTB5676" s="10"/>
      <c r="RTC5676" s="10"/>
      <c r="RTD5676" s="10"/>
      <c r="RTE5676" s="10"/>
      <c r="RTF5676" s="10"/>
      <c r="RTG5676" s="10"/>
      <c r="RTH5676" s="10"/>
      <c r="RTI5676" s="10"/>
      <c r="RTJ5676" s="10"/>
      <c r="RTK5676" s="10"/>
      <c r="RTL5676" s="10"/>
      <c r="RTM5676" s="10"/>
      <c r="RTN5676" s="10"/>
      <c r="RTO5676" s="10"/>
      <c r="RTP5676" s="10"/>
      <c r="RTQ5676" s="10"/>
      <c r="RTR5676" s="10"/>
      <c r="RTS5676" s="10"/>
      <c r="RTT5676" s="10"/>
      <c r="RTU5676" s="10"/>
      <c r="RTV5676" s="10"/>
      <c r="RTW5676" s="10"/>
      <c r="RTX5676" s="10"/>
      <c r="RTY5676" s="10"/>
      <c r="RTZ5676" s="10"/>
      <c r="RUA5676" s="10"/>
      <c r="RUB5676" s="10"/>
      <c r="RUC5676" s="10"/>
      <c r="RUD5676" s="10"/>
      <c r="RUE5676" s="10"/>
      <c r="RUF5676" s="10"/>
      <c r="RUG5676" s="10"/>
      <c r="RUH5676" s="10"/>
      <c r="RUI5676" s="10"/>
      <c r="RUJ5676" s="10"/>
      <c r="RUK5676" s="10"/>
      <c r="RUL5676" s="10"/>
      <c r="RUM5676" s="10"/>
      <c r="RUN5676" s="10"/>
      <c r="RUO5676" s="10"/>
      <c r="RUP5676" s="10"/>
      <c r="RUQ5676" s="10"/>
      <c r="RUR5676" s="10"/>
      <c r="RUS5676" s="10"/>
      <c r="RUT5676" s="10"/>
      <c r="RUU5676" s="10"/>
      <c r="RUV5676" s="10"/>
      <c r="RUW5676" s="10"/>
      <c r="RUX5676" s="10"/>
      <c r="RUY5676" s="10"/>
      <c r="RUZ5676" s="10"/>
      <c r="RVA5676" s="10"/>
      <c r="RVB5676" s="10"/>
      <c r="RVC5676" s="10"/>
      <c r="RVD5676" s="10"/>
      <c r="RVE5676" s="10"/>
      <c r="RVF5676" s="10"/>
      <c r="RVG5676" s="10"/>
      <c r="RVH5676" s="10"/>
      <c r="RVI5676" s="10"/>
      <c r="RVJ5676" s="10"/>
      <c r="RVK5676" s="10"/>
      <c r="RVL5676" s="10"/>
      <c r="RVM5676" s="10"/>
      <c r="RVN5676" s="10"/>
      <c r="RVO5676" s="10"/>
      <c r="RVP5676" s="10"/>
      <c r="RVQ5676" s="10"/>
      <c r="RVR5676" s="10"/>
      <c r="RVS5676" s="10"/>
      <c r="RVT5676" s="10"/>
      <c r="RVU5676" s="10"/>
      <c r="RVV5676" s="10"/>
      <c r="RVW5676" s="10"/>
      <c r="RVX5676" s="10"/>
      <c r="RVY5676" s="10"/>
      <c r="RVZ5676" s="10"/>
      <c r="RWA5676" s="10"/>
      <c r="RWB5676" s="10"/>
      <c r="RWC5676" s="10"/>
      <c r="RWD5676" s="10"/>
      <c r="RWE5676" s="10"/>
      <c r="RWF5676" s="10"/>
      <c r="RWG5676" s="10"/>
      <c r="RWH5676" s="10"/>
      <c r="RWI5676" s="10"/>
      <c r="RWJ5676" s="10"/>
      <c r="RWK5676" s="10"/>
      <c r="RWL5676" s="10"/>
      <c r="RWM5676" s="10"/>
      <c r="RWN5676" s="10"/>
      <c r="RWO5676" s="10"/>
      <c r="RWP5676" s="10"/>
      <c r="RWQ5676" s="10"/>
      <c r="RWR5676" s="10"/>
      <c r="RWS5676" s="10"/>
      <c r="RWT5676" s="10"/>
      <c r="RWU5676" s="10"/>
      <c r="RWV5676" s="10"/>
      <c r="RWW5676" s="10"/>
      <c r="RWX5676" s="10"/>
      <c r="RWY5676" s="10"/>
      <c r="RWZ5676" s="10"/>
      <c r="RXA5676" s="10"/>
      <c r="RXB5676" s="10"/>
      <c r="RXC5676" s="10"/>
      <c r="RXD5676" s="10"/>
      <c r="RXE5676" s="10"/>
      <c r="RXF5676" s="10"/>
      <c r="RXG5676" s="10"/>
      <c r="RXH5676" s="10"/>
      <c r="RXI5676" s="10"/>
      <c r="RXJ5676" s="10"/>
      <c r="RXK5676" s="10"/>
      <c r="RXL5676" s="10"/>
      <c r="RXM5676" s="10"/>
      <c r="RXN5676" s="10"/>
      <c r="RXO5676" s="10"/>
      <c r="RXP5676" s="10"/>
      <c r="RXQ5676" s="10"/>
      <c r="RXR5676" s="10"/>
      <c r="RXS5676" s="10"/>
      <c r="RXT5676" s="10"/>
      <c r="RXU5676" s="10"/>
      <c r="RXV5676" s="10"/>
      <c r="RXW5676" s="10"/>
      <c r="RXX5676" s="10"/>
      <c r="RXY5676" s="10"/>
      <c r="RXZ5676" s="10"/>
      <c r="RYA5676" s="10"/>
      <c r="RYB5676" s="10"/>
      <c r="RYC5676" s="10"/>
      <c r="RYD5676" s="10"/>
      <c r="RYE5676" s="10"/>
      <c r="RYF5676" s="10"/>
      <c r="RYG5676" s="10"/>
      <c r="RYH5676" s="10"/>
      <c r="RYI5676" s="10"/>
      <c r="RYJ5676" s="10"/>
      <c r="RYK5676" s="10"/>
      <c r="RYL5676" s="10"/>
      <c r="RYM5676" s="10"/>
      <c r="RYN5676" s="10"/>
      <c r="RYO5676" s="10"/>
      <c r="RYP5676" s="10"/>
      <c r="RYQ5676" s="10"/>
      <c r="RYR5676" s="10"/>
      <c r="RYS5676" s="10"/>
      <c r="RYT5676" s="10"/>
      <c r="RYU5676" s="10"/>
      <c r="RYV5676" s="10"/>
      <c r="RYW5676" s="10"/>
      <c r="RYX5676" s="10"/>
      <c r="RYY5676" s="10"/>
      <c r="RYZ5676" s="10"/>
      <c r="RZA5676" s="10"/>
      <c r="RZB5676" s="10"/>
      <c r="RZC5676" s="10"/>
      <c r="RZD5676" s="10"/>
      <c r="RZE5676" s="10"/>
      <c r="RZF5676" s="10"/>
      <c r="RZG5676" s="10"/>
      <c r="RZH5676" s="10"/>
      <c r="RZI5676" s="10"/>
      <c r="RZJ5676" s="10"/>
      <c r="RZK5676" s="10"/>
      <c r="RZL5676" s="10"/>
      <c r="RZM5676" s="10"/>
      <c r="RZN5676" s="10"/>
      <c r="RZO5676" s="10"/>
      <c r="RZP5676" s="10"/>
      <c r="RZQ5676" s="10"/>
      <c r="RZR5676" s="10"/>
      <c r="RZS5676" s="10"/>
      <c r="RZT5676" s="10"/>
      <c r="RZU5676" s="10"/>
      <c r="RZV5676" s="10"/>
      <c r="RZW5676" s="10"/>
      <c r="RZX5676" s="10"/>
      <c r="RZY5676" s="10"/>
      <c r="RZZ5676" s="10"/>
      <c r="SAA5676" s="10"/>
      <c r="SAB5676" s="10"/>
      <c r="SAC5676" s="10"/>
      <c r="SAD5676" s="10"/>
      <c r="SAE5676" s="10"/>
      <c r="SAF5676" s="10"/>
      <c r="SAG5676" s="10"/>
      <c r="SAH5676" s="10"/>
      <c r="SAI5676" s="10"/>
      <c r="SAJ5676" s="10"/>
      <c r="SAK5676" s="10"/>
      <c r="SAL5676" s="10"/>
      <c r="SAM5676" s="10"/>
      <c r="SAN5676" s="10"/>
      <c r="SAO5676" s="10"/>
      <c r="SAP5676" s="10"/>
      <c r="SAQ5676" s="10"/>
      <c r="SAR5676" s="10"/>
      <c r="SAS5676" s="10"/>
      <c r="SAT5676" s="10"/>
      <c r="SAU5676" s="10"/>
      <c r="SAV5676" s="10"/>
      <c r="SAW5676" s="10"/>
      <c r="SAX5676" s="10"/>
      <c r="SAY5676" s="10"/>
      <c r="SAZ5676" s="10"/>
      <c r="SBA5676" s="10"/>
      <c r="SBB5676" s="10"/>
      <c r="SBC5676" s="10"/>
      <c r="SBD5676" s="10"/>
      <c r="SBE5676" s="10"/>
      <c r="SBF5676" s="10"/>
      <c r="SBG5676" s="10"/>
      <c r="SBH5676" s="10"/>
      <c r="SBI5676" s="10"/>
      <c r="SBJ5676" s="10"/>
      <c r="SBK5676" s="10"/>
      <c r="SBL5676" s="10"/>
      <c r="SBM5676" s="10"/>
      <c r="SBN5676" s="10"/>
      <c r="SBO5676" s="10"/>
      <c r="SBP5676" s="10"/>
      <c r="SBQ5676" s="10"/>
      <c r="SBR5676" s="10"/>
      <c r="SBS5676" s="10"/>
      <c r="SBT5676" s="10"/>
      <c r="SBU5676" s="10"/>
      <c r="SBV5676" s="10"/>
      <c r="SBW5676" s="10"/>
      <c r="SBX5676" s="10"/>
      <c r="SBY5676" s="10"/>
      <c r="SBZ5676" s="10"/>
      <c r="SCA5676" s="10"/>
      <c r="SCB5676" s="10"/>
      <c r="SCC5676" s="10"/>
      <c r="SCD5676" s="10"/>
      <c r="SCE5676" s="10"/>
      <c r="SCF5676" s="10"/>
      <c r="SCG5676" s="10"/>
      <c r="SCH5676" s="10"/>
      <c r="SCI5676" s="10"/>
      <c r="SCJ5676" s="10"/>
      <c r="SCK5676" s="10"/>
      <c r="SCL5676" s="10"/>
      <c r="SCM5676" s="10"/>
      <c r="SCN5676" s="10"/>
      <c r="SCO5676" s="10"/>
      <c r="SCP5676" s="10"/>
      <c r="SCQ5676" s="10"/>
      <c r="SCR5676" s="10"/>
      <c r="SCS5676" s="10"/>
      <c r="SCT5676" s="10"/>
      <c r="SCU5676" s="10"/>
      <c r="SCV5676" s="10"/>
      <c r="SCW5676" s="10"/>
      <c r="SCX5676" s="10"/>
      <c r="SCY5676" s="10"/>
      <c r="SCZ5676" s="10"/>
      <c r="SDA5676" s="10"/>
      <c r="SDB5676" s="10"/>
      <c r="SDC5676" s="10"/>
      <c r="SDD5676" s="10"/>
      <c r="SDE5676" s="10"/>
      <c r="SDF5676" s="10"/>
      <c r="SDG5676" s="10"/>
      <c r="SDH5676" s="10"/>
      <c r="SDI5676" s="10"/>
      <c r="SDJ5676" s="10"/>
      <c r="SDK5676" s="10"/>
      <c r="SDL5676" s="10"/>
      <c r="SDM5676" s="10"/>
      <c r="SDN5676" s="10"/>
      <c r="SDO5676" s="10"/>
      <c r="SDP5676" s="10"/>
      <c r="SDQ5676" s="10"/>
      <c r="SDR5676" s="10"/>
      <c r="SDS5676" s="10"/>
      <c r="SDT5676" s="10"/>
      <c r="SDU5676" s="10"/>
      <c r="SDV5676" s="10"/>
      <c r="SDW5676" s="10"/>
      <c r="SDX5676" s="10"/>
      <c r="SDY5676" s="10"/>
      <c r="SDZ5676" s="10"/>
      <c r="SEA5676" s="10"/>
      <c r="SEB5676" s="10"/>
      <c r="SEC5676" s="10"/>
      <c r="SED5676" s="10"/>
      <c r="SEE5676" s="10"/>
      <c r="SEF5676" s="10"/>
      <c r="SEG5676" s="10"/>
      <c r="SEH5676" s="10"/>
      <c r="SEI5676" s="10"/>
      <c r="SEJ5676" s="10"/>
      <c r="SEK5676" s="10"/>
      <c r="SEL5676" s="10"/>
      <c r="SEM5676" s="10"/>
      <c r="SEN5676" s="10"/>
      <c r="SEO5676" s="10"/>
      <c r="SEP5676" s="10"/>
      <c r="SEQ5676" s="10"/>
      <c r="SER5676" s="10"/>
      <c r="SES5676" s="10"/>
      <c r="SET5676" s="10"/>
      <c r="SEU5676" s="10"/>
      <c r="SEV5676" s="10"/>
      <c r="SEW5676" s="10"/>
      <c r="SEX5676" s="10"/>
      <c r="SEY5676" s="10"/>
      <c r="SEZ5676" s="10"/>
      <c r="SFA5676" s="10"/>
      <c r="SFB5676" s="10"/>
      <c r="SFC5676" s="10"/>
      <c r="SFD5676" s="10"/>
      <c r="SFE5676" s="10"/>
      <c r="SFF5676" s="10"/>
      <c r="SFG5676" s="10"/>
      <c r="SFH5676" s="10"/>
      <c r="SFI5676" s="10"/>
      <c r="SFJ5676" s="10"/>
      <c r="SFK5676" s="10"/>
      <c r="SFL5676" s="10"/>
      <c r="SFM5676" s="10"/>
      <c r="SFN5676" s="10"/>
      <c r="SFO5676" s="10"/>
      <c r="SFP5676" s="10"/>
      <c r="SFQ5676" s="10"/>
      <c r="SFR5676" s="10"/>
      <c r="SFS5676" s="10"/>
      <c r="SFT5676" s="10"/>
      <c r="SFU5676" s="10"/>
      <c r="SFV5676" s="10"/>
      <c r="SFW5676" s="10"/>
      <c r="SFX5676" s="10"/>
      <c r="SFY5676" s="10"/>
      <c r="SFZ5676" s="10"/>
      <c r="SGA5676" s="10"/>
      <c r="SGB5676" s="10"/>
      <c r="SGC5676" s="10"/>
      <c r="SGD5676" s="10"/>
      <c r="SGE5676" s="10"/>
      <c r="SGF5676" s="10"/>
      <c r="SGG5676" s="10"/>
      <c r="SGH5676" s="10"/>
      <c r="SGI5676" s="10"/>
      <c r="SGJ5676" s="10"/>
      <c r="SGK5676" s="10"/>
      <c r="SGL5676" s="10"/>
      <c r="SGM5676" s="10"/>
      <c r="SGN5676" s="10"/>
      <c r="SGO5676" s="10"/>
      <c r="SGP5676" s="10"/>
      <c r="SGQ5676" s="10"/>
      <c r="SGR5676" s="10"/>
      <c r="SGS5676" s="10"/>
      <c r="SGT5676" s="10"/>
      <c r="SGU5676" s="10"/>
      <c r="SGV5676" s="10"/>
      <c r="SGW5676" s="10"/>
      <c r="SGX5676" s="10"/>
      <c r="SGY5676" s="10"/>
      <c r="SGZ5676" s="10"/>
      <c r="SHA5676" s="10"/>
      <c r="SHB5676" s="10"/>
      <c r="SHC5676" s="10"/>
      <c r="SHD5676" s="10"/>
      <c r="SHE5676" s="10"/>
      <c r="SHF5676" s="10"/>
      <c r="SHG5676" s="10"/>
      <c r="SHH5676" s="10"/>
      <c r="SHI5676" s="10"/>
      <c r="SHJ5676" s="10"/>
      <c r="SHK5676" s="10"/>
      <c r="SHL5676" s="10"/>
      <c r="SHM5676" s="10"/>
      <c r="SHN5676" s="10"/>
      <c r="SHO5676" s="10"/>
      <c r="SHP5676" s="10"/>
      <c r="SHQ5676" s="10"/>
      <c r="SHR5676" s="10"/>
      <c r="SHS5676" s="10"/>
      <c r="SHT5676" s="10"/>
      <c r="SHU5676" s="10"/>
      <c r="SHV5676" s="10"/>
      <c r="SHW5676" s="10"/>
      <c r="SHX5676" s="10"/>
      <c r="SHY5676" s="10"/>
      <c r="SHZ5676" s="10"/>
      <c r="SIA5676" s="10"/>
      <c r="SIB5676" s="10"/>
      <c r="SIC5676" s="10"/>
      <c r="SID5676" s="10"/>
      <c r="SIE5676" s="10"/>
      <c r="SIF5676" s="10"/>
      <c r="SIG5676" s="10"/>
      <c r="SIH5676" s="10"/>
      <c r="SII5676" s="10"/>
      <c r="SIJ5676" s="10"/>
      <c r="SIK5676" s="10"/>
      <c r="SIL5676" s="10"/>
      <c r="SIM5676" s="10"/>
      <c r="SIN5676" s="10"/>
      <c r="SIO5676" s="10"/>
      <c r="SIP5676" s="10"/>
      <c r="SIQ5676" s="10"/>
      <c r="SIR5676" s="10"/>
      <c r="SIS5676" s="10"/>
      <c r="SIT5676" s="10"/>
      <c r="SIU5676" s="10"/>
      <c r="SIV5676" s="10"/>
      <c r="SIW5676" s="10"/>
      <c r="SIX5676" s="10"/>
      <c r="SIY5676" s="10"/>
      <c r="SIZ5676" s="10"/>
      <c r="SJA5676" s="10"/>
      <c r="SJB5676" s="10"/>
      <c r="SJC5676" s="10"/>
      <c r="SJD5676" s="10"/>
      <c r="SJE5676" s="10"/>
      <c r="SJF5676" s="10"/>
      <c r="SJG5676" s="10"/>
      <c r="SJH5676" s="10"/>
      <c r="SJI5676" s="10"/>
      <c r="SJJ5676" s="10"/>
      <c r="SJK5676" s="10"/>
      <c r="SJL5676" s="10"/>
      <c r="SJM5676" s="10"/>
      <c r="SJN5676" s="10"/>
      <c r="SJO5676" s="10"/>
      <c r="SJP5676" s="10"/>
      <c r="SJQ5676" s="10"/>
      <c r="SJR5676" s="10"/>
      <c r="SJS5676" s="10"/>
      <c r="SJT5676" s="10"/>
      <c r="SJU5676" s="10"/>
      <c r="SJV5676" s="10"/>
      <c r="SJW5676" s="10"/>
      <c r="SJX5676" s="10"/>
      <c r="SJY5676" s="10"/>
      <c r="SJZ5676" s="10"/>
      <c r="SKA5676" s="10"/>
      <c r="SKB5676" s="10"/>
      <c r="SKC5676" s="10"/>
      <c r="SKD5676" s="10"/>
      <c r="SKE5676" s="10"/>
      <c r="SKF5676" s="10"/>
      <c r="SKG5676" s="10"/>
      <c r="SKH5676" s="10"/>
      <c r="SKI5676" s="10"/>
      <c r="SKJ5676" s="10"/>
      <c r="SKK5676" s="10"/>
      <c r="SKL5676" s="10"/>
      <c r="SKM5676" s="10"/>
      <c r="SKN5676" s="10"/>
      <c r="SKO5676" s="10"/>
      <c r="SKP5676" s="10"/>
      <c r="SKQ5676" s="10"/>
      <c r="SKR5676" s="10"/>
      <c r="SKS5676" s="10"/>
      <c r="SKT5676" s="10"/>
      <c r="SKU5676" s="10"/>
      <c r="SKV5676" s="10"/>
      <c r="SKW5676" s="10"/>
      <c r="SKX5676" s="10"/>
      <c r="SKY5676" s="10"/>
      <c r="SKZ5676" s="10"/>
      <c r="SLA5676" s="10"/>
      <c r="SLB5676" s="10"/>
      <c r="SLC5676" s="10"/>
      <c r="SLD5676" s="10"/>
      <c r="SLE5676" s="10"/>
      <c r="SLF5676" s="10"/>
      <c r="SLG5676" s="10"/>
      <c r="SLH5676" s="10"/>
      <c r="SLI5676" s="10"/>
      <c r="SLJ5676" s="10"/>
      <c r="SLK5676" s="10"/>
      <c r="SLL5676" s="10"/>
      <c r="SLM5676" s="10"/>
      <c r="SLN5676" s="10"/>
      <c r="SLO5676" s="10"/>
      <c r="SLP5676" s="10"/>
      <c r="SLQ5676" s="10"/>
      <c r="SLR5676" s="10"/>
      <c r="SLS5676" s="10"/>
      <c r="SLT5676" s="10"/>
      <c r="SLU5676" s="10"/>
      <c r="SLV5676" s="10"/>
      <c r="SLW5676" s="10"/>
      <c r="SLX5676" s="10"/>
      <c r="SLY5676" s="10"/>
      <c r="SLZ5676" s="10"/>
      <c r="SMA5676" s="10"/>
      <c r="SMB5676" s="10"/>
      <c r="SMC5676" s="10"/>
      <c r="SMD5676" s="10"/>
      <c r="SME5676" s="10"/>
      <c r="SMF5676" s="10"/>
      <c r="SMG5676" s="10"/>
      <c r="SMH5676" s="10"/>
      <c r="SMI5676" s="10"/>
      <c r="SMJ5676" s="10"/>
      <c r="SMK5676" s="10"/>
      <c r="SML5676" s="10"/>
      <c r="SMM5676" s="10"/>
      <c r="SMN5676" s="10"/>
      <c r="SMO5676" s="10"/>
      <c r="SMP5676" s="10"/>
      <c r="SMQ5676" s="10"/>
      <c r="SMR5676" s="10"/>
      <c r="SMS5676" s="10"/>
      <c r="SMT5676" s="10"/>
      <c r="SMU5676" s="10"/>
      <c r="SMV5676" s="10"/>
      <c r="SMW5676" s="10"/>
      <c r="SMX5676" s="10"/>
      <c r="SMY5676" s="10"/>
      <c r="SMZ5676" s="10"/>
      <c r="SNA5676" s="10"/>
      <c r="SNB5676" s="10"/>
      <c r="SNC5676" s="10"/>
      <c r="SND5676" s="10"/>
      <c r="SNE5676" s="10"/>
      <c r="SNF5676" s="10"/>
      <c r="SNG5676" s="10"/>
      <c r="SNH5676" s="10"/>
      <c r="SNI5676" s="10"/>
      <c r="SNJ5676" s="10"/>
      <c r="SNK5676" s="10"/>
      <c r="SNL5676" s="10"/>
      <c r="SNM5676" s="10"/>
      <c r="SNN5676" s="10"/>
      <c r="SNO5676" s="10"/>
      <c r="SNP5676" s="10"/>
      <c r="SNQ5676" s="10"/>
      <c r="SNR5676" s="10"/>
      <c r="SNS5676" s="10"/>
      <c r="SNT5676" s="10"/>
      <c r="SNU5676" s="10"/>
      <c r="SNV5676" s="10"/>
      <c r="SNW5676" s="10"/>
      <c r="SNX5676" s="10"/>
      <c r="SNY5676" s="10"/>
      <c r="SNZ5676" s="10"/>
      <c r="SOA5676" s="10"/>
      <c r="SOB5676" s="10"/>
      <c r="SOC5676" s="10"/>
      <c r="SOD5676" s="10"/>
      <c r="SOE5676" s="10"/>
      <c r="SOF5676" s="10"/>
      <c r="SOG5676" s="10"/>
      <c r="SOH5676" s="10"/>
      <c r="SOI5676" s="10"/>
      <c r="SOJ5676" s="10"/>
      <c r="SOK5676" s="10"/>
      <c r="SOL5676" s="10"/>
      <c r="SOM5676" s="10"/>
      <c r="SON5676" s="10"/>
      <c r="SOO5676" s="10"/>
      <c r="SOP5676" s="10"/>
      <c r="SOQ5676" s="10"/>
      <c r="SOR5676" s="10"/>
      <c r="SOS5676" s="10"/>
      <c r="SOT5676" s="10"/>
      <c r="SOU5676" s="10"/>
      <c r="SOV5676" s="10"/>
      <c r="SOW5676" s="10"/>
      <c r="SOX5676" s="10"/>
      <c r="SOY5676" s="10"/>
      <c r="SOZ5676" s="10"/>
      <c r="SPA5676" s="10"/>
      <c r="SPB5676" s="10"/>
      <c r="SPC5676" s="10"/>
      <c r="SPD5676" s="10"/>
      <c r="SPE5676" s="10"/>
      <c r="SPF5676" s="10"/>
      <c r="SPG5676" s="10"/>
      <c r="SPH5676" s="10"/>
      <c r="SPI5676" s="10"/>
      <c r="SPJ5676" s="10"/>
      <c r="SPK5676" s="10"/>
      <c r="SPL5676" s="10"/>
      <c r="SPM5676" s="10"/>
      <c r="SPN5676" s="10"/>
      <c r="SPO5676" s="10"/>
      <c r="SPP5676" s="10"/>
      <c r="SPQ5676" s="10"/>
      <c r="SPR5676" s="10"/>
      <c r="SPS5676" s="10"/>
      <c r="SPT5676" s="10"/>
      <c r="SPU5676" s="10"/>
      <c r="SPV5676" s="10"/>
      <c r="SPW5676" s="10"/>
      <c r="SPX5676" s="10"/>
      <c r="SPY5676" s="10"/>
      <c r="SPZ5676" s="10"/>
      <c r="SQA5676" s="10"/>
      <c r="SQB5676" s="10"/>
      <c r="SQC5676" s="10"/>
      <c r="SQD5676" s="10"/>
      <c r="SQE5676" s="10"/>
      <c r="SQF5676" s="10"/>
      <c r="SQG5676" s="10"/>
      <c r="SQH5676" s="10"/>
      <c r="SQI5676" s="10"/>
      <c r="SQJ5676" s="10"/>
      <c r="SQK5676" s="10"/>
      <c r="SQL5676" s="10"/>
      <c r="SQM5676" s="10"/>
      <c r="SQN5676" s="10"/>
      <c r="SQO5676" s="10"/>
      <c r="SQP5676" s="10"/>
      <c r="SQQ5676" s="10"/>
      <c r="SQR5676" s="10"/>
      <c r="SQS5676" s="10"/>
      <c r="SQT5676" s="10"/>
      <c r="SQU5676" s="10"/>
      <c r="SQV5676" s="10"/>
      <c r="SQW5676" s="10"/>
      <c r="SQX5676" s="10"/>
      <c r="SQY5676" s="10"/>
      <c r="SQZ5676" s="10"/>
      <c r="SRA5676" s="10"/>
      <c r="SRB5676" s="10"/>
      <c r="SRC5676" s="10"/>
      <c r="SRD5676" s="10"/>
      <c r="SRE5676" s="10"/>
      <c r="SRF5676" s="10"/>
      <c r="SRG5676" s="10"/>
      <c r="SRH5676" s="10"/>
      <c r="SRI5676" s="10"/>
      <c r="SRJ5676" s="10"/>
      <c r="SRK5676" s="10"/>
      <c r="SRL5676" s="10"/>
      <c r="SRM5676" s="10"/>
      <c r="SRN5676" s="10"/>
      <c r="SRO5676" s="10"/>
      <c r="SRP5676" s="10"/>
      <c r="SRQ5676" s="10"/>
      <c r="SRR5676" s="10"/>
      <c r="SRS5676" s="10"/>
      <c r="SRT5676" s="10"/>
      <c r="SRU5676" s="10"/>
      <c r="SRV5676" s="10"/>
      <c r="SRW5676" s="10"/>
      <c r="SRX5676" s="10"/>
      <c r="SRY5676" s="10"/>
      <c r="SRZ5676" s="10"/>
      <c r="SSA5676" s="10"/>
      <c r="SSB5676" s="10"/>
      <c r="SSC5676" s="10"/>
      <c r="SSD5676" s="10"/>
      <c r="SSE5676" s="10"/>
      <c r="SSF5676" s="10"/>
      <c r="SSG5676" s="10"/>
      <c r="SSH5676" s="10"/>
      <c r="SSI5676" s="10"/>
      <c r="SSJ5676" s="10"/>
      <c r="SSK5676" s="10"/>
      <c r="SSL5676" s="10"/>
      <c r="SSM5676" s="10"/>
      <c r="SSN5676" s="10"/>
      <c r="SSO5676" s="10"/>
      <c r="SSP5676" s="10"/>
      <c r="SSQ5676" s="10"/>
      <c r="SSR5676" s="10"/>
      <c r="SSS5676" s="10"/>
      <c r="SST5676" s="10"/>
      <c r="SSU5676" s="10"/>
      <c r="SSV5676" s="10"/>
      <c r="SSW5676" s="10"/>
      <c r="SSX5676" s="10"/>
      <c r="SSY5676" s="10"/>
      <c r="SSZ5676" s="10"/>
      <c r="STA5676" s="10"/>
      <c r="STB5676" s="10"/>
      <c r="STC5676" s="10"/>
      <c r="STD5676" s="10"/>
      <c r="STE5676" s="10"/>
      <c r="STF5676" s="10"/>
      <c r="STG5676" s="10"/>
      <c r="STH5676" s="10"/>
      <c r="STI5676" s="10"/>
      <c r="STJ5676" s="10"/>
      <c r="STK5676" s="10"/>
      <c r="STL5676" s="10"/>
      <c r="STM5676" s="10"/>
      <c r="STN5676" s="10"/>
      <c r="STO5676" s="10"/>
      <c r="STP5676" s="10"/>
      <c r="STQ5676" s="10"/>
      <c r="STR5676" s="10"/>
      <c r="STS5676" s="10"/>
      <c r="STT5676" s="10"/>
      <c r="STU5676" s="10"/>
      <c r="STV5676" s="10"/>
      <c r="STW5676" s="10"/>
      <c r="STX5676" s="10"/>
      <c r="STY5676" s="10"/>
      <c r="STZ5676" s="10"/>
      <c r="SUA5676" s="10"/>
      <c r="SUB5676" s="10"/>
      <c r="SUC5676" s="10"/>
      <c r="SUD5676" s="10"/>
      <c r="SUE5676" s="10"/>
      <c r="SUF5676" s="10"/>
      <c r="SUG5676" s="10"/>
      <c r="SUH5676" s="10"/>
      <c r="SUI5676" s="10"/>
      <c r="SUJ5676" s="10"/>
      <c r="SUK5676" s="10"/>
      <c r="SUL5676" s="10"/>
      <c r="SUM5676" s="10"/>
      <c r="SUN5676" s="10"/>
      <c r="SUO5676" s="10"/>
      <c r="SUP5676" s="10"/>
      <c r="SUQ5676" s="10"/>
      <c r="SUR5676" s="10"/>
      <c r="SUS5676" s="10"/>
      <c r="SUT5676" s="10"/>
      <c r="SUU5676" s="10"/>
      <c r="SUV5676" s="10"/>
      <c r="SUW5676" s="10"/>
      <c r="SUX5676" s="10"/>
      <c r="SUY5676" s="10"/>
      <c r="SUZ5676" s="10"/>
      <c r="SVA5676" s="10"/>
      <c r="SVB5676" s="10"/>
      <c r="SVC5676" s="10"/>
      <c r="SVD5676" s="10"/>
      <c r="SVE5676" s="10"/>
      <c r="SVF5676" s="10"/>
      <c r="SVG5676" s="10"/>
      <c r="SVH5676" s="10"/>
      <c r="SVI5676" s="10"/>
      <c r="SVJ5676" s="10"/>
      <c r="SVK5676" s="10"/>
      <c r="SVL5676" s="10"/>
      <c r="SVM5676" s="10"/>
      <c r="SVN5676" s="10"/>
      <c r="SVO5676" s="10"/>
      <c r="SVP5676" s="10"/>
      <c r="SVQ5676" s="10"/>
      <c r="SVR5676" s="10"/>
      <c r="SVS5676" s="10"/>
      <c r="SVT5676" s="10"/>
      <c r="SVU5676" s="10"/>
      <c r="SVV5676" s="10"/>
      <c r="SVW5676" s="10"/>
      <c r="SVX5676" s="10"/>
      <c r="SVY5676" s="10"/>
      <c r="SVZ5676" s="10"/>
      <c r="SWA5676" s="10"/>
      <c r="SWB5676" s="10"/>
      <c r="SWC5676" s="10"/>
      <c r="SWD5676" s="10"/>
      <c r="SWE5676" s="10"/>
      <c r="SWF5676" s="10"/>
      <c r="SWG5676" s="10"/>
      <c r="SWH5676" s="10"/>
      <c r="SWI5676" s="10"/>
      <c r="SWJ5676" s="10"/>
      <c r="SWK5676" s="10"/>
      <c r="SWL5676" s="10"/>
      <c r="SWM5676" s="10"/>
      <c r="SWN5676" s="10"/>
      <c r="SWO5676" s="10"/>
      <c r="SWP5676" s="10"/>
      <c r="SWQ5676" s="10"/>
      <c r="SWR5676" s="10"/>
      <c r="SWS5676" s="10"/>
      <c r="SWT5676" s="10"/>
      <c r="SWU5676" s="10"/>
      <c r="SWV5676" s="10"/>
      <c r="SWW5676" s="10"/>
      <c r="SWX5676" s="10"/>
      <c r="SWY5676" s="10"/>
      <c r="SWZ5676" s="10"/>
      <c r="SXA5676" s="10"/>
      <c r="SXB5676" s="10"/>
      <c r="SXC5676" s="10"/>
      <c r="SXD5676" s="10"/>
      <c r="SXE5676" s="10"/>
      <c r="SXF5676" s="10"/>
      <c r="SXG5676" s="10"/>
      <c r="SXH5676" s="10"/>
      <c r="SXI5676" s="10"/>
      <c r="SXJ5676" s="10"/>
      <c r="SXK5676" s="10"/>
      <c r="SXL5676" s="10"/>
      <c r="SXM5676" s="10"/>
      <c r="SXN5676" s="10"/>
      <c r="SXO5676" s="10"/>
      <c r="SXP5676" s="10"/>
      <c r="SXQ5676" s="10"/>
      <c r="SXR5676" s="10"/>
      <c r="SXS5676" s="10"/>
      <c r="SXT5676" s="10"/>
      <c r="SXU5676" s="10"/>
      <c r="SXV5676" s="10"/>
      <c r="SXW5676" s="10"/>
      <c r="SXX5676" s="10"/>
      <c r="SXY5676" s="10"/>
      <c r="SXZ5676" s="10"/>
      <c r="SYA5676" s="10"/>
      <c r="SYB5676" s="10"/>
      <c r="SYC5676" s="10"/>
      <c r="SYD5676" s="10"/>
      <c r="SYE5676" s="10"/>
      <c r="SYF5676" s="10"/>
      <c r="SYG5676" s="10"/>
      <c r="SYH5676" s="10"/>
      <c r="SYI5676" s="10"/>
      <c r="SYJ5676" s="10"/>
      <c r="SYK5676" s="10"/>
      <c r="SYL5676" s="10"/>
      <c r="SYM5676" s="10"/>
      <c r="SYN5676" s="10"/>
      <c r="SYO5676" s="10"/>
      <c r="SYP5676" s="10"/>
      <c r="SYQ5676" s="10"/>
      <c r="SYR5676" s="10"/>
      <c r="SYS5676" s="10"/>
      <c r="SYT5676" s="10"/>
      <c r="SYU5676" s="10"/>
      <c r="SYV5676" s="10"/>
      <c r="SYW5676" s="10"/>
      <c r="SYX5676" s="10"/>
      <c r="SYY5676" s="10"/>
      <c r="SYZ5676" s="10"/>
      <c r="SZA5676" s="10"/>
      <c r="SZB5676" s="10"/>
      <c r="SZC5676" s="10"/>
      <c r="SZD5676" s="10"/>
      <c r="SZE5676" s="10"/>
      <c r="SZF5676" s="10"/>
      <c r="SZG5676" s="10"/>
      <c r="SZH5676" s="10"/>
      <c r="SZI5676" s="10"/>
      <c r="SZJ5676" s="10"/>
      <c r="SZK5676" s="10"/>
      <c r="SZL5676" s="10"/>
      <c r="SZM5676" s="10"/>
      <c r="SZN5676" s="10"/>
      <c r="SZO5676" s="10"/>
      <c r="SZP5676" s="10"/>
      <c r="SZQ5676" s="10"/>
      <c r="SZR5676" s="10"/>
      <c r="SZS5676" s="10"/>
      <c r="SZT5676" s="10"/>
      <c r="SZU5676" s="10"/>
      <c r="SZV5676" s="10"/>
      <c r="SZW5676" s="10"/>
      <c r="SZX5676" s="10"/>
      <c r="SZY5676" s="10"/>
      <c r="SZZ5676" s="10"/>
      <c r="TAA5676" s="10"/>
      <c r="TAB5676" s="10"/>
      <c r="TAC5676" s="10"/>
      <c r="TAD5676" s="10"/>
      <c r="TAE5676" s="10"/>
      <c r="TAF5676" s="10"/>
      <c r="TAG5676" s="10"/>
      <c r="TAH5676" s="10"/>
      <c r="TAI5676" s="10"/>
      <c r="TAJ5676" s="10"/>
      <c r="TAK5676" s="10"/>
      <c r="TAL5676" s="10"/>
      <c r="TAM5676" s="10"/>
      <c r="TAN5676" s="10"/>
      <c r="TAO5676" s="10"/>
      <c r="TAP5676" s="10"/>
      <c r="TAQ5676" s="10"/>
      <c r="TAR5676" s="10"/>
      <c r="TAS5676" s="10"/>
      <c r="TAT5676" s="10"/>
      <c r="TAU5676" s="10"/>
      <c r="TAV5676" s="10"/>
      <c r="TAW5676" s="10"/>
      <c r="TAX5676" s="10"/>
      <c r="TAY5676" s="10"/>
      <c r="TAZ5676" s="10"/>
      <c r="TBA5676" s="10"/>
      <c r="TBB5676" s="10"/>
      <c r="TBC5676" s="10"/>
      <c r="TBD5676" s="10"/>
      <c r="TBE5676" s="10"/>
      <c r="TBF5676" s="10"/>
      <c r="TBG5676" s="10"/>
      <c r="TBH5676" s="10"/>
      <c r="TBI5676" s="10"/>
      <c r="TBJ5676" s="10"/>
      <c r="TBK5676" s="10"/>
      <c r="TBL5676" s="10"/>
      <c r="TBM5676" s="10"/>
      <c r="TBN5676" s="10"/>
      <c r="TBO5676" s="10"/>
      <c r="TBP5676" s="10"/>
      <c r="TBQ5676" s="10"/>
      <c r="TBR5676" s="10"/>
      <c r="TBS5676" s="10"/>
      <c r="TBT5676" s="10"/>
      <c r="TBU5676" s="10"/>
      <c r="TBV5676" s="10"/>
      <c r="TBW5676" s="10"/>
      <c r="TBX5676" s="10"/>
      <c r="TBY5676" s="10"/>
      <c r="TBZ5676" s="10"/>
      <c r="TCA5676" s="10"/>
      <c r="TCB5676" s="10"/>
      <c r="TCC5676" s="10"/>
      <c r="TCD5676" s="10"/>
      <c r="TCE5676" s="10"/>
      <c r="TCF5676" s="10"/>
      <c r="TCG5676" s="10"/>
      <c r="TCH5676" s="10"/>
      <c r="TCI5676" s="10"/>
      <c r="TCJ5676" s="10"/>
      <c r="TCK5676" s="10"/>
      <c r="TCL5676" s="10"/>
      <c r="TCM5676" s="10"/>
      <c r="TCN5676" s="10"/>
      <c r="TCO5676" s="10"/>
      <c r="TCP5676" s="10"/>
      <c r="TCQ5676" s="10"/>
      <c r="TCR5676" s="10"/>
      <c r="TCS5676" s="10"/>
      <c r="TCT5676" s="10"/>
      <c r="TCU5676" s="10"/>
      <c r="TCV5676" s="10"/>
      <c r="TCW5676" s="10"/>
      <c r="TCX5676" s="10"/>
      <c r="TCY5676" s="10"/>
      <c r="TCZ5676" s="10"/>
      <c r="TDA5676" s="10"/>
      <c r="TDB5676" s="10"/>
      <c r="TDC5676" s="10"/>
      <c r="TDD5676" s="10"/>
      <c r="TDE5676" s="10"/>
      <c r="TDF5676" s="10"/>
      <c r="TDG5676" s="10"/>
      <c r="TDH5676" s="10"/>
      <c r="TDI5676" s="10"/>
      <c r="TDJ5676" s="10"/>
      <c r="TDK5676" s="10"/>
      <c r="TDL5676" s="10"/>
      <c r="TDM5676" s="10"/>
      <c r="TDN5676" s="10"/>
      <c r="TDO5676" s="10"/>
      <c r="TDP5676" s="10"/>
      <c r="TDQ5676" s="10"/>
      <c r="TDR5676" s="10"/>
      <c r="TDS5676" s="10"/>
      <c r="TDT5676" s="10"/>
      <c r="TDU5676" s="10"/>
      <c r="TDV5676" s="10"/>
      <c r="TDW5676" s="10"/>
      <c r="TDX5676" s="10"/>
      <c r="TDY5676" s="10"/>
      <c r="TDZ5676" s="10"/>
      <c r="TEA5676" s="10"/>
      <c r="TEB5676" s="10"/>
      <c r="TEC5676" s="10"/>
      <c r="TED5676" s="10"/>
      <c r="TEE5676" s="10"/>
      <c r="TEF5676" s="10"/>
      <c r="TEG5676" s="10"/>
      <c r="TEH5676" s="10"/>
      <c r="TEI5676" s="10"/>
      <c r="TEJ5676" s="10"/>
      <c r="TEK5676" s="10"/>
      <c r="TEL5676" s="10"/>
      <c r="TEM5676" s="10"/>
      <c r="TEN5676" s="10"/>
      <c r="TEO5676" s="10"/>
      <c r="TEP5676" s="10"/>
      <c r="TEQ5676" s="10"/>
      <c r="TER5676" s="10"/>
      <c r="TES5676" s="10"/>
      <c r="TET5676" s="10"/>
      <c r="TEU5676" s="10"/>
      <c r="TEV5676" s="10"/>
      <c r="TEW5676" s="10"/>
      <c r="TEX5676" s="10"/>
      <c r="TEY5676" s="10"/>
      <c r="TEZ5676" s="10"/>
      <c r="TFA5676" s="10"/>
      <c r="TFB5676" s="10"/>
      <c r="TFC5676" s="10"/>
      <c r="TFD5676" s="10"/>
      <c r="TFE5676" s="10"/>
      <c r="TFF5676" s="10"/>
      <c r="TFG5676" s="10"/>
      <c r="TFH5676" s="10"/>
      <c r="TFI5676" s="10"/>
      <c r="TFJ5676" s="10"/>
      <c r="TFK5676" s="10"/>
      <c r="TFL5676" s="10"/>
      <c r="TFM5676" s="10"/>
      <c r="TFN5676" s="10"/>
      <c r="TFO5676" s="10"/>
      <c r="TFP5676" s="10"/>
      <c r="TFQ5676" s="10"/>
      <c r="TFR5676" s="10"/>
      <c r="TFS5676" s="10"/>
      <c r="TFT5676" s="10"/>
      <c r="TFU5676" s="10"/>
      <c r="TFV5676" s="10"/>
      <c r="TFW5676" s="10"/>
      <c r="TFX5676" s="10"/>
      <c r="TFY5676" s="10"/>
      <c r="TFZ5676" s="10"/>
      <c r="TGA5676" s="10"/>
      <c r="TGB5676" s="10"/>
      <c r="TGC5676" s="10"/>
      <c r="TGD5676" s="10"/>
      <c r="TGE5676" s="10"/>
      <c r="TGF5676" s="10"/>
      <c r="TGG5676" s="10"/>
      <c r="TGH5676" s="10"/>
      <c r="TGI5676" s="10"/>
      <c r="TGJ5676" s="10"/>
      <c r="TGK5676" s="10"/>
      <c r="TGL5676" s="10"/>
      <c r="TGM5676" s="10"/>
      <c r="TGN5676" s="10"/>
      <c r="TGO5676" s="10"/>
      <c r="TGP5676" s="10"/>
      <c r="TGQ5676" s="10"/>
      <c r="TGR5676" s="10"/>
      <c r="TGS5676" s="10"/>
      <c r="TGT5676" s="10"/>
      <c r="TGU5676" s="10"/>
      <c r="TGV5676" s="10"/>
      <c r="TGW5676" s="10"/>
      <c r="TGX5676" s="10"/>
      <c r="TGY5676" s="10"/>
      <c r="TGZ5676" s="10"/>
      <c r="THA5676" s="10"/>
      <c r="THB5676" s="10"/>
      <c r="THC5676" s="10"/>
      <c r="THD5676" s="10"/>
      <c r="THE5676" s="10"/>
      <c r="THF5676" s="10"/>
      <c r="THG5676" s="10"/>
      <c r="THH5676" s="10"/>
      <c r="THI5676" s="10"/>
      <c r="THJ5676" s="10"/>
      <c r="THK5676" s="10"/>
      <c r="THL5676" s="10"/>
      <c r="THM5676" s="10"/>
      <c r="THN5676" s="10"/>
      <c r="THO5676" s="10"/>
      <c r="THP5676" s="10"/>
      <c r="THQ5676" s="10"/>
      <c r="THR5676" s="10"/>
      <c r="THS5676" s="10"/>
      <c r="THT5676" s="10"/>
      <c r="THU5676" s="10"/>
      <c r="THV5676" s="10"/>
      <c r="THW5676" s="10"/>
      <c r="THX5676" s="10"/>
      <c r="THY5676" s="10"/>
      <c r="THZ5676" s="10"/>
      <c r="TIA5676" s="10"/>
      <c r="TIB5676" s="10"/>
      <c r="TIC5676" s="10"/>
      <c r="TID5676" s="10"/>
      <c r="TIE5676" s="10"/>
      <c r="TIF5676" s="10"/>
      <c r="TIG5676" s="10"/>
      <c r="TIH5676" s="10"/>
      <c r="TII5676" s="10"/>
      <c r="TIJ5676" s="10"/>
      <c r="TIK5676" s="10"/>
      <c r="TIL5676" s="10"/>
      <c r="TIM5676" s="10"/>
      <c r="TIN5676" s="10"/>
      <c r="TIO5676" s="10"/>
      <c r="TIP5676" s="10"/>
      <c r="TIQ5676" s="10"/>
      <c r="TIR5676" s="10"/>
      <c r="TIS5676" s="10"/>
      <c r="TIT5676" s="10"/>
      <c r="TIU5676" s="10"/>
      <c r="TIV5676" s="10"/>
      <c r="TIW5676" s="10"/>
      <c r="TIX5676" s="10"/>
      <c r="TIY5676" s="10"/>
      <c r="TIZ5676" s="10"/>
      <c r="TJA5676" s="10"/>
      <c r="TJB5676" s="10"/>
      <c r="TJC5676" s="10"/>
      <c r="TJD5676" s="10"/>
      <c r="TJE5676" s="10"/>
      <c r="TJF5676" s="10"/>
      <c r="TJG5676" s="10"/>
      <c r="TJH5676" s="10"/>
      <c r="TJI5676" s="10"/>
      <c r="TJJ5676" s="10"/>
      <c r="TJK5676" s="10"/>
      <c r="TJL5676" s="10"/>
      <c r="TJM5676" s="10"/>
      <c r="TJN5676" s="10"/>
      <c r="TJO5676" s="10"/>
      <c r="TJP5676" s="10"/>
      <c r="TJQ5676" s="10"/>
      <c r="TJR5676" s="10"/>
      <c r="TJS5676" s="10"/>
      <c r="TJT5676" s="10"/>
      <c r="TJU5676" s="10"/>
      <c r="TJV5676" s="10"/>
      <c r="TJW5676" s="10"/>
      <c r="TJX5676" s="10"/>
      <c r="TJY5676" s="10"/>
      <c r="TJZ5676" s="10"/>
      <c r="TKA5676" s="10"/>
      <c r="TKB5676" s="10"/>
      <c r="TKC5676" s="10"/>
      <c r="TKD5676" s="10"/>
      <c r="TKE5676" s="10"/>
      <c r="TKF5676" s="10"/>
      <c r="TKG5676" s="10"/>
      <c r="TKH5676" s="10"/>
      <c r="TKI5676" s="10"/>
      <c r="TKJ5676" s="10"/>
      <c r="TKK5676" s="10"/>
      <c r="TKL5676" s="10"/>
      <c r="TKM5676" s="10"/>
      <c r="TKN5676" s="10"/>
      <c r="TKO5676" s="10"/>
      <c r="TKP5676" s="10"/>
      <c r="TKQ5676" s="10"/>
      <c r="TKR5676" s="10"/>
      <c r="TKS5676" s="10"/>
      <c r="TKT5676" s="10"/>
      <c r="TKU5676" s="10"/>
      <c r="TKV5676" s="10"/>
      <c r="TKW5676" s="10"/>
      <c r="TKX5676" s="10"/>
      <c r="TKY5676" s="10"/>
      <c r="TKZ5676" s="10"/>
      <c r="TLA5676" s="10"/>
      <c r="TLB5676" s="10"/>
      <c r="TLC5676" s="10"/>
      <c r="TLD5676" s="10"/>
      <c r="TLE5676" s="10"/>
      <c r="TLF5676" s="10"/>
      <c r="TLG5676" s="10"/>
      <c r="TLH5676" s="10"/>
      <c r="TLI5676" s="10"/>
      <c r="TLJ5676" s="10"/>
      <c r="TLK5676" s="10"/>
      <c r="TLL5676" s="10"/>
      <c r="TLM5676" s="10"/>
      <c r="TLN5676" s="10"/>
      <c r="TLO5676" s="10"/>
      <c r="TLP5676" s="10"/>
      <c r="TLQ5676" s="10"/>
      <c r="TLR5676" s="10"/>
      <c r="TLS5676" s="10"/>
      <c r="TLT5676" s="10"/>
      <c r="TLU5676" s="10"/>
      <c r="TLV5676" s="10"/>
      <c r="TLW5676" s="10"/>
      <c r="TLX5676" s="10"/>
      <c r="TLY5676" s="10"/>
      <c r="TLZ5676" s="10"/>
      <c r="TMA5676" s="10"/>
      <c r="TMB5676" s="10"/>
      <c r="TMC5676" s="10"/>
      <c r="TMD5676" s="10"/>
      <c r="TME5676" s="10"/>
      <c r="TMF5676" s="10"/>
      <c r="TMG5676" s="10"/>
      <c r="TMH5676" s="10"/>
      <c r="TMI5676" s="10"/>
      <c r="TMJ5676" s="10"/>
      <c r="TMK5676" s="10"/>
      <c r="TML5676" s="10"/>
      <c r="TMM5676" s="10"/>
      <c r="TMN5676" s="10"/>
      <c r="TMO5676" s="10"/>
      <c r="TMP5676" s="10"/>
      <c r="TMQ5676" s="10"/>
      <c r="TMR5676" s="10"/>
      <c r="TMS5676" s="10"/>
      <c r="TMT5676" s="10"/>
      <c r="TMU5676" s="10"/>
      <c r="TMV5676" s="10"/>
      <c r="TMW5676" s="10"/>
      <c r="TMX5676" s="10"/>
      <c r="TMY5676" s="10"/>
      <c r="TMZ5676" s="10"/>
      <c r="TNA5676" s="10"/>
      <c r="TNB5676" s="10"/>
      <c r="TNC5676" s="10"/>
      <c r="TND5676" s="10"/>
      <c r="TNE5676" s="10"/>
      <c r="TNF5676" s="10"/>
      <c r="TNG5676" s="10"/>
      <c r="TNH5676" s="10"/>
      <c r="TNI5676" s="10"/>
      <c r="TNJ5676" s="10"/>
      <c r="TNK5676" s="10"/>
      <c r="TNL5676" s="10"/>
      <c r="TNM5676" s="10"/>
      <c r="TNN5676" s="10"/>
      <c r="TNO5676" s="10"/>
      <c r="TNP5676" s="10"/>
      <c r="TNQ5676" s="10"/>
      <c r="TNR5676" s="10"/>
      <c r="TNS5676" s="10"/>
      <c r="TNT5676" s="10"/>
      <c r="TNU5676" s="10"/>
      <c r="TNV5676" s="10"/>
      <c r="TNW5676" s="10"/>
      <c r="TNX5676" s="10"/>
      <c r="TNY5676" s="10"/>
      <c r="TNZ5676" s="10"/>
      <c r="TOA5676" s="10"/>
      <c r="TOB5676" s="10"/>
      <c r="TOC5676" s="10"/>
      <c r="TOD5676" s="10"/>
      <c r="TOE5676" s="10"/>
      <c r="TOF5676" s="10"/>
      <c r="TOG5676" s="10"/>
      <c r="TOH5676" s="10"/>
      <c r="TOI5676" s="10"/>
      <c r="TOJ5676" s="10"/>
      <c r="TOK5676" s="10"/>
      <c r="TOL5676" s="10"/>
      <c r="TOM5676" s="10"/>
      <c r="TON5676" s="10"/>
      <c r="TOO5676" s="10"/>
      <c r="TOP5676" s="10"/>
      <c r="TOQ5676" s="10"/>
      <c r="TOR5676" s="10"/>
      <c r="TOS5676" s="10"/>
      <c r="TOT5676" s="10"/>
      <c r="TOU5676" s="10"/>
      <c r="TOV5676" s="10"/>
      <c r="TOW5676" s="10"/>
      <c r="TOX5676" s="10"/>
      <c r="TOY5676" s="10"/>
      <c r="TOZ5676" s="10"/>
      <c r="TPA5676" s="10"/>
      <c r="TPB5676" s="10"/>
      <c r="TPC5676" s="10"/>
      <c r="TPD5676" s="10"/>
      <c r="TPE5676" s="10"/>
      <c r="TPF5676" s="10"/>
      <c r="TPG5676" s="10"/>
      <c r="TPH5676" s="10"/>
      <c r="TPI5676" s="10"/>
      <c r="TPJ5676" s="10"/>
      <c r="TPK5676" s="10"/>
      <c r="TPL5676" s="10"/>
      <c r="TPM5676" s="10"/>
      <c r="TPN5676" s="10"/>
      <c r="TPO5676" s="10"/>
      <c r="TPP5676" s="10"/>
      <c r="TPQ5676" s="10"/>
      <c r="TPR5676" s="10"/>
      <c r="TPS5676" s="10"/>
      <c r="TPT5676" s="10"/>
      <c r="TPU5676" s="10"/>
      <c r="TPV5676" s="10"/>
      <c r="TPW5676" s="10"/>
      <c r="TPX5676" s="10"/>
      <c r="TPY5676" s="10"/>
      <c r="TPZ5676" s="10"/>
      <c r="TQA5676" s="10"/>
      <c r="TQB5676" s="10"/>
      <c r="TQC5676" s="10"/>
      <c r="TQD5676" s="10"/>
      <c r="TQE5676" s="10"/>
      <c r="TQF5676" s="10"/>
      <c r="TQG5676" s="10"/>
      <c r="TQH5676" s="10"/>
      <c r="TQI5676" s="10"/>
      <c r="TQJ5676" s="10"/>
      <c r="TQK5676" s="10"/>
      <c r="TQL5676" s="10"/>
      <c r="TQM5676" s="10"/>
      <c r="TQN5676" s="10"/>
      <c r="TQO5676" s="10"/>
      <c r="TQP5676" s="10"/>
      <c r="TQQ5676" s="10"/>
      <c r="TQR5676" s="10"/>
      <c r="TQS5676" s="10"/>
      <c r="TQT5676" s="10"/>
      <c r="TQU5676" s="10"/>
      <c r="TQV5676" s="10"/>
      <c r="TQW5676" s="10"/>
      <c r="TQX5676" s="10"/>
      <c r="TQY5676" s="10"/>
      <c r="TQZ5676" s="10"/>
      <c r="TRA5676" s="10"/>
      <c r="TRB5676" s="10"/>
      <c r="TRC5676" s="10"/>
      <c r="TRD5676" s="10"/>
      <c r="TRE5676" s="10"/>
      <c r="TRF5676" s="10"/>
      <c r="TRG5676" s="10"/>
      <c r="TRH5676" s="10"/>
      <c r="TRI5676" s="10"/>
      <c r="TRJ5676" s="10"/>
      <c r="TRK5676" s="10"/>
      <c r="TRL5676" s="10"/>
      <c r="TRM5676" s="10"/>
      <c r="TRN5676" s="10"/>
      <c r="TRO5676" s="10"/>
      <c r="TRP5676" s="10"/>
      <c r="TRQ5676" s="10"/>
      <c r="TRR5676" s="10"/>
      <c r="TRS5676" s="10"/>
      <c r="TRT5676" s="10"/>
      <c r="TRU5676" s="10"/>
      <c r="TRV5676" s="10"/>
      <c r="TRW5676" s="10"/>
      <c r="TRX5676" s="10"/>
      <c r="TRY5676" s="10"/>
      <c r="TRZ5676" s="10"/>
      <c r="TSA5676" s="10"/>
      <c r="TSB5676" s="10"/>
      <c r="TSC5676" s="10"/>
      <c r="TSD5676" s="10"/>
      <c r="TSE5676" s="10"/>
      <c r="TSF5676" s="10"/>
      <c r="TSG5676" s="10"/>
      <c r="TSH5676" s="10"/>
      <c r="TSI5676" s="10"/>
      <c r="TSJ5676" s="10"/>
      <c r="TSK5676" s="10"/>
      <c r="TSL5676" s="10"/>
      <c r="TSM5676" s="10"/>
      <c r="TSN5676" s="10"/>
      <c r="TSO5676" s="10"/>
      <c r="TSP5676" s="10"/>
      <c r="TSQ5676" s="10"/>
      <c r="TSR5676" s="10"/>
      <c r="TSS5676" s="10"/>
      <c r="TST5676" s="10"/>
      <c r="TSU5676" s="10"/>
      <c r="TSV5676" s="10"/>
      <c r="TSW5676" s="10"/>
      <c r="TSX5676" s="10"/>
      <c r="TSY5676" s="10"/>
      <c r="TSZ5676" s="10"/>
      <c r="TTA5676" s="10"/>
      <c r="TTB5676" s="10"/>
      <c r="TTC5676" s="10"/>
      <c r="TTD5676" s="10"/>
      <c r="TTE5676" s="10"/>
      <c r="TTF5676" s="10"/>
      <c r="TTG5676" s="10"/>
      <c r="TTH5676" s="10"/>
      <c r="TTI5676" s="10"/>
      <c r="TTJ5676" s="10"/>
      <c r="TTK5676" s="10"/>
      <c r="TTL5676" s="10"/>
      <c r="TTM5676" s="10"/>
      <c r="TTN5676" s="10"/>
      <c r="TTO5676" s="10"/>
      <c r="TTP5676" s="10"/>
      <c r="TTQ5676" s="10"/>
      <c r="TTR5676" s="10"/>
      <c r="TTS5676" s="10"/>
      <c r="TTT5676" s="10"/>
      <c r="TTU5676" s="10"/>
      <c r="TTV5676" s="10"/>
      <c r="TTW5676" s="10"/>
      <c r="TTX5676" s="10"/>
      <c r="TTY5676" s="10"/>
      <c r="TTZ5676" s="10"/>
      <c r="TUA5676" s="10"/>
      <c r="TUB5676" s="10"/>
      <c r="TUC5676" s="10"/>
      <c r="TUD5676" s="10"/>
      <c r="TUE5676" s="10"/>
      <c r="TUF5676" s="10"/>
      <c r="TUG5676" s="10"/>
      <c r="TUH5676" s="10"/>
      <c r="TUI5676" s="10"/>
      <c r="TUJ5676" s="10"/>
      <c r="TUK5676" s="10"/>
      <c r="TUL5676" s="10"/>
      <c r="TUM5676" s="10"/>
      <c r="TUN5676" s="10"/>
      <c r="TUO5676" s="10"/>
      <c r="TUP5676" s="10"/>
      <c r="TUQ5676" s="10"/>
      <c r="TUR5676" s="10"/>
      <c r="TUS5676" s="10"/>
      <c r="TUT5676" s="10"/>
      <c r="TUU5676" s="10"/>
      <c r="TUV5676" s="10"/>
      <c r="TUW5676" s="10"/>
      <c r="TUX5676" s="10"/>
      <c r="TUY5676" s="10"/>
      <c r="TUZ5676" s="10"/>
      <c r="TVA5676" s="10"/>
      <c r="TVB5676" s="10"/>
      <c r="TVC5676" s="10"/>
      <c r="TVD5676" s="10"/>
      <c r="TVE5676" s="10"/>
      <c r="TVF5676" s="10"/>
      <c r="TVG5676" s="10"/>
      <c r="TVH5676" s="10"/>
      <c r="TVI5676" s="10"/>
      <c r="TVJ5676" s="10"/>
      <c r="TVK5676" s="10"/>
      <c r="TVL5676" s="10"/>
      <c r="TVM5676" s="10"/>
      <c r="TVN5676" s="10"/>
      <c r="TVO5676" s="10"/>
      <c r="TVP5676" s="10"/>
      <c r="TVQ5676" s="10"/>
      <c r="TVR5676" s="10"/>
      <c r="TVS5676" s="10"/>
      <c r="TVT5676" s="10"/>
      <c r="TVU5676" s="10"/>
      <c r="TVV5676" s="10"/>
      <c r="TVW5676" s="10"/>
      <c r="TVX5676" s="10"/>
      <c r="TVY5676" s="10"/>
      <c r="TVZ5676" s="10"/>
      <c r="TWA5676" s="10"/>
      <c r="TWB5676" s="10"/>
      <c r="TWC5676" s="10"/>
      <c r="TWD5676" s="10"/>
      <c r="TWE5676" s="10"/>
      <c r="TWF5676" s="10"/>
      <c r="TWG5676" s="10"/>
      <c r="TWH5676" s="10"/>
      <c r="TWI5676" s="10"/>
      <c r="TWJ5676" s="10"/>
      <c r="TWK5676" s="10"/>
      <c r="TWL5676" s="10"/>
      <c r="TWM5676" s="10"/>
      <c r="TWN5676" s="10"/>
      <c r="TWO5676" s="10"/>
      <c r="TWP5676" s="10"/>
      <c r="TWQ5676" s="10"/>
      <c r="TWR5676" s="10"/>
      <c r="TWS5676" s="10"/>
      <c r="TWT5676" s="10"/>
      <c r="TWU5676" s="10"/>
      <c r="TWV5676" s="10"/>
      <c r="TWW5676" s="10"/>
      <c r="TWX5676" s="10"/>
      <c r="TWY5676" s="10"/>
      <c r="TWZ5676" s="10"/>
      <c r="TXA5676" s="10"/>
      <c r="TXB5676" s="10"/>
      <c r="TXC5676" s="10"/>
      <c r="TXD5676" s="10"/>
      <c r="TXE5676" s="10"/>
      <c r="TXF5676" s="10"/>
      <c r="TXG5676" s="10"/>
      <c r="TXH5676" s="10"/>
      <c r="TXI5676" s="10"/>
      <c r="TXJ5676" s="10"/>
      <c r="TXK5676" s="10"/>
      <c r="TXL5676" s="10"/>
      <c r="TXM5676" s="10"/>
      <c r="TXN5676" s="10"/>
      <c r="TXO5676" s="10"/>
      <c r="TXP5676" s="10"/>
      <c r="TXQ5676" s="10"/>
      <c r="TXR5676" s="10"/>
      <c r="TXS5676" s="10"/>
      <c r="TXT5676" s="10"/>
      <c r="TXU5676" s="10"/>
      <c r="TXV5676" s="10"/>
      <c r="TXW5676" s="10"/>
      <c r="TXX5676" s="10"/>
      <c r="TXY5676" s="10"/>
      <c r="TXZ5676" s="10"/>
      <c r="TYA5676" s="10"/>
      <c r="TYB5676" s="10"/>
      <c r="TYC5676" s="10"/>
      <c r="TYD5676" s="10"/>
      <c r="TYE5676" s="10"/>
      <c r="TYF5676" s="10"/>
      <c r="TYG5676" s="10"/>
      <c r="TYH5676" s="10"/>
      <c r="TYI5676" s="10"/>
      <c r="TYJ5676" s="10"/>
      <c r="TYK5676" s="10"/>
      <c r="TYL5676" s="10"/>
      <c r="TYM5676" s="10"/>
      <c r="TYN5676" s="10"/>
      <c r="TYO5676" s="10"/>
      <c r="TYP5676" s="10"/>
      <c r="TYQ5676" s="10"/>
      <c r="TYR5676" s="10"/>
      <c r="TYS5676" s="10"/>
      <c r="TYT5676" s="10"/>
      <c r="TYU5676" s="10"/>
      <c r="TYV5676" s="10"/>
      <c r="TYW5676" s="10"/>
      <c r="TYX5676" s="10"/>
      <c r="TYY5676" s="10"/>
      <c r="TYZ5676" s="10"/>
      <c r="TZA5676" s="10"/>
      <c r="TZB5676" s="10"/>
      <c r="TZC5676" s="10"/>
      <c r="TZD5676" s="10"/>
      <c r="TZE5676" s="10"/>
      <c r="TZF5676" s="10"/>
      <c r="TZG5676" s="10"/>
      <c r="TZH5676" s="10"/>
      <c r="TZI5676" s="10"/>
      <c r="TZJ5676" s="10"/>
      <c r="TZK5676" s="10"/>
      <c r="TZL5676" s="10"/>
      <c r="TZM5676" s="10"/>
      <c r="TZN5676" s="10"/>
      <c r="TZO5676" s="10"/>
      <c r="TZP5676" s="10"/>
      <c r="TZQ5676" s="10"/>
      <c r="TZR5676" s="10"/>
      <c r="TZS5676" s="10"/>
      <c r="TZT5676" s="10"/>
      <c r="TZU5676" s="10"/>
      <c r="TZV5676" s="10"/>
      <c r="TZW5676" s="10"/>
      <c r="TZX5676" s="10"/>
      <c r="TZY5676" s="10"/>
      <c r="TZZ5676" s="10"/>
      <c r="UAA5676" s="10"/>
      <c r="UAB5676" s="10"/>
      <c r="UAC5676" s="10"/>
      <c r="UAD5676" s="10"/>
      <c r="UAE5676" s="10"/>
      <c r="UAF5676" s="10"/>
      <c r="UAG5676" s="10"/>
      <c r="UAH5676" s="10"/>
      <c r="UAI5676" s="10"/>
      <c r="UAJ5676" s="10"/>
      <c r="UAK5676" s="10"/>
      <c r="UAL5676" s="10"/>
      <c r="UAM5676" s="10"/>
      <c r="UAN5676" s="10"/>
      <c r="UAO5676" s="10"/>
      <c r="UAP5676" s="10"/>
      <c r="UAQ5676" s="10"/>
      <c r="UAR5676" s="10"/>
      <c r="UAS5676" s="10"/>
      <c r="UAT5676" s="10"/>
      <c r="UAU5676" s="10"/>
      <c r="UAV5676" s="10"/>
      <c r="UAW5676" s="10"/>
      <c r="UAX5676" s="10"/>
      <c r="UAY5676" s="10"/>
      <c r="UAZ5676" s="10"/>
      <c r="UBA5676" s="10"/>
      <c r="UBB5676" s="10"/>
      <c r="UBC5676" s="10"/>
      <c r="UBD5676" s="10"/>
      <c r="UBE5676" s="10"/>
      <c r="UBF5676" s="10"/>
      <c r="UBG5676" s="10"/>
      <c r="UBH5676" s="10"/>
      <c r="UBI5676" s="10"/>
      <c r="UBJ5676" s="10"/>
      <c r="UBK5676" s="10"/>
      <c r="UBL5676" s="10"/>
      <c r="UBM5676" s="10"/>
      <c r="UBN5676" s="10"/>
      <c r="UBO5676" s="10"/>
      <c r="UBP5676" s="10"/>
      <c r="UBQ5676" s="10"/>
      <c r="UBR5676" s="10"/>
      <c r="UBS5676" s="10"/>
      <c r="UBT5676" s="10"/>
      <c r="UBU5676" s="10"/>
      <c r="UBV5676" s="10"/>
      <c r="UBW5676" s="10"/>
      <c r="UBX5676" s="10"/>
      <c r="UBY5676" s="10"/>
      <c r="UBZ5676" s="10"/>
      <c r="UCA5676" s="10"/>
      <c r="UCB5676" s="10"/>
      <c r="UCC5676" s="10"/>
      <c r="UCD5676" s="10"/>
      <c r="UCE5676" s="10"/>
      <c r="UCF5676" s="10"/>
      <c r="UCG5676" s="10"/>
      <c r="UCH5676" s="10"/>
      <c r="UCI5676" s="10"/>
      <c r="UCJ5676" s="10"/>
      <c r="UCK5676" s="10"/>
      <c r="UCL5676" s="10"/>
      <c r="UCM5676" s="10"/>
      <c r="UCN5676" s="10"/>
      <c r="UCO5676" s="10"/>
      <c r="UCP5676" s="10"/>
      <c r="UCQ5676" s="10"/>
      <c r="UCR5676" s="10"/>
      <c r="UCS5676" s="10"/>
      <c r="UCT5676" s="10"/>
      <c r="UCU5676" s="10"/>
      <c r="UCV5676" s="10"/>
      <c r="UCW5676" s="10"/>
      <c r="UCX5676" s="10"/>
      <c r="UCY5676" s="10"/>
      <c r="UCZ5676" s="10"/>
      <c r="UDA5676" s="10"/>
      <c r="UDB5676" s="10"/>
      <c r="UDC5676" s="10"/>
      <c r="UDD5676" s="10"/>
      <c r="UDE5676" s="10"/>
      <c r="UDF5676" s="10"/>
      <c r="UDG5676" s="10"/>
      <c r="UDH5676" s="10"/>
      <c r="UDI5676" s="10"/>
      <c r="UDJ5676" s="10"/>
      <c r="UDK5676" s="10"/>
      <c r="UDL5676" s="10"/>
      <c r="UDM5676" s="10"/>
      <c r="UDN5676" s="10"/>
      <c r="UDO5676" s="10"/>
      <c r="UDP5676" s="10"/>
      <c r="UDQ5676" s="10"/>
      <c r="UDR5676" s="10"/>
      <c r="UDS5676" s="10"/>
      <c r="UDT5676" s="10"/>
      <c r="UDU5676" s="10"/>
      <c r="UDV5676" s="10"/>
      <c r="UDW5676" s="10"/>
      <c r="UDX5676" s="10"/>
      <c r="UDY5676" s="10"/>
      <c r="UDZ5676" s="10"/>
      <c r="UEA5676" s="10"/>
      <c r="UEB5676" s="10"/>
      <c r="UEC5676" s="10"/>
      <c r="UED5676" s="10"/>
      <c r="UEE5676" s="10"/>
      <c r="UEF5676" s="10"/>
      <c r="UEG5676" s="10"/>
      <c r="UEH5676" s="10"/>
      <c r="UEI5676" s="10"/>
      <c r="UEJ5676" s="10"/>
      <c r="UEK5676" s="10"/>
      <c r="UEL5676" s="10"/>
      <c r="UEM5676" s="10"/>
      <c r="UEN5676" s="10"/>
      <c r="UEO5676" s="10"/>
      <c r="UEP5676" s="10"/>
      <c r="UEQ5676" s="10"/>
      <c r="UER5676" s="10"/>
      <c r="UES5676" s="10"/>
      <c r="UET5676" s="10"/>
      <c r="UEU5676" s="10"/>
      <c r="UEV5676" s="10"/>
      <c r="UEW5676" s="10"/>
      <c r="UEX5676" s="10"/>
      <c r="UEY5676" s="10"/>
      <c r="UEZ5676" s="10"/>
      <c r="UFA5676" s="10"/>
      <c r="UFB5676" s="10"/>
      <c r="UFC5676" s="10"/>
      <c r="UFD5676" s="10"/>
      <c r="UFE5676" s="10"/>
      <c r="UFF5676" s="10"/>
      <c r="UFG5676" s="10"/>
      <c r="UFH5676" s="10"/>
      <c r="UFI5676" s="10"/>
      <c r="UFJ5676" s="10"/>
      <c r="UFK5676" s="10"/>
      <c r="UFL5676" s="10"/>
      <c r="UFM5676" s="10"/>
      <c r="UFN5676" s="10"/>
      <c r="UFO5676" s="10"/>
      <c r="UFP5676" s="10"/>
      <c r="UFQ5676" s="10"/>
      <c r="UFR5676" s="10"/>
      <c r="UFS5676" s="10"/>
      <c r="UFT5676" s="10"/>
      <c r="UFU5676" s="10"/>
      <c r="UFV5676" s="10"/>
      <c r="UFW5676" s="10"/>
      <c r="UFX5676" s="10"/>
      <c r="UFY5676" s="10"/>
      <c r="UFZ5676" s="10"/>
      <c r="UGA5676" s="10"/>
      <c r="UGB5676" s="10"/>
      <c r="UGC5676" s="10"/>
      <c r="UGD5676" s="10"/>
      <c r="UGE5676" s="10"/>
      <c r="UGF5676" s="10"/>
      <c r="UGG5676" s="10"/>
      <c r="UGH5676" s="10"/>
      <c r="UGI5676" s="10"/>
      <c r="UGJ5676" s="10"/>
      <c r="UGK5676" s="10"/>
      <c r="UGL5676" s="10"/>
      <c r="UGM5676" s="10"/>
      <c r="UGN5676" s="10"/>
      <c r="UGO5676" s="10"/>
      <c r="UGP5676" s="10"/>
      <c r="UGQ5676" s="10"/>
      <c r="UGR5676" s="10"/>
      <c r="UGS5676" s="10"/>
      <c r="UGT5676" s="10"/>
      <c r="UGU5676" s="10"/>
      <c r="UGV5676" s="10"/>
      <c r="UGW5676" s="10"/>
      <c r="UGX5676" s="10"/>
      <c r="UGY5676" s="10"/>
      <c r="UGZ5676" s="10"/>
      <c r="UHA5676" s="10"/>
      <c r="UHB5676" s="10"/>
      <c r="UHC5676" s="10"/>
      <c r="UHD5676" s="10"/>
      <c r="UHE5676" s="10"/>
      <c r="UHF5676" s="10"/>
      <c r="UHG5676" s="10"/>
      <c r="UHH5676" s="10"/>
      <c r="UHI5676" s="10"/>
      <c r="UHJ5676" s="10"/>
      <c r="UHK5676" s="10"/>
      <c r="UHL5676" s="10"/>
      <c r="UHM5676" s="10"/>
      <c r="UHN5676" s="10"/>
      <c r="UHO5676" s="10"/>
      <c r="UHP5676" s="10"/>
      <c r="UHQ5676" s="10"/>
      <c r="UHR5676" s="10"/>
      <c r="UHS5676" s="10"/>
      <c r="UHT5676" s="10"/>
      <c r="UHU5676" s="10"/>
      <c r="UHV5676" s="10"/>
      <c r="UHW5676" s="10"/>
      <c r="UHX5676" s="10"/>
      <c r="UHY5676" s="10"/>
      <c r="UHZ5676" s="10"/>
      <c r="UIA5676" s="10"/>
      <c r="UIB5676" s="10"/>
      <c r="UIC5676" s="10"/>
      <c r="UID5676" s="10"/>
      <c r="UIE5676" s="10"/>
      <c r="UIF5676" s="10"/>
      <c r="UIG5676" s="10"/>
      <c r="UIH5676" s="10"/>
      <c r="UII5676" s="10"/>
      <c r="UIJ5676" s="10"/>
      <c r="UIK5676" s="10"/>
      <c r="UIL5676" s="10"/>
      <c r="UIM5676" s="10"/>
      <c r="UIN5676" s="10"/>
      <c r="UIO5676" s="10"/>
      <c r="UIP5676" s="10"/>
      <c r="UIQ5676" s="10"/>
      <c r="UIR5676" s="10"/>
      <c r="UIS5676" s="10"/>
      <c r="UIT5676" s="10"/>
      <c r="UIU5676" s="10"/>
      <c r="UIV5676" s="10"/>
      <c r="UIW5676" s="10"/>
      <c r="UIX5676" s="10"/>
      <c r="UIY5676" s="10"/>
      <c r="UIZ5676" s="10"/>
      <c r="UJA5676" s="10"/>
      <c r="UJB5676" s="10"/>
      <c r="UJC5676" s="10"/>
      <c r="UJD5676" s="10"/>
      <c r="UJE5676" s="10"/>
      <c r="UJF5676" s="10"/>
      <c r="UJG5676" s="10"/>
      <c r="UJH5676" s="10"/>
      <c r="UJI5676" s="10"/>
      <c r="UJJ5676" s="10"/>
      <c r="UJK5676" s="10"/>
      <c r="UJL5676" s="10"/>
      <c r="UJM5676" s="10"/>
      <c r="UJN5676" s="10"/>
      <c r="UJO5676" s="10"/>
      <c r="UJP5676" s="10"/>
      <c r="UJQ5676" s="10"/>
      <c r="UJR5676" s="10"/>
      <c r="UJS5676" s="10"/>
      <c r="UJT5676" s="10"/>
      <c r="UJU5676" s="10"/>
      <c r="UJV5676" s="10"/>
      <c r="UJW5676" s="10"/>
      <c r="UJX5676" s="10"/>
      <c r="UJY5676" s="10"/>
      <c r="UJZ5676" s="10"/>
      <c r="UKA5676" s="10"/>
      <c r="UKB5676" s="10"/>
      <c r="UKC5676" s="10"/>
      <c r="UKD5676" s="10"/>
      <c r="UKE5676" s="10"/>
      <c r="UKF5676" s="10"/>
      <c r="UKG5676" s="10"/>
      <c r="UKH5676" s="10"/>
      <c r="UKI5676" s="10"/>
      <c r="UKJ5676" s="10"/>
      <c r="UKK5676" s="10"/>
      <c r="UKL5676" s="10"/>
      <c r="UKM5676" s="10"/>
      <c r="UKN5676" s="10"/>
      <c r="UKO5676" s="10"/>
      <c r="UKP5676" s="10"/>
      <c r="UKQ5676" s="10"/>
      <c r="UKR5676" s="10"/>
      <c r="UKS5676" s="10"/>
      <c r="UKT5676" s="10"/>
      <c r="UKU5676" s="10"/>
      <c r="UKV5676" s="10"/>
      <c r="UKW5676" s="10"/>
      <c r="UKX5676" s="10"/>
      <c r="UKY5676" s="10"/>
      <c r="UKZ5676" s="10"/>
      <c r="ULA5676" s="10"/>
      <c r="ULB5676" s="10"/>
      <c r="ULC5676" s="10"/>
      <c r="ULD5676" s="10"/>
      <c r="ULE5676" s="10"/>
      <c r="ULF5676" s="10"/>
      <c r="ULG5676" s="10"/>
      <c r="ULH5676" s="10"/>
      <c r="ULI5676" s="10"/>
      <c r="ULJ5676" s="10"/>
      <c r="ULK5676" s="10"/>
      <c r="ULL5676" s="10"/>
      <c r="ULM5676" s="10"/>
      <c r="ULN5676" s="10"/>
      <c r="ULO5676" s="10"/>
      <c r="ULP5676" s="10"/>
      <c r="ULQ5676" s="10"/>
      <c r="ULR5676" s="10"/>
      <c r="ULS5676" s="10"/>
      <c r="ULT5676" s="10"/>
      <c r="ULU5676" s="10"/>
      <c r="ULV5676" s="10"/>
      <c r="ULW5676" s="10"/>
      <c r="ULX5676" s="10"/>
      <c r="ULY5676" s="10"/>
      <c r="ULZ5676" s="10"/>
      <c r="UMA5676" s="10"/>
      <c r="UMB5676" s="10"/>
      <c r="UMC5676" s="10"/>
      <c r="UMD5676" s="10"/>
      <c r="UME5676" s="10"/>
      <c r="UMF5676" s="10"/>
      <c r="UMG5676" s="10"/>
      <c r="UMH5676" s="10"/>
      <c r="UMI5676" s="10"/>
      <c r="UMJ5676" s="10"/>
      <c r="UMK5676" s="10"/>
      <c r="UML5676" s="10"/>
      <c r="UMM5676" s="10"/>
      <c r="UMN5676" s="10"/>
      <c r="UMO5676" s="10"/>
      <c r="UMP5676" s="10"/>
      <c r="UMQ5676" s="10"/>
      <c r="UMR5676" s="10"/>
      <c r="UMS5676" s="10"/>
      <c r="UMT5676" s="10"/>
      <c r="UMU5676" s="10"/>
      <c r="UMV5676" s="10"/>
      <c r="UMW5676" s="10"/>
      <c r="UMX5676" s="10"/>
      <c r="UMY5676" s="10"/>
      <c r="UMZ5676" s="10"/>
      <c r="UNA5676" s="10"/>
      <c r="UNB5676" s="10"/>
      <c r="UNC5676" s="10"/>
      <c r="UND5676" s="10"/>
      <c r="UNE5676" s="10"/>
      <c r="UNF5676" s="10"/>
      <c r="UNG5676" s="10"/>
      <c r="UNH5676" s="10"/>
      <c r="UNI5676" s="10"/>
      <c r="UNJ5676" s="10"/>
      <c r="UNK5676" s="10"/>
      <c r="UNL5676" s="10"/>
      <c r="UNM5676" s="10"/>
      <c r="UNN5676" s="10"/>
      <c r="UNO5676" s="10"/>
      <c r="UNP5676" s="10"/>
      <c r="UNQ5676" s="10"/>
      <c r="UNR5676" s="10"/>
      <c r="UNS5676" s="10"/>
      <c r="UNT5676" s="10"/>
      <c r="UNU5676" s="10"/>
      <c r="UNV5676" s="10"/>
      <c r="UNW5676" s="10"/>
      <c r="UNX5676" s="10"/>
      <c r="UNY5676" s="10"/>
      <c r="UNZ5676" s="10"/>
      <c r="UOA5676" s="10"/>
      <c r="UOB5676" s="10"/>
      <c r="UOC5676" s="10"/>
      <c r="UOD5676" s="10"/>
      <c r="UOE5676" s="10"/>
      <c r="UOF5676" s="10"/>
      <c r="UOG5676" s="10"/>
      <c r="UOH5676" s="10"/>
      <c r="UOI5676" s="10"/>
      <c r="UOJ5676" s="10"/>
      <c r="UOK5676" s="10"/>
      <c r="UOL5676" s="10"/>
      <c r="UOM5676" s="10"/>
      <c r="UON5676" s="10"/>
      <c r="UOO5676" s="10"/>
      <c r="UOP5676" s="10"/>
      <c r="UOQ5676" s="10"/>
      <c r="UOR5676" s="10"/>
      <c r="UOS5676" s="10"/>
      <c r="UOT5676" s="10"/>
      <c r="UOU5676" s="10"/>
      <c r="UOV5676" s="10"/>
      <c r="UOW5676" s="10"/>
      <c r="UOX5676" s="10"/>
      <c r="UOY5676" s="10"/>
      <c r="UOZ5676" s="10"/>
      <c r="UPA5676" s="10"/>
      <c r="UPB5676" s="10"/>
      <c r="UPC5676" s="10"/>
      <c r="UPD5676" s="10"/>
      <c r="UPE5676" s="10"/>
      <c r="UPF5676" s="10"/>
      <c r="UPG5676" s="10"/>
      <c r="UPH5676" s="10"/>
      <c r="UPI5676" s="10"/>
      <c r="UPJ5676" s="10"/>
      <c r="UPK5676" s="10"/>
      <c r="UPL5676" s="10"/>
      <c r="UPM5676" s="10"/>
      <c r="UPN5676" s="10"/>
      <c r="UPO5676" s="10"/>
      <c r="UPP5676" s="10"/>
      <c r="UPQ5676" s="10"/>
      <c r="UPR5676" s="10"/>
      <c r="UPS5676" s="10"/>
      <c r="UPT5676" s="10"/>
      <c r="UPU5676" s="10"/>
      <c r="UPV5676" s="10"/>
      <c r="UPW5676" s="10"/>
      <c r="UPX5676" s="10"/>
      <c r="UPY5676" s="10"/>
      <c r="UPZ5676" s="10"/>
      <c r="UQA5676" s="10"/>
      <c r="UQB5676" s="10"/>
      <c r="UQC5676" s="10"/>
      <c r="UQD5676" s="10"/>
      <c r="UQE5676" s="10"/>
      <c r="UQF5676" s="10"/>
      <c r="UQG5676" s="10"/>
      <c r="UQH5676" s="10"/>
      <c r="UQI5676" s="10"/>
      <c r="UQJ5676" s="10"/>
      <c r="UQK5676" s="10"/>
      <c r="UQL5676" s="10"/>
      <c r="UQM5676" s="10"/>
      <c r="UQN5676" s="10"/>
      <c r="UQO5676" s="10"/>
      <c r="UQP5676" s="10"/>
      <c r="UQQ5676" s="10"/>
      <c r="UQR5676" s="10"/>
      <c r="UQS5676" s="10"/>
      <c r="UQT5676" s="10"/>
      <c r="UQU5676" s="10"/>
      <c r="UQV5676" s="10"/>
      <c r="UQW5676" s="10"/>
      <c r="UQX5676" s="10"/>
      <c r="UQY5676" s="10"/>
      <c r="UQZ5676" s="10"/>
      <c r="URA5676" s="10"/>
      <c r="URB5676" s="10"/>
      <c r="URC5676" s="10"/>
      <c r="URD5676" s="10"/>
      <c r="URE5676" s="10"/>
      <c r="URF5676" s="10"/>
      <c r="URG5676" s="10"/>
      <c r="URH5676" s="10"/>
      <c r="URI5676" s="10"/>
      <c r="URJ5676" s="10"/>
      <c r="URK5676" s="10"/>
      <c r="URL5676" s="10"/>
      <c r="URM5676" s="10"/>
      <c r="URN5676" s="10"/>
      <c r="URO5676" s="10"/>
      <c r="URP5676" s="10"/>
      <c r="URQ5676" s="10"/>
      <c r="URR5676" s="10"/>
      <c r="URS5676" s="10"/>
      <c r="URT5676" s="10"/>
      <c r="URU5676" s="10"/>
      <c r="URV5676" s="10"/>
      <c r="URW5676" s="10"/>
      <c r="URX5676" s="10"/>
      <c r="URY5676" s="10"/>
      <c r="URZ5676" s="10"/>
      <c r="USA5676" s="10"/>
      <c r="USB5676" s="10"/>
      <c r="USC5676" s="10"/>
      <c r="USD5676" s="10"/>
      <c r="USE5676" s="10"/>
      <c r="USF5676" s="10"/>
      <c r="USG5676" s="10"/>
      <c r="USH5676" s="10"/>
      <c r="USI5676" s="10"/>
      <c r="USJ5676" s="10"/>
      <c r="USK5676" s="10"/>
      <c r="USL5676" s="10"/>
      <c r="USM5676" s="10"/>
      <c r="USN5676" s="10"/>
      <c r="USO5676" s="10"/>
      <c r="USP5676" s="10"/>
      <c r="USQ5676" s="10"/>
      <c r="USR5676" s="10"/>
      <c r="USS5676" s="10"/>
      <c r="UST5676" s="10"/>
      <c r="USU5676" s="10"/>
      <c r="USV5676" s="10"/>
      <c r="USW5676" s="10"/>
      <c r="USX5676" s="10"/>
      <c r="USY5676" s="10"/>
      <c r="USZ5676" s="10"/>
      <c r="UTA5676" s="10"/>
      <c r="UTB5676" s="10"/>
      <c r="UTC5676" s="10"/>
      <c r="UTD5676" s="10"/>
      <c r="UTE5676" s="10"/>
      <c r="UTF5676" s="10"/>
      <c r="UTG5676" s="10"/>
      <c r="UTH5676" s="10"/>
      <c r="UTI5676" s="10"/>
      <c r="UTJ5676" s="10"/>
      <c r="UTK5676" s="10"/>
      <c r="UTL5676" s="10"/>
      <c r="UTM5676" s="10"/>
      <c r="UTN5676" s="10"/>
      <c r="UTO5676" s="10"/>
      <c r="UTP5676" s="10"/>
      <c r="UTQ5676" s="10"/>
      <c r="UTR5676" s="10"/>
      <c r="UTS5676" s="10"/>
      <c r="UTT5676" s="10"/>
      <c r="UTU5676" s="10"/>
      <c r="UTV5676" s="10"/>
      <c r="UTW5676" s="10"/>
      <c r="UTX5676" s="10"/>
      <c r="UTY5676" s="10"/>
      <c r="UTZ5676" s="10"/>
      <c r="UUA5676" s="10"/>
      <c r="UUB5676" s="10"/>
      <c r="UUC5676" s="10"/>
      <c r="UUD5676" s="10"/>
      <c r="UUE5676" s="10"/>
      <c r="UUF5676" s="10"/>
      <c r="UUG5676" s="10"/>
      <c r="UUH5676" s="10"/>
      <c r="UUI5676" s="10"/>
      <c r="UUJ5676" s="10"/>
      <c r="UUK5676" s="10"/>
      <c r="UUL5676" s="10"/>
      <c r="UUM5676" s="10"/>
      <c r="UUN5676" s="10"/>
      <c r="UUO5676" s="10"/>
      <c r="UUP5676" s="10"/>
      <c r="UUQ5676" s="10"/>
      <c r="UUR5676" s="10"/>
      <c r="UUS5676" s="10"/>
      <c r="UUT5676" s="10"/>
      <c r="UUU5676" s="10"/>
      <c r="UUV5676" s="10"/>
      <c r="UUW5676" s="10"/>
      <c r="UUX5676" s="10"/>
      <c r="UUY5676" s="10"/>
      <c r="UUZ5676" s="10"/>
      <c r="UVA5676" s="10"/>
      <c r="UVB5676" s="10"/>
      <c r="UVC5676" s="10"/>
      <c r="UVD5676" s="10"/>
      <c r="UVE5676" s="10"/>
      <c r="UVF5676" s="10"/>
      <c r="UVG5676" s="10"/>
      <c r="UVH5676" s="10"/>
      <c r="UVI5676" s="10"/>
      <c r="UVJ5676" s="10"/>
      <c r="UVK5676" s="10"/>
      <c r="UVL5676" s="10"/>
      <c r="UVM5676" s="10"/>
      <c r="UVN5676" s="10"/>
      <c r="UVO5676" s="10"/>
      <c r="UVP5676" s="10"/>
      <c r="UVQ5676" s="10"/>
      <c r="UVR5676" s="10"/>
      <c r="UVS5676" s="10"/>
      <c r="UVT5676" s="10"/>
      <c r="UVU5676" s="10"/>
      <c r="UVV5676" s="10"/>
      <c r="UVW5676" s="10"/>
      <c r="UVX5676" s="10"/>
      <c r="UVY5676" s="10"/>
      <c r="UVZ5676" s="10"/>
      <c r="UWA5676" s="10"/>
      <c r="UWB5676" s="10"/>
      <c r="UWC5676" s="10"/>
      <c r="UWD5676" s="10"/>
      <c r="UWE5676" s="10"/>
      <c r="UWF5676" s="10"/>
      <c r="UWG5676" s="10"/>
      <c r="UWH5676" s="10"/>
      <c r="UWI5676" s="10"/>
      <c r="UWJ5676" s="10"/>
      <c r="UWK5676" s="10"/>
      <c r="UWL5676" s="10"/>
      <c r="UWM5676" s="10"/>
      <c r="UWN5676" s="10"/>
      <c r="UWO5676" s="10"/>
      <c r="UWP5676" s="10"/>
      <c r="UWQ5676" s="10"/>
      <c r="UWR5676" s="10"/>
      <c r="UWS5676" s="10"/>
      <c r="UWT5676" s="10"/>
      <c r="UWU5676" s="10"/>
      <c r="UWV5676" s="10"/>
      <c r="UWW5676" s="10"/>
      <c r="UWX5676" s="10"/>
      <c r="UWY5676" s="10"/>
      <c r="UWZ5676" s="10"/>
      <c r="UXA5676" s="10"/>
      <c r="UXB5676" s="10"/>
      <c r="UXC5676" s="10"/>
      <c r="UXD5676" s="10"/>
      <c r="UXE5676" s="10"/>
      <c r="UXF5676" s="10"/>
      <c r="UXG5676" s="10"/>
      <c r="UXH5676" s="10"/>
      <c r="UXI5676" s="10"/>
      <c r="UXJ5676" s="10"/>
      <c r="UXK5676" s="10"/>
      <c r="UXL5676" s="10"/>
      <c r="UXM5676" s="10"/>
      <c r="UXN5676" s="10"/>
      <c r="UXO5676" s="10"/>
      <c r="UXP5676" s="10"/>
      <c r="UXQ5676" s="10"/>
      <c r="UXR5676" s="10"/>
      <c r="UXS5676" s="10"/>
      <c r="UXT5676" s="10"/>
      <c r="UXU5676" s="10"/>
      <c r="UXV5676" s="10"/>
      <c r="UXW5676" s="10"/>
      <c r="UXX5676" s="10"/>
      <c r="UXY5676" s="10"/>
      <c r="UXZ5676" s="10"/>
      <c r="UYA5676" s="10"/>
      <c r="UYB5676" s="10"/>
      <c r="UYC5676" s="10"/>
      <c r="UYD5676" s="10"/>
      <c r="UYE5676" s="10"/>
      <c r="UYF5676" s="10"/>
      <c r="UYG5676" s="10"/>
      <c r="UYH5676" s="10"/>
      <c r="UYI5676" s="10"/>
      <c r="UYJ5676" s="10"/>
      <c r="UYK5676" s="10"/>
      <c r="UYL5676" s="10"/>
      <c r="UYM5676" s="10"/>
      <c r="UYN5676" s="10"/>
      <c r="UYO5676" s="10"/>
      <c r="UYP5676" s="10"/>
      <c r="UYQ5676" s="10"/>
      <c r="UYR5676" s="10"/>
      <c r="UYS5676" s="10"/>
      <c r="UYT5676" s="10"/>
      <c r="UYU5676" s="10"/>
      <c r="UYV5676" s="10"/>
      <c r="UYW5676" s="10"/>
      <c r="UYX5676" s="10"/>
      <c r="UYY5676" s="10"/>
      <c r="UYZ5676" s="10"/>
      <c r="UZA5676" s="10"/>
      <c r="UZB5676" s="10"/>
      <c r="UZC5676" s="10"/>
      <c r="UZD5676" s="10"/>
      <c r="UZE5676" s="10"/>
      <c r="UZF5676" s="10"/>
      <c r="UZG5676" s="10"/>
      <c r="UZH5676" s="10"/>
      <c r="UZI5676" s="10"/>
      <c r="UZJ5676" s="10"/>
      <c r="UZK5676" s="10"/>
      <c r="UZL5676" s="10"/>
      <c r="UZM5676" s="10"/>
      <c r="UZN5676" s="10"/>
      <c r="UZO5676" s="10"/>
      <c r="UZP5676" s="10"/>
      <c r="UZQ5676" s="10"/>
      <c r="UZR5676" s="10"/>
      <c r="UZS5676" s="10"/>
      <c r="UZT5676" s="10"/>
      <c r="UZU5676" s="10"/>
      <c r="UZV5676" s="10"/>
      <c r="UZW5676" s="10"/>
      <c r="UZX5676" s="10"/>
      <c r="UZY5676" s="10"/>
      <c r="UZZ5676" s="10"/>
      <c r="VAA5676" s="10"/>
      <c r="VAB5676" s="10"/>
      <c r="VAC5676" s="10"/>
      <c r="VAD5676" s="10"/>
      <c r="VAE5676" s="10"/>
      <c r="VAF5676" s="10"/>
      <c r="VAG5676" s="10"/>
      <c r="VAH5676" s="10"/>
      <c r="VAI5676" s="10"/>
      <c r="VAJ5676" s="10"/>
      <c r="VAK5676" s="10"/>
      <c r="VAL5676" s="10"/>
      <c r="VAM5676" s="10"/>
      <c r="VAN5676" s="10"/>
      <c r="VAO5676" s="10"/>
      <c r="VAP5676" s="10"/>
      <c r="VAQ5676" s="10"/>
      <c r="VAR5676" s="10"/>
      <c r="VAS5676" s="10"/>
      <c r="VAT5676" s="10"/>
      <c r="VAU5676" s="10"/>
      <c r="VAV5676" s="10"/>
      <c r="VAW5676" s="10"/>
      <c r="VAX5676" s="10"/>
      <c r="VAY5676" s="10"/>
      <c r="VAZ5676" s="10"/>
      <c r="VBA5676" s="10"/>
      <c r="VBB5676" s="10"/>
      <c r="VBC5676" s="10"/>
      <c r="VBD5676" s="10"/>
      <c r="VBE5676" s="10"/>
      <c r="VBF5676" s="10"/>
      <c r="VBG5676" s="10"/>
      <c r="VBH5676" s="10"/>
      <c r="VBI5676" s="10"/>
      <c r="VBJ5676" s="10"/>
      <c r="VBK5676" s="10"/>
      <c r="VBL5676" s="10"/>
      <c r="VBM5676" s="10"/>
      <c r="VBN5676" s="10"/>
      <c r="VBO5676" s="10"/>
      <c r="VBP5676" s="10"/>
      <c r="VBQ5676" s="10"/>
      <c r="VBR5676" s="10"/>
      <c r="VBS5676" s="10"/>
      <c r="VBT5676" s="10"/>
      <c r="VBU5676" s="10"/>
      <c r="VBV5676" s="10"/>
      <c r="VBW5676" s="10"/>
      <c r="VBX5676" s="10"/>
      <c r="VBY5676" s="10"/>
      <c r="VBZ5676" s="10"/>
      <c r="VCA5676" s="10"/>
      <c r="VCB5676" s="10"/>
      <c r="VCC5676" s="10"/>
      <c r="VCD5676" s="10"/>
      <c r="VCE5676" s="10"/>
      <c r="VCF5676" s="10"/>
      <c r="VCG5676" s="10"/>
      <c r="VCH5676" s="10"/>
      <c r="VCI5676" s="10"/>
      <c r="VCJ5676" s="10"/>
      <c r="VCK5676" s="10"/>
      <c r="VCL5676" s="10"/>
      <c r="VCM5676" s="10"/>
      <c r="VCN5676" s="10"/>
      <c r="VCO5676" s="10"/>
      <c r="VCP5676" s="10"/>
      <c r="VCQ5676" s="10"/>
      <c r="VCR5676" s="10"/>
      <c r="VCS5676" s="10"/>
      <c r="VCT5676" s="10"/>
      <c r="VCU5676" s="10"/>
      <c r="VCV5676" s="10"/>
      <c r="VCW5676" s="10"/>
      <c r="VCX5676" s="10"/>
      <c r="VCY5676" s="10"/>
      <c r="VCZ5676" s="10"/>
      <c r="VDA5676" s="10"/>
      <c r="VDB5676" s="10"/>
      <c r="VDC5676" s="10"/>
      <c r="VDD5676" s="10"/>
      <c r="VDE5676" s="10"/>
      <c r="VDF5676" s="10"/>
      <c r="VDG5676" s="10"/>
      <c r="VDH5676" s="10"/>
      <c r="VDI5676" s="10"/>
      <c r="VDJ5676" s="10"/>
      <c r="VDK5676" s="10"/>
      <c r="VDL5676" s="10"/>
      <c r="VDM5676" s="10"/>
      <c r="VDN5676" s="10"/>
      <c r="VDO5676" s="10"/>
      <c r="VDP5676" s="10"/>
      <c r="VDQ5676" s="10"/>
      <c r="VDR5676" s="10"/>
      <c r="VDS5676" s="10"/>
      <c r="VDT5676" s="10"/>
      <c r="VDU5676" s="10"/>
      <c r="VDV5676" s="10"/>
      <c r="VDW5676" s="10"/>
      <c r="VDX5676" s="10"/>
      <c r="VDY5676" s="10"/>
      <c r="VDZ5676" s="10"/>
      <c r="VEA5676" s="10"/>
      <c r="VEB5676" s="10"/>
      <c r="VEC5676" s="10"/>
      <c r="VED5676" s="10"/>
      <c r="VEE5676" s="10"/>
      <c r="VEF5676" s="10"/>
      <c r="VEG5676" s="10"/>
      <c r="VEH5676" s="10"/>
      <c r="VEI5676" s="10"/>
      <c r="VEJ5676" s="10"/>
      <c r="VEK5676" s="10"/>
      <c r="VEL5676" s="10"/>
      <c r="VEM5676" s="10"/>
      <c r="VEN5676" s="10"/>
      <c r="VEO5676" s="10"/>
      <c r="VEP5676" s="10"/>
      <c r="VEQ5676" s="10"/>
      <c r="VER5676" s="10"/>
      <c r="VES5676" s="10"/>
      <c r="VET5676" s="10"/>
      <c r="VEU5676" s="10"/>
      <c r="VEV5676" s="10"/>
      <c r="VEW5676" s="10"/>
      <c r="VEX5676" s="10"/>
      <c r="VEY5676" s="10"/>
      <c r="VEZ5676" s="10"/>
      <c r="VFA5676" s="10"/>
      <c r="VFB5676" s="10"/>
      <c r="VFC5676" s="10"/>
      <c r="VFD5676" s="10"/>
      <c r="VFE5676" s="10"/>
      <c r="VFF5676" s="10"/>
      <c r="VFG5676" s="10"/>
      <c r="VFH5676" s="10"/>
      <c r="VFI5676" s="10"/>
      <c r="VFJ5676" s="10"/>
      <c r="VFK5676" s="10"/>
      <c r="VFL5676" s="10"/>
      <c r="VFM5676" s="10"/>
      <c r="VFN5676" s="10"/>
      <c r="VFO5676" s="10"/>
      <c r="VFP5676" s="10"/>
      <c r="VFQ5676" s="10"/>
      <c r="VFR5676" s="10"/>
      <c r="VFS5676" s="10"/>
      <c r="VFT5676" s="10"/>
      <c r="VFU5676" s="10"/>
      <c r="VFV5676" s="10"/>
      <c r="VFW5676" s="10"/>
      <c r="VFX5676" s="10"/>
      <c r="VFY5676" s="10"/>
      <c r="VFZ5676" s="10"/>
      <c r="VGA5676" s="10"/>
      <c r="VGB5676" s="10"/>
      <c r="VGC5676" s="10"/>
      <c r="VGD5676" s="10"/>
      <c r="VGE5676" s="10"/>
      <c r="VGF5676" s="10"/>
      <c r="VGG5676" s="10"/>
      <c r="VGH5676" s="10"/>
      <c r="VGI5676" s="10"/>
      <c r="VGJ5676" s="10"/>
      <c r="VGK5676" s="10"/>
      <c r="VGL5676" s="10"/>
      <c r="VGM5676" s="10"/>
      <c r="VGN5676" s="10"/>
      <c r="VGO5676" s="10"/>
      <c r="VGP5676" s="10"/>
      <c r="VGQ5676" s="10"/>
      <c r="VGR5676" s="10"/>
      <c r="VGS5676" s="10"/>
      <c r="VGT5676" s="10"/>
      <c r="VGU5676" s="10"/>
      <c r="VGV5676" s="10"/>
      <c r="VGW5676" s="10"/>
      <c r="VGX5676" s="10"/>
      <c r="VGY5676" s="10"/>
      <c r="VGZ5676" s="10"/>
      <c r="VHA5676" s="10"/>
      <c r="VHB5676" s="10"/>
      <c r="VHC5676" s="10"/>
      <c r="VHD5676" s="10"/>
      <c r="VHE5676" s="10"/>
      <c r="VHF5676" s="10"/>
      <c r="VHG5676" s="10"/>
      <c r="VHH5676" s="10"/>
      <c r="VHI5676" s="10"/>
      <c r="VHJ5676" s="10"/>
      <c r="VHK5676" s="10"/>
      <c r="VHL5676" s="10"/>
      <c r="VHM5676" s="10"/>
      <c r="VHN5676" s="10"/>
      <c r="VHO5676" s="10"/>
      <c r="VHP5676" s="10"/>
      <c r="VHQ5676" s="10"/>
      <c r="VHR5676" s="10"/>
      <c r="VHS5676" s="10"/>
      <c r="VHT5676" s="10"/>
      <c r="VHU5676" s="10"/>
      <c r="VHV5676" s="10"/>
      <c r="VHW5676" s="10"/>
      <c r="VHX5676" s="10"/>
      <c r="VHY5676" s="10"/>
      <c r="VHZ5676" s="10"/>
      <c r="VIA5676" s="10"/>
      <c r="VIB5676" s="10"/>
      <c r="VIC5676" s="10"/>
      <c r="VID5676" s="10"/>
      <c r="VIE5676" s="10"/>
      <c r="VIF5676" s="10"/>
      <c r="VIG5676" s="10"/>
      <c r="VIH5676" s="10"/>
      <c r="VII5676" s="10"/>
      <c r="VIJ5676" s="10"/>
      <c r="VIK5676" s="10"/>
      <c r="VIL5676" s="10"/>
      <c r="VIM5676" s="10"/>
      <c r="VIN5676" s="10"/>
      <c r="VIO5676" s="10"/>
      <c r="VIP5676" s="10"/>
      <c r="VIQ5676" s="10"/>
      <c r="VIR5676" s="10"/>
      <c r="VIS5676" s="10"/>
      <c r="VIT5676" s="10"/>
      <c r="VIU5676" s="10"/>
      <c r="VIV5676" s="10"/>
      <c r="VIW5676" s="10"/>
      <c r="VIX5676" s="10"/>
      <c r="VIY5676" s="10"/>
      <c r="VIZ5676" s="10"/>
      <c r="VJA5676" s="10"/>
      <c r="VJB5676" s="10"/>
      <c r="VJC5676" s="10"/>
      <c r="VJD5676" s="10"/>
      <c r="VJE5676" s="10"/>
      <c r="VJF5676" s="10"/>
      <c r="VJG5676" s="10"/>
      <c r="VJH5676" s="10"/>
      <c r="VJI5676" s="10"/>
      <c r="VJJ5676" s="10"/>
      <c r="VJK5676" s="10"/>
      <c r="VJL5676" s="10"/>
      <c r="VJM5676" s="10"/>
      <c r="VJN5676" s="10"/>
      <c r="VJO5676" s="10"/>
      <c r="VJP5676" s="10"/>
      <c r="VJQ5676" s="10"/>
      <c r="VJR5676" s="10"/>
      <c r="VJS5676" s="10"/>
      <c r="VJT5676" s="10"/>
      <c r="VJU5676" s="10"/>
      <c r="VJV5676" s="10"/>
      <c r="VJW5676" s="10"/>
      <c r="VJX5676" s="10"/>
      <c r="VJY5676" s="10"/>
      <c r="VJZ5676" s="10"/>
      <c r="VKA5676" s="10"/>
      <c r="VKB5676" s="10"/>
      <c r="VKC5676" s="10"/>
      <c r="VKD5676" s="10"/>
      <c r="VKE5676" s="10"/>
      <c r="VKF5676" s="10"/>
      <c r="VKG5676" s="10"/>
      <c r="VKH5676" s="10"/>
      <c r="VKI5676" s="10"/>
      <c r="VKJ5676" s="10"/>
      <c r="VKK5676" s="10"/>
      <c r="VKL5676" s="10"/>
      <c r="VKM5676" s="10"/>
      <c r="VKN5676" s="10"/>
      <c r="VKO5676" s="10"/>
      <c r="VKP5676" s="10"/>
      <c r="VKQ5676" s="10"/>
      <c r="VKR5676" s="10"/>
      <c r="VKS5676" s="10"/>
      <c r="VKT5676" s="10"/>
      <c r="VKU5676" s="10"/>
      <c r="VKV5676" s="10"/>
      <c r="VKW5676" s="10"/>
      <c r="VKX5676" s="10"/>
      <c r="VKY5676" s="10"/>
      <c r="VKZ5676" s="10"/>
      <c r="VLA5676" s="10"/>
      <c r="VLB5676" s="10"/>
      <c r="VLC5676" s="10"/>
      <c r="VLD5676" s="10"/>
      <c r="VLE5676" s="10"/>
      <c r="VLF5676" s="10"/>
      <c r="VLG5676" s="10"/>
      <c r="VLH5676" s="10"/>
      <c r="VLI5676" s="10"/>
      <c r="VLJ5676" s="10"/>
      <c r="VLK5676" s="10"/>
      <c r="VLL5676" s="10"/>
      <c r="VLM5676" s="10"/>
      <c r="VLN5676" s="10"/>
      <c r="VLO5676" s="10"/>
      <c r="VLP5676" s="10"/>
      <c r="VLQ5676" s="10"/>
      <c r="VLR5676" s="10"/>
      <c r="VLS5676" s="10"/>
      <c r="VLT5676" s="10"/>
      <c r="VLU5676" s="10"/>
      <c r="VLV5676" s="10"/>
      <c r="VLW5676" s="10"/>
      <c r="VLX5676" s="10"/>
      <c r="VLY5676" s="10"/>
      <c r="VLZ5676" s="10"/>
      <c r="VMA5676" s="10"/>
      <c r="VMB5676" s="10"/>
      <c r="VMC5676" s="10"/>
      <c r="VMD5676" s="10"/>
      <c r="VME5676" s="10"/>
      <c r="VMF5676" s="10"/>
      <c r="VMG5676" s="10"/>
      <c r="VMH5676" s="10"/>
      <c r="VMI5676" s="10"/>
      <c r="VMJ5676" s="10"/>
      <c r="VMK5676" s="10"/>
      <c r="VML5676" s="10"/>
      <c r="VMM5676" s="10"/>
      <c r="VMN5676" s="10"/>
      <c r="VMO5676" s="10"/>
      <c r="VMP5676" s="10"/>
      <c r="VMQ5676" s="10"/>
      <c r="VMR5676" s="10"/>
      <c r="VMS5676" s="10"/>
      <c r="VMT5676" s="10"/>
      <c r="VMU5676" s="10"/>
      <c r="VMV5676" s="10"/>
      <c r="VMW5676" s="10"/>
      <c r="VMX5676" s="10"/>
      <c r="VMY5676" s="10"/>
      <c r="VMZ5676" s="10"/>
      <c r="VNA5676" s="10"/>
      <c r="VNB5676" s="10"/>
      <c r="VNC5676" s="10"/>
      <c r="VND5676" s="10"/>
      <c r="VNE5676" s="10"/>
      <c r="VNF5676" s="10"/>
      <c r="VNG5676" s="10"/>
      <c r="VNH5676" s="10"/>
      <c r="VNI5676" s="10"/>
      <c r="VNJ5676" s="10"/>
      <c r="VNK5676" s="10"/>
      <c r="VNL5676" s="10"/>
      <c r="VNM5676" s="10"/>
      <c r="VNN5676" s="10"/>
      <c r="VNO5676" s="10"/>
      <c r="VNP5676" s="10"/>
      <c r="VNQ5676" s="10"/>
      <c r="VNR5676" s="10"/>
      <c r="VNS5676" s="10"/>
      <c r="VNT5676" s="10"/>
      <c r="VNU5676" s="10"/>
      <c r="VNV5676" s="10"/>
      <c r="VNW5676" s="10"/>
      <c r="VNX5676" s="10"/>
      <c r="VNY5676" s="10"/>
      <c r="VNZ5676" s="10"/>
      <c r="VOA5676" s="10"/>
      <c r="VOB5676" s="10"/>
      <c r="VOC5676" s="10"/>
      <c r="VOD5676" s="10"/>
      <c r="VOE5676" s="10"/>
      <c r="VOF5676" s="10"/>
      <c r="VOG5676" s="10"/>
      <c r="VOH5676" s="10"/>
      <c r="VOI5676" s="10"/>
      <c r="VOJ5676" s="10"/>
      <c r="VOK5676" s="10"/>
      <c r="VOL5676" s="10"/>
      <c r="VOM5676" s="10"/>
      <c r="VON5676" s="10"/>
      <c r="VOO5676" s="10"/>
      <c r="VOP5676" s="10"/>
      <c r="VOQ5676" s="10"/>
      <c r="VOR5676" s="10"/>
      <c r="VOS5676" s="10"/>
      <c r="VOT5676" s="10"/>
      <c r="VOU5676" s="10"/>
      <c r="VOV5676" s="10"/>
      <c r="VOW5676" s="10"/>
      <c r="VOX5676" s="10"/>
      <c r="VOY5676" s="10"/>
      <c r="VOZ5676" s="10"/>
      <c r="VPA5676" s="10"/>
      <c r="VPB5676" s="10"/>
      <c r="VPC5676" s="10"/>
      <c r="VPD5676" s="10"/>
      <c r="VPE5676" s="10"/>
      <c r="VPF5676" s="10"/>
      <c r="VPG5676" s="10"/>
      <c r="VPH5676" s="10"/>
      <c r="VPI5676" s="10"/>
      <c r="VPJ5676" s="10"/>
      <c r="VPK5676" s="10"/>
      <c r="VPL5676" s="10"/>
      <c r="VPM5676" s="10"/>
      <c r="VPN5676" s="10"/>
      <c r="VPO5676" s="10"/>
      <c r="VPP5676" s="10"/>
      <c r="VPQ5676" s="10"/>
      <c r="VPR5676" s="10"/>
      <c r="VPS5676" s="10"/>
      <c r="VPT5676" s="10"/>
      <c r="VPU5676" s="10"/>
      <c r="VPV5676" s="10"/>
      <c r="VPW5676" s="10"/>
      <c r="VPX5676" s="10"/>
      <c r="VPY5676" s="10"/>
      <c r="VPZ5676" s="10"/>
      <c r="VQA5676" s="10"/>
      <c r="VQB5676" s="10"/>
      <c r="VQC5676" s="10"/>
      <c r="VQD5676" s="10"/>
      <c r="VQE5676" s="10"/>
      <c r="VQF5676" s="10"/>
      <c r="VQG5676" s="10"/>
      <c r="VQH5676" s="10"/>
      <c r="VQI5676" s="10"/>
      <c r="VQJ5676" s="10"/>
      <c r="VQK5676" s="10"/>
      <c r="VQL5676" s="10"/>
      <c r="VQM5676" s="10"/>
      <c r="VQN5676" s="10"/>
      <c r="VQO5676" s="10"/>
      <c r="VQP5676" s="10"/>
      <c r="VQQ5676" s="10"/>
      <c r="VQR5676" s="10"/>
      <c r="VQS5676" s="10"/>
      <c r="VQT5676" s="10"/>
      <c r="VQU5676" s="10"/>
      <c r="VQV5676" s="10"/>
      <c r="VQW5676" s="10"/>
      <c r="VQX5676" s="10"/>
      <c r="VQY5676" s="10"/>
      <c r="VQZ5676" s="10"/>
      <c r="VRA5676" s="10"/>
      <c r="VRB5676" s="10"/>
      <c r="VRC5676" s="10"/>
      <c r="VRD5676" s="10"/>
      <c r="VRE5676" s="10"/>
      <c r="VRF5676" s="10"/>
      <c r="VRG5676" s="10"/>
      <c r="VRH5676" s="10"/>
      <c r="VRI5676" s="10"/>
      <c r="VRJ5676" s="10"/>
      <c r="VRK5676" s="10"/>
      <c r="VRL5676" s="10"/>
      <c r="VRM5676" s="10"/>
      <c r="VRN5676" s="10"/>
      <c r="VRO5676" s="10"/>
      <c r="VRP5676" s="10"/>
      <c r="VRQ5676" s="10"/>
      <c r="VRR5676" s="10"/>
      <c r="VRS5676" s="10"/>
      <c r="VRT5676" s="10"/>
      <c r="VRU5676" s="10"/>
      <c r="VRV5676" s="10"/>
      <c r="VRW5676" s="10"/>
      <c r="VRX5676" s="10"/>
      <c r="VRY5676" s="10"/>
      <c r="VRZ5676" s="10"/>
      <c r="VSA5676" s="10"/>
      <c r="VSB5676" s="10"/>
      <c r="VSC5676" s="10"/>
      <c r="VSD5676" s="10"/>
      <c r="VSE5676" s="10"/>
      <c r="VSF5676" s="10"/>
      <c r="VSG5676" s="10"/>
      <c r="VSH5676" s="10"/>
      <c r="VSI5676" s="10"/>
      <c r="VSJ5676" s="10"/>
      <c r="VSK5676" s="10"/>
      <c r="VSL5676" s="10"/>
      <c r="VSM5676" s="10"/>
      <c r="VSN5676" s="10"/>
      <c r="VSO5676" s="10"/>
      <c r="VSP5676" s="10"/>
      <c r="VSQ5676" s="10"/>
      <c r="VSR5676" s="10"/>
      <c r="VSS5676" s="10"/>
      <c r="VST5676" s="10"/>
      <c r="VSU5676" s="10"/>
      <c r="VSV5676" s="10"/>
      <c r="VSW5676" s="10"/>
      <c r="VSX5676" s="10"/>
      <c r="VSY5676" s="10"/>
      <c r="VSZ5676" s="10"/>
      <c r="VTA5676" s="10"/>
      <c r="VTB5676" s="10"/>
      <c r="VTC5676" s="10"/>
      <c r="VTD5676" s="10"/>
      <c r="VTE5676" s="10"/>
      <c r="VTF5676" s="10"/>
      <c r="VTG5676" s="10"/>
      <c r="VTH5676" s="10"/>
      <c r="VTI5676" s="10"/>
      <c r="VTJ5676" s="10"/>
      <c r="VTK5676" s="10"/>
      <c r="VTL5676" s="10"/>
      <c r="VTM5676" s="10"/>
      <c r="VTN5676" s="10"/>
      <c r="VTO5676" s="10"/>
      <c r="VTP5676" s="10"/>
      <c r="VTQ5676" s="10"/>
      <c r="VTR5676" s="10"/>
      <c r="VTS5676" s="10"/>
      <c r="VTT5676" s="10"/>
      <c r="VTU5676" s="10"/>
      <c r="VTV5676" s="10"/>
      <c r="VTW5676" s="10"/>
      <c r="VTX5676" s="10"/>
      <c r="VTY5676" s="10"/>
      <c r="VTZ5676" s="10"/>
      <c r="VUA5676" s="10"/>
      <c r="VUB5676" s="10"/>
      <c r="VUC5676" s="10"/>
      <c r="VUD5676" s="10"/>
      <c r="VUE5676" s="10"/>
      <c r="VUF5676" s="10"/>
      <c r="VUG5676" s="10"/>
      <c r="VUH5676" s="10"/>
      <c r="VUI5676" s="10"/>
      <c r="VUJ5676" s="10"/>
      <c r="VUK5676" s="10"/>
      <c r="VUL5676" s="10"/>
      <c r="VUM5676" s="10"/>
      <c r="VUN5676" s="10"/>
      <c r="VUO5676" s="10"/>
      <c r="VUP5676" s="10"/>
      <c r="VUQ5676" s="10"/>
      <c r="VUR5676" s="10"/>
      <c r="VUS5676" s="10"/>
      <c r="VUT5676" s="10"/>
      <c r="VUU5676" s="10"/>
      <c r="VUV5676" s="10"/>
      <c r="VUW5676" s="10"/>
      <c r="VUX5676" s="10"/>
      <c r="VUY5676" s="10"/>
      <c r="VUZ5676" s="10"/>
      <c r="VVA5676" s="10"/>
      <c r="VVB5676" s="10"/>
      <c r="VVC5676" s="10"/>
      <c r="VVD5676" s="10"/>
      <c r="VVE5676" s="10"/>
      <c r="VVF5676" s="10"/>
      <c r="VVG5676" s="10"/>
      <c r="VVH5676" s="10"/>
      <c r="VVI5676" s="10"/>
      <c r="VVJ5676" s="10"/>
      <c r="VVK5676" s="10"/>
      <c r="VVL5676" s="10"/>
      <c r="VVM5676" s="10"/>
      <c r="VVN5676" s="10"/>
      <c r="VVO5676" s="10"/>
      <c r="VVP5676" s="10"/>
      <c r="VVQ5676" s="10"/>
      <c r="VVR5676" s="10"/>
      <c r="VVS5676" s="10"/>
      <c r="VVT5676" s="10"/>
      <c r="VVU5676" s="10"/>
      <c r="VVV5676" s="10"/>
      <c r="VVW5676" s="10"/>
      <c r="VVX5676" s="10"/>
      <c r="VVY5676" s="10"/>
      <c r="VVZ5676" s="10"/>
      <c r="VWA5676" s="10"/>
      <c r="VWB5676" s="10"/>
      <c r="VWC5676" s="10"/>
      <c r="VWD5676" s="10"/>
      <c r="VWE5676" s="10"/>
      <c r="VWF5676" s="10"/>
      <c r="VWG5676" s="10"/>
      <c r="VWH5676" s="10"/>
      <c r="VWI5676" s="10"/>
      <c r="VWJ5676" s="10"/>
      <c r="VWK5676" s="10"/>
      <c r="VWL5676" s="10"/>
      <c r="VWM5676" s="10"/>
      <c r="VWN5676" s="10"/>
      <c r="VWO5676" s="10"/>
      <c r="VWP5676" s="10"/>
      <c r="VWQ5676" s="10"/>
      <c r="VWR5676" s="10"/>
      <c r="VWS5676" s="10"/>
      <c r="VWT5676" s="10"/>
      <c r="VWU5676" s="10"/>
      <c r="VWV5676" s="10"/>
      <c r="VWW5676" s="10"/>
      <c r="VWX5676" s="10"/>
      <c r="VWY5676" s="10"/>
      <c r="VWZ5676" s="10"/>
      <c r="VXA5676" s="10"/>
      <c r="VXB5676" s="10"/>
      <c r="VXC5676" s="10"/>
      <c r="VXD5676" s="10"/>
      <c r="VXE5676" s="10"/>
      <c r="VXF5676" s="10"/>
      <c r="VXG5676" s="10"/>
      <c r="VXH5676" s="10"/>
      <c r="VXI5676" s="10"/>
      <c r="VXJ5676" s="10"/>
      <c r="VXK5676" s="10"/>
      <c r="VXL5676" s="10"/>
      <c r="VXM5676" s="10"/>
      <c r="VXN5676" s="10"/>
      <c r="VXO5676" s="10"/>
      <c r="VXP5676" s="10"/>
      <c r="VXQ5676" s="10"/>
      <c r="VXR5676" s="10"/>
      <c r="VXS5676" s="10"/>
      <c r="VXT5676" s="10"/>
      <c r="VXU5676" s="10"/>
      <c r="VXV5676" s="10"/>
      <c r="VXW5676" s="10"/>
      <c r="VXX5676" s="10"/>
      <c r="VXY5676" s="10"/>
      <c r="VXZ5676" s="10"/>
      <c r="VYA5676" s="10"/>
      <c r="VYB5676" s="10"/>
      <c r="VYC5676" s="10"/>
      <c r="VYD5676" s="10"/>
      <c r="VYE5676" s="10"/>
      <c r="VYF5676" s="10"/>
      <c r="VYG5676" s="10"/>
      <c r="VYH5676" s="10"/>
      <c r="VYI5676" s="10"/>
      <c r="VYJ5676" s="10"/>
      <c r="VYK5676" s="10"/>
      <c r="VYL5676" s="10"/>
      <c r="VYM5676" s="10"/>
      <c r="VYN5676" s="10"/>
      <c r="VYO5676" s="10"/>
      <c r="VYP5676" s="10"/>
      <c r="VYQ5676" s="10"/>
      <c r="VYR5676" s="10"/>
      <c r="VYS5676" s="10"/>
      <c r="VYT5676" s="10"/>
      <c r="VYU5676" s="10"/>
      <c r="VYV5676" s="10"/>
      <c r="VYW5676" s="10"/>
      <c r="VYX5676" s="10"/>
      <c r="VYY5676" s="10"/>
      <c r="VYZ5676" s="10"/>
      <c r="VZA5676" s="10"/>
      <c r="VZB5676" s="10"/>
      <c r="VZC5676" s="10"/>
      <c r="VZD5676" s="10"/>
      <c r="VZE5676" s="10"/>
      <c r="VZF5676" s="10"/>
      <c r="VZG5676" s="10"/>
      <c r="VZH5676" s="10"/>
      <c r="VZI5676" s="10"/>
      <c r="VZJ5676" s="10"/>
      <c r="VZK5676" s="10"/>
      <c r="VZL5676" s="10"/>
      <c r="VZM5676" s="10"/>
      <c r="VZN5676" s="10"/>
      <c r="VZO5676" s="10"/>
      <c r="VZP5676" s="10"/>
      <c r="VZQ5676" s="10"/>
      <c r="VZR5676" s="10"/>
      <c r="VZS5676" s="10"/>
      <c r="VZT5676" s="10"/>
      <c r="VZU5676" s="10"/>
      <c r="VZV5676" s="10"/>
      <c r="VZW5676" s="10"/>
      <c r="VZX5676" s="10"/>
      <c r="VZY5676" s="10"/>
      <c r="VZZ5676" s="10"/>
      <c r="WAA5676" s="10"/>
      <c r="WAB5676" s="10"/>
      <c r="WAC5676" s="10"/>
      <c r="WAD5676" s="10"/>
      <c r="WAE5676" s="10"/>
      <c r="WAF5676" s="10"/>
      <c r="WAG5676" s="10"/>
      <c r="WAH5676" s="10"/>
      <c r="WAI5676" s="10"/>
      <c r="WAJ5676" s="10"/>
      <c r="WAK5676" s="10"/>
      <c r="WAL5676" s="10"/>
      <c r="WAM5676" s="10"/>
      <c r="WAN5676" s="10"/>
      <c r="WAO5676" s="10"/>
      <c r="WAP5676" s="10"/>
      <c r="WAQ5676" s="10"/>
      <c r="WAR5676" s="10"/>
      <c r="WAS5676" s="10"/>
      <c r="WAT5676" s="10"/>
      <c r="WAU5676" s="10"/>
      <c r="WAV5676" s="10"/>
      <c r="WAW5676" s="10"/>
      <c r="WAX5676" s="10"/>
      <c r="WAY5676" s="10"/>
      <c r="WAZ5676" s="10"/>
      <c r="WBA5676" s="10"/>
      <c r="WBB5676" s="10"/>
      <c r="WBC5676" s="10"/>
      <c r="WBD5676" s="10"/>
      <c r="WBE5676" s="10"/>
      <c r="WBF5676" s="10"/>
      <c r="WBG5676" s="10"/>
      <c r="WBH5676" s="10"/>
      <c r="WBI5676" s="10"/>
      <c r="WBJ5676" s="10"/>
      <c r="WBK5676" s="10"/>
      <c r="WBL5676" s="10"/>
      <c r="WBM5676" s="10"/>
      <c r="WBN5676" s="10"/>
      <c r="WBO5676" s="10"/>
      <c r="WBP5676" s="10"/>
      <c r="WBQ5676" s="10"/>
      <c r="WBR5676" s="10"/>
      <c r="WBS5676" s="10"/>
      <c r="WBT5676" s="10"/>
      <c r="WBU5676" s="10"/>
      <c r="WBV5676" s="10"/>
      <c r="WBW5676" s="10"/>
      <c r="WBX5676" s="10"/>
      <c r="WBY5676" s="10"/>
      <c r="WBZ5676" s="10"/>
      <c r="WCA5676" s="10"/>
      <c r="WCB5676" s="10"/>
      <c r="WCC5676" s="10"/>
      <c r="WCD5676" s="10"/>
      <c r="WCE5676" s="10"/>
      <c r="WCF5676" s="10"/>
      <c r="WCG5676" s="10"/>
      <c r="WCH5676" s="10"/>
      <c r="WCI5676" s="10"/>
      <c r="WCJ5676" s="10"/>
      <c r="WCK5676" s="10"/>
      <c r="WCL5676" s="10"/>
      <c r="WCM5676" s="10"/>
      <c r="WCN5676" s="10"/>
      <c r="WCO5676" s="10"/>
      <c r="WCP5676" s="10"/>
      <c r="WCQ5676" s="10"/>
      <c r="WCR5676" s="10"/>
      <c r="WCS5676" s="10"/>
      <c r="WCT5676" s="10"/>
      <c r="WCU5676" s="10"/>
      <c r="WCV5676" s="10"/>
      <c r="WCW5676" s="10"/>
      <c r="WCX5676" s="10"/>
      <c r="WCY5676" s="10"/>
      <c r="WCZ5676" s="10"/>
      <c r="WDA5676" s="10"/>
      <c r="WDB5676" s="10"/>
      <c r="WDC5676" s="10"/>
      <c r="WDD5676" s="10"/>
      <c r="WDE5676" s="10"/>
      <c r="WDF5676" s="10"/>
      <c r="WDG5676" s="10"/>
      <c r="WDH5676" s="10"/>
      <c r="WDI5676" s="10"/>
      <c r="WDJ5676" s="10"/>
      <c r="WDK5676" s="10"/>
      <c r="WDL5676" s="10"/>
      <c r="WDM5676" s="10"/>
      <c r="WDN5676" s="10"/>
      <c r="WDO5676" s="10"/>
      <c r="WDP5676" s="10"/>
      <c r="WDQ5676" s="10"/>
      <c r="WDR5676" s="10"/>
      <c r="WDS5676" s="10"/>
      <c r="WDT5676" s="10"/>
      <c r="WDU5676" s="10"/>
      <c r="WDV5676" s="10"/>
      <c r="WDW5676" s="10"/>
      <c r="WDX5676" s="10"/>
      <c r="WDY5676" s="10"/>
      <c r="WDZ5676" s="10"/>
      <c r="WEA5676" s="10"/>
      <c r="WEB5676" s="10"/>
      <c r="WEC5676" s="10"/>
      <c r="WED5676" s="10"/>
      <c r="WEE5676" s="10"/>
      <c r="WEF5676" s="10"/>
      <c r="WEG5676" s="10"/>
      <c r="WEH5676" s="10"/>
      <c r="WEI5676" s="10"/>
      <c r="WEJ5676" s="10"/>
      <c r="WEK5676" s="10"/>
      <c r="WEL5676" s="10"/>
      <c r="WEM5676" s="10"/>
      <c r="WEN5676" s="10"/>
      <c r="WEO5676" s="10"/>
      <c r="WEP5676" s="10"/>
      <c r="WEQ5676" s="10"/>
      <c r="WER5676" s="10"/>
      <c r="WES5676" s="10"/>
      <c r="WET5676" s="10"/>
      <c r="WEU5676" s="10"/>
      <c r="WEV5676" s="10"/>
      <c r="WEW5676" s="10"/>
      <c r="WEX5676" s="10"/>
      <c r="WEY5676" s="10"/>
      <c r="WEZ5676" s="10"/>
      <c r="WFA5676" s="10"/>
      <c r="WFB5676" s="10"/>
      <c r="WFC5676" s="10"/>
      <c r="WFD5676" s="10"/>
      <c r="WFE5676" s="10"/>
      <c r="WFF5676" s="10"/>
      <c r="WFG5676" s="10"/>
      <c r="WFH5676" s="10"/>
      <c r="WFI5676" s="10"/>
      <c r="WFJ5676" s="10"/>
      <c r="WFK5676" s="10"/>
      <c r="WFL5676" s="10"/>
      <c r="WFM5676" s="10"/>
      <c r="WFN5676" s="10"/>
      <c r="WFO5676" s="10"/>
      <c r="WFP5676" s="10"/>
      <c r="WFQ5676" s="10"/>
      <c r="WFR5676" s="10"/>
      <c r="WFS5676" s="10"/>
      <c r="WFT5676" s="10"/>
      <c r="WFU5676" s="10"/>
      <c r="WFV5676" s="10"/>
      <c r="WFW5676" s="10"/>
      <c r="WFX5676" s="10"/>
      <c r="WFY5676" s="10"/>
      <c r="WFZ5676" s="10"/>
      <c r="WGA5676" s="10"/>
      <c r="WGB5676" s="10"/>
      <c r="WGC5676" s="10"/>
      <c r="WGD5676" s="10"/>
      <c r="WGE5676" s="10"/>
      <c r="WGF5676" s="10"/>
      <c r="WGG5676" s="10"/>
      <c r="WGH5676" s="10"/>
      <c r="WGI5676" s="10"/>
      <c r="WGJ5676" s="10"/>
      <c r="WGK5676" s="10"/>
      <c r="WGL5676" s="10"/>
      <c r="WGM5676" s="10"/>
      <c r="WGN5676" s="10"/>
      <c r="WGO5676" s="10"/>
      <c r="WGP5676" s="10"/>
      <c r="WGQ5676" s="10"/>
      <c r="WGR5676" s="10"/>
      <c r="WGS5676" s="10"/>
      <c r="WGT5676" s="10"/>
      <c r="WGU5676" s="10"/>
      <c r="WGV5676" s="10"/>
      <c r="WGW5676" s="10"/>
      <c r="WGX5676" s="10"/>
      <c r="WGY5676" s="10"/>
      <c r="WGZ5676" s="10"/>
      <c r="WHA5676" s="10"/>
      <c r="WHB5676" s="10"/>
      <c r="WHC5676" s="10"/>
      <c r="WHD5676" s="10"/>
      <c r="WHE5676" s="10"/>
      <c r="WHF5676" s="10"/>
      <c r="WHG5676" s="10"/>
      <c r="WHH5676" s="10"/>
      <c r="WHI5676" s="10"/>
      <c r="WHJ5676" s="10"/>
      <c r="WHK5676" s="10"/>
      <c r="WHL5676" s="10"/>
      <c r="WHM5676" s="10"/>
      <c r="WHN5676" s="10"/>
      <c r="WHO5676" s="10"/>
      <c r="WHP5676" s="10"/>
      <c r="WHQ5676" s="10"/>
      <c r="WHR5676" s="10"/>
      <c r="WHS5676" s="10"/>
      <c r="WHT5676" s="10"/>
      <c r="WHU5676" s="10"/>
      <c r="WHV5676" s="10"/>
      <c r="WHW5676" s="10"/>
      <c r="WHX5676" s="10"/>
      <c r="WHY5676" s="10"/>
      <c r="WHZ5676" s="10"/>
      <c r="WIA5676" s="10"/>
      <c r="WIB5676" s="10"/>
      <c r="WIC5676" s="10"/>
      <c r="WID5676" s="10"/>
      <c r="WIE5676" s="10"/>
      <c r="WIF5676" s="10"/>
      <c r="WIG5676" s="10"/>
      <c r="WIH5676" s="10"/>
      <c r="WII5676" s="10"/>
      <c r="WIJ5676" s="10"/>
      <c r="WIK5676" s="10"/>
      <c r="WIL5676" s="10"/>
      <c r="WIM5676" s="10"/>
      <c r="WIN5676" s="10"/>
      <c r="WIO5676" s="10"/>
      <c r="WIP5676" s="10"/>
      <c r="WIQ5676" s="10"/>
      <c r="WIR5676" s="10"/>
      <c r="WIS5676" s="10"/>
      <c r="WIT5676" s="10"/>
      <c r="WIU5676" s="10"/>
      <c r="WIV5676" s="10"/>
      <c r="WIW5676" s="10"/>
      <c r="WIX5676" s="10"/>
      <c r="WIY5676" s="10"/>
      <c r="WIZ5676" s="10"/>
      <c r="WJA5676" s="10"/>
      <c r="WJB5676" s="10"/>
      <c r="WJC5676" s="10"/>
      <c r="WJD5676" s="10"/>
      <c r="WJE5676" s="10"/>
      <c r="WJF5676" s="10"/>
      <c r="WJG5676" s="10"/>
      <c r="WJH5676" s="10"/>
      <c r="WJI5676" s="10"/>
      <c r="WJJ5676" s="10"/>
      <c r="WJK5676" s="10"/>
      <c r="WJL5676" s="10"/>
      <c r="WJM5676" s="10"/>
      <c r="WJN5676" s="10"/>
      <c r="WJO5676" s="10"/>
      <c r="WJP5676" s="10"/>
      <c r="WJQ5676" s="10"/>
      <c r="WJR5676" s="10"/>
      <c r="WJS5676" s="10"/>
      <c r="WJT5676" s="10"/>
      <c r="WJU5676" s="10"/>
      <c r="WJV5676" s="10"/>
      <c r="WJW5676" s="10"/>
      <c r="WJX5676" s="10"/>
      <c r="WJY5676" s="10"/>
      <c r="WJZ5676" s="10"/>
      <c r="WKA5676" s="10"/>
      <c r="WKB5676" s="10"/>
      <c r="WKC5676" s="10"/>
      <c r="WKD5676" s="10"/>
      <c r="WKE5676" s="10"/>
      <c r="WKF5676" s="10"/>
      <c r="WKG5676" s="10"/>
      <c r="WKH5676" s="10"/>
      <c r="WKI5676" s="10"/>
      <c r="WKJ5676" s="10"/>
      <c r="WKK5676" s="10"/>
      <c r="WKL5676" s="10"/>
      <c r="WKM5676" s="10"/>
      <c r="WKN5676" s="10"/>
      <c r="WKO5676" s="10"/>
      <c r="WKP5676" s="10"/>
      <c r="WKQ5676" s="10"/>
      <c r="WKR5676" s="10"/>
      <c r="WKS5676" s="10"/>
      <c r="WKT5676" s="10"/>
      <c r="WKU5676" s="10"/>
      <c r="WKV5676" s="10"/>
      <c r="WKW5676" s="10"/>
      <c r="WKX5676" s="10"/>
      <c r="WKY5676" s="10"/>
      <c r="WKZ5676" s="10"/>
      <c r="WLA5676" s="10"/>
      <c r="WLB5676" s="10"/>
      <c r="WLC5676" s="10"/>
      <c r="WLD5676" s="10"/>
      <c r="WLE5676" s="10"/>
      <c r="WLF5676" s="10"/>
      <c r="WLG5676" s="10"/>
      <c r="WLH5676" s="10"/>
      <c r="WLI5676" s="10"/>
      <c r="WLJ5676" s="10"/>
      <c r="WLK5676" s="10"/>
      <c r="WLL5676" s="10"/>
      <c r="WLM5676" s="10"/>
      <c r="WLN5676" s="10"/>
      <c r="WLO5676" s="10"/>
      <c r="WLP5676" s="10"/>
      <c r="WLQ5676" s="10"/>
      <c r="WLR5676" s="10"/>
      <c r="WLS5676" s="10"/>
      <c r="WLT5676" s="10"/>
      <c r="WLU5676" s="10"/>
      <c r="WLV5676" s="10"/>
      <c r="WLW5676" s="10"/>
      <c r="WLX5676" s="10"/>
      <c r="WLY5676" s="10"/>
      <c r="WLZ5676" s="10"/>
      <c r="WMA5676" s="10"/>
      <c r="WMB5676" s="10"/>
      <c r="WMC5676" s="10"/>
      <c r="WMD5676" s="10"/>
      <c r="WME5676" s="10"/>
      <c r="WMF5676" s="10"/>
      <c r="WMG5676" s="10"/>
      <c r="WMH5676" s="10"/>
      <c r="WMI5676" s="10"/>
      <c r="WMJ5676" s="10"/>
      <c r="WMK5676" s="10"/>
      <c r="WML5676" s="10"/>
      <c r="WMM5676" s="10"/>
      <c r="WMN5676" s="10"/>
      <c r="WMO5676" s="10"/>
      <c r="WMP5676" s="10"/>
      <c r="WMQ5676" s="10"/>
      <c r="WMR5676" s="10"/>
      <c r="WMS5676" s="10"/>
      <c r="WMT5676" s="10"/>
      <c r="WMU5676" s="10"/>
      <c r="WMV5676" s="10"/>
      <c r="WMW5676" s="10"/>
      <c r="WMX5676" s="10"/>
      <c r="WMY5676" s="10"/>
      <c r="WMZ5676" s="10"/>
      <c r="WNA5676" s="10"/>
      <c r="WNB5676" s="10"/>
      <c r="WNC5676" s="10"/>
      <c r="WND5676" s="10"/>
      <c r="WNE5676" s="10"/>
      <c r="WNF5676" s="10"/>
      <c r="WNG5676" s="10"/>
      <c r="WNH5676" s="10"/>
      <c r="WNI5676" s="10"/>
      <c r="WNJ5676" s="10"/>
      <c r="WNK5676" s="10"/>
      <c r="WNL5676" s="10"/>
      <c r="WNM5676" s="10"/>
      <c r="WNN5676" s="10"/>
      <c r="WNO5676" s="10"/>
      <c r="WNP5676" s="10"/>
      <c r="WNQ5676" s="10"/>
      <c r="WNR5676" s="10"/>
      <c r="WNS5676" s="10"/>
      <c r="WNT5676" s="10"/>
      <c r="WNU5676" s="10"/>
      <c r="WNV5676" s="10"/>
      <c r="WNW5676" s="10"/>
      <c r="WNX5676" s="10"/>
      <c r="WNY5676" s="10"/>
      <c r="WNZ5676" s="10"/>
      <c r="WOA5676" s="10"/>
      <c r="WOB5676" s="10"/>
      <c r="WOC5676" s="10"/>
      <c r="WOD5676" s="10"/>
      <c r="WOE5676" s="10"/>
      <c r="WOF5676" s="10"/>
      <c r="WOG5676" s="10"/>
      <c r="WOH5676" s="10"/>
      <c r="WOI5676" s="10"/>
      <c r="WOJ5676" s="10"/>
      <c r="WOK5676" s="10"/>
      <c r="WOL5676" s="10"/>
      <c r="WOM5676" s="10"/>
      <c r="WON5676" s="10"/>
      <c r="WOO5676" s="10"/>
      <c r="WOP5676" s="10"/>
      <c r="WOQ5676" s="10"/>
      <c r="WOR5676" s="10"/>
      <c r="WOS5676" s="10"/>
      <c r="WOT5676" s="10"/>
      <c r="WOU5676" s="10"/>
      <c r="WOV5676" s="10"/>
      <c r="WOW5676" s="10"/>
      <c r="WOX5676" s="10"/>
      <c r="WOY5676" s="10"/>
      <c r="WOZ5676" s="10"/>
      <c r="WPA5676" s="10"/>
      <c r="WPB5676" s="10"/>
      <c r="WPC5676" s="10"/>
      <c r="WPD5676" s="10"/>
      <c r="WPE5676" s="10"/>
      <c r="WPF5676" s="10"/>
      <c r="WPG5676" s="10"/>
      <c r="WPH5676" s="10"/>
      <c r="WPI5676" s="10"/>
      <c r="WPJ5676" s="10"/>
      <c r="WPK5676" s="10"/>
      <c r="WPL5676" s="10"/>
      <c r="WPM5676" s="10"/>
      <c r="WPN5676" s="10"/>
      <c r="WPO5676" s="10"/>
      <c r="WPP5676" s="10"/>
      <c r="WPQ5676" s="10"/>
      <c r="WPR5676" s="10"/>
      <c r="WPS5676" s="10"/>
      <c r="WPT5676" s="10"/>
      <c r="WPU5676" s="10"/>
      <c r="WPV5676" s="10"/>
      <c r="WPW5676" s="10"/>
      <c r="WPX5676" s="10"/>
      <c r="WPY5676" s="10"/>
      <c r="WPZ5676" s="10"/>
      <c r="WQA5676" s="10"/>
      <c r="WQB5676" s="10"/>
      <c r="WQC5676" s="10"/>
      <c r="WQD5676" s="10"/>
      <c r="WQE5676" s="10"/>
      <c r="WQF5676" s="10"/>
      <c r="WQG5676" s="10"/>
      <c r="WQH5676" s="10"/>
      <c r="WQI5676" s="10"/>
      <c r="WQJ5676" s="10"/>
      <c r="WQK5676" s="10"/>
      <c r="WQL5676" s="10"/>
      <c r="WQM5676" s="10"/>
      <c r="WQN5676" s="10"/>
      <c r="WQO5676" s="10"/>
      <c r="WQP5676" s="10"/>
      <c r="WQQ5676" s="10"/>
      <c r="WQR5676" s="10"/>
      <c r="WQS5676" s="10"/>
      <c r="WQT5676" s="10"/>
      <c r="WQU5676" s="10"/>
      <c r="WQV5676" s="10"/>
      <c r="WQW5676" s="10"/>
      <c r="WQX5676" s="10"/>
      <c r="WQY5676" s="10"/>
      <c r="WQZ5676" s="10"/>
      <c r="WRA5676" s="10"/>
      <c r="WRB5676" s="10"/>
      <c r="WRC5676" s="10"/>
      <c r="WRD5676" s="10"/>
      <c r="WRE5676" s="10"/>
      <c r="WRF5676" s="10"/>
      <c r="WRG5676" s="10"/>
      <c r="WRH5676" s="10"/>
      <c r="WRI5676" s="10"/>
      <c r="WRJ5676" s="10"/>
      <c r="WRK5676" s="10"/>
      <c r="WRL5676" s="10"/>
      <c r="WRM5676" s="10"/>
      <c r="WRN5676" s="10"/>
      <c r="WRO5676" s="10"/>
      <c r="WRP5676" s="10"/>
      <c r="WRQ5676" s="10"/>
      <c r="WRR5676" s="10"/>
      <c r="WRS5676" s="10"/>
      <c r="WRT5676" s="10"/>
      <c r="WRU5676" s="10"/>
      <c r="WRV5676" s="10"/>
      <c r="WRW5676" s="10"/>
      <c r="WRX5676" s="10"/>
      <c r="WRY5676" s="10"/>
      <c r="WRZ5676" s="10"/>
      <c r="WSA5676" s="10"/>
      <c r="WSB5676" s="10"/>
      <c r="WSC5676" s="10"/>
      <c r="WSD5676" s="10"/>
      <c r="WSE5676" s="10"/>
      <c r="WSF5676" s="10"/>
      <c r="WSG5676" s="10"/>
      <c r="WSH5676" s="10"/>
      <c r="WSI5676" s="10"/>
      <c r="WSJ5676" s="10"/>
      <c r="WSK5676" s="10"/>
      <c r="WSL5676" s="10"/>
      <c r="WSM5676" s="10"/>
      <c r="WSN5676" s="10"/>
      <c r="WSO5676" s="10"/>
      <c r="WSP5676" s="10"/>
      <c r="WSQ5676" s="10"/>
      <c r="WSR5676" s="10"/>
      <c r="WSS5676" s="10"/>
      <c r="WST5676" s="10"/>
      <c r="WSU5676" s="10"/>
      <c r="WSV5676" s="10"/>
      <c r="WSW5676" s="10"/>
      <c r="WSX5676" s="10"/>
      <c r="WSY5676" s="10"/>
      <c r="WSZ5676" s="10"/>
      <c r="WTA5676" s="10"/>
      <c r="WTB5676" s="10"/>
      <c r="WTC5676" s="10"/>
      <c r="WTD5676" s="10"/>
      <c r="WTE5676" s="10"/>
      <c r="WTF5676" s="10"/>
      <c r="WTG5676" s="10"/>
      <c r="WTH5676" s="10"/>
      <c r="WTI5676" s="10"/>
      <c r="WTJ5676" s="10"/>
      <c r="WTK5676" s="10"/>
      <c r="WTL5676" s="10"/>
      <c r="WTM5676" s="10"/>
      <c r="WTN5676" s="10"/>
      <c r="WTO5676" s="10"/>
      <c r="WTP5676" s="10"/>
      <c r="WTQ5676" s="10"/>
      <c r="WTR5676" s="10"/>
      <c r="WTS5676" s="10"/>
      <c r="WTT5676" s="10"/>
      <c r="WTU5676" s="10"/>
      <c r="WTV5676" s="10"/>
      <c r="WTW5676" s="10"/>
      <c r="WTX5676" s="10"/>
      <c r="WTY5676" s="10"/>
      <c r="WTZ5676" s="10"/>
      <c r="WUA5676" s="10"/>
      <c r="WUB5676" s="10"/>
      <c r="WUC5676" s="10"/>
      <c r="WUD5676" s="10"/>
      <c r="WUE5676" s="10"/>
      <c r="WUF5676" s="10"/>
      <c r="WUG5676" s="10"/>
      <c r="WUH5676" s="10"/>
      <c r="WUI5676" s="10"/>
      <c r="WUJ5676" s="10"/>
      <c r="WUK5676" s="10"/>
      <c r="WUL5676" s="10"/>
      <c r="WUM5676" s="10"/>
      <c r="WUN5676" s="10"/>
      <c r="WUO5676" s="10"/>
      <c r="WUP5676" s="10"/>
      <c r="WUQ5676" s="10"/>
      <c r="WUR5676" s="10"/>
      <c r="WUS5676" s="10"/>
      <c r="WUT5676" s="10"/>
      <c r="WUU5676" s="10"/>
      <c r="WUV5676" s="10"/>
      <c r="WUW5676" s="10"/>
      <c r="WUX5676" s="10"/>
      <c r="WUY5676" s="10"/>
      <c r="WUZ5676" s="10"/>
      <c r="WVA5676" s="10"/>
      <c r="WVB5676" s="10"/>
      <c r="WVC5676" s="10"/>
      <c r="WVD5676" s="10"/>
      <c r="WVE5676" s="10"/>
      <c r="WVF5676" s="10"/>
      <c r="WVG5676" s="10"/>
      <c r="WVH5676" s="10"/>
      <c r="WVI5676" s="10"/>
      <c r="WVJ5676" s="10"/>
      <c r="WVK5676" s="10"/>
      <c r="WVL5676" s="10"/>
      <c r="WVM5676" s="10"/>
      <c r="WVN5676" s="10"/>
      <c r="WVO5676" s="10"/>
      <c r="WVP5676" s="10"/>
      <c r="WVQ5676" s="10"/>
      <c r="WVR5676" s="10"/>
      <c r="WVS5676" s="10"/>
      <c r="WVT5676" s="10"/>
      <c r="WVU5676" s="10"/>
      <c r="WVV5676" s="10"/>
      <c r="WVW5676" s="10"/>
      <c r="WVX5676" s="10"/>
      <c r="WVY5676" s="10"/>
      <c r="WVZ5676" s="10"/>
      <c r="WWA5676" s="10"/>
      <c r="WWB5676" s="10"/>
      <c r="WWC5676" s="10"/>
      <c r="WWD5676" s="10"/>
      <c r="WWE5676" s="10"/>
      <c r="WWF5676" s="10"/>
      <c r="WWG5676" s="10"/>
      <c r="WWH5676" s="10"/>
      <c r="WWI5676" s="10"/>
      <c r="WWJ5676" s="10"/>
      <c r="WWK5676" s="10"/>
      <c r="WWL5676" s="10"/>
      <c r="WWM5676" s="10"/>
      <c r="WWN5676" s="10"/>
      <c r="WWO5676" s="10"/>
      <c r="WWP5676" s="10"/>
      <c r="WWQ5676" s="10"/>
      <c r="WWR5676" s="10"/>
      <c r="WWS5676" s="10"/>
      <c r="WWT5676" s="10"/>
      <c r="WWU5676" s="10"/>
      <c r="WWV5676" s="10"/>
      <c r="WWW5676" s="10"/>
      <c r="WWX5676" s="10"/>
      <c r="WWY5676" s="10"/>
      <c r="WWZ5676" s="10"/>
      <c r="WXA5676" s="10"/>
      <c r="WXB5676" s="10"/>
      <c r="WXC5676" s="10"/>
      <c r="WXD5676" s="10"/>
      <c r="WXE5676" s="10"/>
      <c r="WXF5676" s="10"/>
      <c r="WXG5676" s="10"/>
      <c r="WXH5676" s="10"/>
      <c r="WXI5676" s="10"/>
      <c r="WXJ5676" s="10"/>
      <c r="WXK5676" s="10"/>
      <c r="WXL5676" s="10"/>
      <c r="WXM5676" s="10"/>
      <c r="WXN5676" s="10"/>
      <c r="WXO5676" s="10"/>
      <c r="WXP5676" s="10"/>
      <c r="WXQ5676" s="10"/>
      <c r="WXR5676" s="10"/>
      <c r="WXS5676" s="10"/>
      <c r="WXT5676" s="10"/>
      <c r="WXU5676" s="10"/>
      <c r="WXV5676" s="10"/>
      <c r="WXW5676" s="10"/>
      <c r="WXX5676" s="10"/>
      <c r="WXY5676" s="10"/>
      <c r="WXZ5676" s="10"/>
      <c r="WYA5676" s="10"/>
      <c r="WYB5676" s="10"/>
      <c r="WYC5676" s="10"/>
      <c r="WYD5676" s="10"/>
      <c r="WYE5676" s="10"/>
      <c r="WYF5676" s="10"/>
      <c r="WYG5676" s="10"/>
      <c r="WYH5676" s="10"/>
      <c r="WYI5676" s="10"/>
      <c r="WYJ5676" s="10"/>
      <c r="WYK5676" s="10"/>
      <c r="WYL5676" s="10"/>
      <c r="WYM5676" s="10"/>
      <c r="WYN5676" s="10"/>
      <c r="WYO5676" s="10"/>
      <c r="WYP5676" s="10"/>
      <c r="WYQ5676" s="10"/>
      <c r="WYR5676" s="10"/>
      <c r="WYS5676" s="10"/>
      <c r="WYT5676" s="10"/>
      <c r="WYU5676" s="10"/>
      <c r="WYV5676" s="10"/>
      <c r="WYW5676" s="10"/>
      <c r="WYX5676" s="10"/>
      <c r="WYY5676" s="10"/>
      <c r="WYZ5676" s="10"/>
      <c r="WZA5676" s="10"/>
      <c r="WZB5676" s="10"/>
      <c r="WZC5676" s="10"/>
      <c r="WZD5676" s="10"/>
      <c r="WZE5676" s="10"/>
      <c r="WZF5676" s="10"/>
      <c r="WZG5676" s="10"/>
      <c r="WZH5676" s="10"/>
      <c r="WZI5676" s="10"/>
      <c r="WZJ5676" s="10"/>
      <c r="WZK5676" s="10"/>
      <c r="WZL5676" s="10"/>
      <c r="WZM5676" s="10"/>
      <c r="WZN5676" s="10"/>
      <c r="WZO5676" s="10"/>
      <c r="WZP5676" s="10"/>
      <c r="WZQ5676" s="10"/>
      <c r="WZR5676" s="10"/>
      <c r="WZS5676" s="10"/>
      <c r="WZT5676" s="10"/>
      <c r="WZU5676" s="10"/>
      <c r="WZV5676" s="10"/>
      <c r="WZW5676" s="10"/>
      <c r="WZX5676" s="10"/>
      <c r="WZY5676" s="10"/>
      <c r="WZZ5676" s="10"/>
      <c r="XAA5676" s="10"/>
      <c r="XAB5676" s="10"/>
      <c r="XAC5676" s="10"/>
      <c r="XAD5676" s="10"/>
      <c r="XAE5676" s="10"/>
      <c r="XAF5676" s="10"/>
      <c r="XAG5676" s="10"/>
      <c r="XAH5676" s="10"/>
      <c r="XAI5676" s="10"/>
      <c r="XAJ5676" s="10"/>
      <c r="XAK5676" s="10"/>
      <c r="XAL5676" s="10"/>
      <c r="XAM5676" s="10"/>
      <c r="XAN5676" s="10"/>
      <c r="XAO5676" s="10"/>
      <c r="XAP5676" s="10"/>
      <c r="XAQ5676" s="10"/>
      <c r="XAR5676" s="10"/>
      <c r="XAS5676" s="10"/>
      <c r="XAT5676" s="10"/>
      <c r="XAU5676" s="10"/>
      <c r="XAV5676" s="10"/>
      <c r="XAW5676" s="10"/>
      <c r="XAX5676" s="10"/>
      <c r="XAY5676" s="10"/>
      <c r="XAZ5676" s="10"/>
      <c r="XBA5676" s="10"/>
      <c r="XBB5676" s="10"/>
      <c r="XBC5676" s="10"/>
      <c r="XBD5676" s="10"/>
      <c r="XBE5676" s="10"/>
      <c r="XBF5676" s="10"/>
      <c r="XBG5676" s="10"/>
      <c r="XBH5676" s="10"/>
      <c r="XBI5676" s="10"/>
      <c r="XBJ5676" s="10"/>
      <c r="XBK5676" s="10"/>
      <c r="XBL5676" s="10"/>
      <c r="XBM5676" s="10"/>
      <c r="XBN5676" s="10"/>
      <c r="XBO5676" s="10"/>
      <c r="XBP5676" s="10"/>
      <c r="XBQ5676" s="10"/>
      <c r="XBR5676" s="10"/>
      <c r="XBS5676" s="10"/>
      <c r="XBT5676" s="10"/>
      <c r="XBU5676" s="10"/>
      <c r="XBV5676" s="10"/>
      <c r="XBW5676" s="10"/>
      <c r="XBX5676" s="10"/>
      <c r="XBY5676" s="10"/>
      <c r="XBZ5676" s="10"/>
      <c r="XCA5676" s="10"/>
      <c r="XCB5676" s="10"/>
      <c r="XCC5676" s="10"/>
      <c r="XCD5676" s="10"/>
      <c r="XCE5676" s="10"/>
      <c r="XCF5676" s="10"/>
      <c r="XCG5676" s="10"/>
      <c r="XCH5676" s="10"/>
      <c r="XCI5676" s="10"/>
      <c r="XCJ5676" s="10"/>
      <c r="XCK5676" s="10"/>
      <c r="XCL5676" s="10"/>
      <c r="XCM5676" s="10"/>
      <c r="XCN5676" s="10"/>
      <c r="XCO5676" s="10"/>
      <c r="XCP5676" s="10"/>
      <c r="XCQ5676" s="10"/>
      <c r="XCR5676" s="10"/>
      <c r="XCS5676" s="10"/>
      <c r="XCT5676" s="10"/>
      <c r="XCU5676" s="10"/>
      <c r="XCV5676" s="10"/>
      <c r="XCW5676" s="10"/>
      <c r="XCX5676" s="10"/>
      <c r="XCY5676" s="10"/>
      <c r="XCZ5676" s="10"/>
      <c r="XDA5676" s="10"/>
      <c r="XDB5676" s="10"/>
      <c r="XDC5676" s="10"/>
      <c r="XDD5676" s="10"/>
      <c r="XDE5676" s="10"/>
      <c r="XDF5676" s="10"/>
      <c r="XDG5676" s="10"/>
      <c r="XDH5676" s="10"/>
      <c r="XDI5676" s="10"/>
      <c r="XDJ5676" s="10"/>
      <c r="XDK5676" s="10"/>
      <c r="XDL5676" s="10"/>
      <c r="XDM5676" s="10"/>
      <c r="XDN5676" s="10"/>
      <c r="XDO5676" s="10"/>
      <c r="XDP5676" s="10"/>
      <c r="XDQ5676" s="10"/>
      <c r="XDR5676" s="10"/>
      <c r="XDS5676" s="10"/>
      <c r="XDT5676" s="10"/>
      <c r="XDU5676" s="10"/>
      <c r="XDV5676" s="10"/>
      <c r="XDW5676" s="10"/>
      <c r="XDX5676" s="10"/>
      <c r="XDY5676" s="10"/>
      <c r="XDZ5676" s="10"/>
      <c r="XEA5676" s="10"/>
      <c r="XEB5676" s="10"/>
      <c r="XEC5676" s="10"/>
      <c r="XED5676" s="10"/>
      <c r="XEE5676" s="10"/>
      <c r="XEF5676" s="10"/>
      <c r="XEG5676" s="10"/>
      <c r="XEH5676" s="10"/>
      <c r="XEI5676" s="10"/>
      <c r="XEJ5676" s="10"/>
      <c r="XEK5676" s="10"/>
      <c r="XEL5676" s="10"/>
      <c r="XEM5676" s="10"/>
      <c r="XEN5676" s="10"/>
      <c r="XEO5676" s="10"/>
      <c r="XEP5676" s="10"/>
      <c r="XEQ5676" s="10"/>
      <c r="XER5676" s="10"/>
      <c r="XES5676" s="10"/>
      <c r="XET5676" s="10"/>
      <c r="XEU5676" s="10"/>
      <c r="XEV5676" s="10"/>
      <c r="XEW5676" s="10"/>
      <c r="XEX5676" s="10"/>
      <c r="XEY5676" s="10"/>
      <c r="XEZ5676" s="10"/>
      <c r="XFA5676" s="10"/>
      <c r="XFB5676" s="10"/>
    </row>
    <row r="5677" s="4" customFormat="1" spans="1:16382">
      <c r="A5677" s="93"/>
      <c r="B5677" s="95"/>
      <c r="C5677" s="95"/>
      <c r="D5677" s="95"/>
      <c r="E5677" s="60"/>
      <c r="F5677" s="60"/>
      <c r="G5677" s="60"/>
      <c r="H5677" s="31"/>
      <c r="I5677" s="31"/>
      <c r="J5677" s="31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0"/>
      <c r="AB5677" s="10"/>
      <c r="AC5677" s="10"/>
      <c r="AD5677" s="10"/>
      <c r="AE5677" s="10"/>
      <c r="AF5677" s="10"/>
      <c r="AG5677" s="10"/>
      <c r="AH5677" s="10"/>
      <c r="AI5677" s="10"/>
      <c r="AJ5677" s="10"/>
      <c r="AK5677" s="10"/>
      <c r="AL5677" s="10"/>
      <c r="AM5677" s="10"/>
      <c r="AN5677" s="10"/>
      <c r="AO5677" s="10"/>
      <c r="AP5677" s="10"/>
      <c r="AQ5677" s="10"/>
      <c r="AR5677" s="10"/>
      <c r="AS5677" s="10"/>
      <c r="AT5677" s="10"/>
      <c r="AU5677" s="10"/>
      <c r="AV5677" s="10"/>
      <c r="AW5677" s="10"/>
      <c r="AX5677" s="10"/>
      <c r="AY5677" s="10"/>
      <c r="AZ5677" s="10"/>
      <c r="BA5677" s="10"/>
      <c r="BB5677" s="10"/>
      <c r="BC5677" s="10"/>
      <c r="BD5677" s="10"/>
      <c r="BE5677" s="10"/>
      <c r="BF5677" s="10"/>
      <c r="BG5677" s="10"/>
      <c r="BH5677" s="10"/>
      <c r="BI5677" s="10"/>
      <c r="BJ5677" s="10"/>
      <c r="BK5677" s="10"/>
      <c r="BL5677" s="10"/>
      <c r="BM5677" s="10"/>
      <c r="BN5677" s="10"/>
      <c r="BO5677" s="10"/>
      <c r="BP5677" s="10"/>
      <c r="BQ5677" s="10"/>
      <c r="BR5677" s="10"/>
      <c r="BS5677" s="10"/>
      <c r="BT5677" s="10"/>
      <c r="BU5677" s="10"/>
      <c r="BV5677" s="10"/>
      <c r="BW5677" s="10"/>
      <c r="BX5677" s="10"/>
      <c r="BY5677" s="10"/>
      <c r="BZ5677" s="10"/>
      <c r="CA5677" s="10"/>
      <c r="CB5677" s="10"/>
      <c r="CC5677" s="10"/>
      <c r="CD5677" s="10"/>
      <c r="CE5677" s="10"/>
      <c r="CF5677" s="10"/>
      <c r="CG5677" s="10"/>
      <c r="CH5677" s="10"/>
      <c r="CI5677" s="10"/>
      <c r="CJ5677" s="10"/>
      <c r="CK5677" s="10"/>
      <c r="CL5677" s="10"/>
      <c r="CM5677" s="10"/>
      <c r="CN5677" s="10"/>
      <c r="CO5677" s="10"/>
      <c r="CP5677" s="10"/>
      <c r="CQ5677" s="10"/>
      <c r="CR5677" s="10"/>
      <c r="CS5677" s="10"/>
      <c r="CT5677" s="10"/>
      <c r="CU5677" s="10"/>
      <c r="CV5677" s="10"/>
      <c r="CW5677" s="10"/>
      <c r="CX5677" s="10"/>
      <c r="CY5677" s="10"/>
      <c r="CZ5677" s="10"/>
      <c r="DA5677" s="10"/>
      <c r="DB5677" s="10"/>
      <c r="DC5677" s="10"/>
      <c r="DD5677" s="10"/>
      <c r="DE5677" s="10"/>
      <c r="DF5677" s="10"/>
      <c r="DG5677" s="10"/>
      <c r="DH5677" s="10"/>
      <c r="DI5677" s="10"/>
      <c r="DJ5677" s="10"/>
      <c r="DK5677" s="10"/>
      <c r="DL5677" s="10"/>
      <c r="DM5677" s="10"/>
      <c r="DN5677" s="10"/>
      <c r="DO5677" s="10"/>
      <c r="DP5677" s="10"/>
      <c r="DQ5677" s="10"/>
      <c r="DR5677" s="10"/>
      <c r="DS5677" s="10"/>
      <c r="DT5677" s="10"/>
      <c r="DU5677" s="10"/>
      <c r="DV5677" s="10"/>
      <c r="DW5677" s="10"/>
      <c r="DX5677" s="10"/>
      <c r="DY5677" s="10"/>
      <c r="DZ5677" s="10"/>
      <c r="EA5677" s="10"/>
      <c r="EB5677" s="10"/>
      <c r="EC5677" s="10"/>
      <c r="ED5677" s="10"/>
      <c r="EE5677" s="10"/>
      <c r="EF5677" s="10"/>
      <c r="EG5677" s="10"/>
      <c r="EH5677" s="10"/>
      <c r="EI5677" s="10"/>
      <c r="EJ5677" s="10"/>
      <c r="EK5677" s="10"/>
      <c r="EL5677" s="10"/>
      <c r="EM5677" s="10"/>
      <c r="EN5677" s="10"/>
      <c r="EO5677" s="10"/>
      <c r="EP5677" s="10"/>
      <c r="EQ5677" s="10"/>
      <c r="ER5677" s="10"/>
      <c r="ES5677" s="10"/>
      <c r="ET5677" s="10"/>
      <c r="EU5677" s="10"/>
      <c r="EV5677" s="10"/>
      <c r="EW5677" s="10"/>
      <c r="EX5677" s="10"/>
      <c r="EY5677" s="10"/>
      <c r="EZ5677" s="10"/>
      <c r="FA5677" s="10"/>
      <c r="FB5677" s="10"/>
      <c r="FC5677" s="10"/>
      <c r="FD5677" s="10"/>
      <c r="FE5677" s="10"/>
      <c r="FF5677" s="10"/>
      <c r="FG5677" s="10"/>
      <c r="FH5677" s="10"/>
      <c r="FI5677" s="10"/>
      <c r="FJ5677" s="10"/>
      <c r="FK5677" s="10"/>
      <c r="FL5677" s="10"/>
      <c r="FM5677" s="10"/>
      <c r="FN5677" s="10"/>
      <c r="FO5677" s="10"/>
      <c r="FP5677" s="10"/>
      <c r="FQ5677" s="10"/>
      <c r="FR5677" s="10"/>
      <c r="FS5677" s="10"/>
      <c r="FT5677" s="10"/>
      <c r="FU5677" s="10"/>
      <c r="FV5677" s="10"/>
      <c r="FW5677" s="10"/>
      <c r="FX5677" s="10"/>
      <c r="FY5677" s="10"/>
      <c r="FZ5677" s="10"/>
      <c r="GA5677" s="10"/>
      <c r="GB5677" s="10"/>
      <c r="GC5677" s="10"/>
      <c r="GD5677" s="10"/>
      <c r="GE5677" s="10"/>
      <c r="GF5677" s="10"/>
      <c r="GG5677" s="10"/>
      <c r="GH5677" s="10"/>
      <c r="GI5677" s="10"/>
      <c r="GJ5677" s="10"/>
      <c r="GK5677" s="10"/>
      <c r="GL5677" s="10"/>
      <c r="GM5677" s="10"/>
      <c r="GN5677" s="10"/>
      <c r="GO5677" s="10"/>
      <c r="GP5677" s="10"/>
      <c r="GQ5677" s="10"/>
      <c r="GR5677" s="10"/>
      <c r="GS5677" s="10"/>
      <c r="GT5677" s="10"/>
      <c r="GU5677" s="10"/>
      <c r="GV5677" s="10"/>
      <c r="GW5677" s="10"/>
      <c r="GX5677" s="10"/>
      <c r="GY5677" s="10"/>
      <c r="GZ5677" s="10"/>
      <c r="HA5677" s="10"/>
      <c r="HB5677" s="10"/>
      <c r="HC5677" s="10"/>
      <c r="HD5677" s="10"/>
      <c r="HE5677" s="10"/>
      <c r="HF5677" s="10"/>
      <c r="HG5677" s="10"/>
      <c r="HH5677" s="10"/>
      <c r="HI5677" s="10"/>
      <c r="HJ5677" s="10"/>
      <c r="HK5677" s="10"/>
      <c r="HL5677" s="10"/>
      <c r="HM5677" s="10"/>
      <c r="HN5677" s="10"/>
      <c r="HO5677" s="10"/>
      <c r="HP5677" s="10"/>
      <c r="HQ5677" s="10"/>
      <c r="HR5677" s="10"/>
      <c r="HS5677" s="10"/>
      <c r="HT5677" s="10"/>
      <c r="HU5677" s="10"/>
      <c r="HV5677" s="10"/>
      <c r="HW5677" s="10"/>
      <c r="HX5677" s="10"/>
      <c r="HY5677" s="10"/>
      <c r="HZ5677" s="10"/>
      <c r="IA5677" s="10"/>
      <c r="IB5677" s="10"/>
      <c r="IC5677" s="10"/>
      <c r="ID5677" s="10"/>
      <c r="IE5677" s="10"/>
      <c r="IF5677" s="10"/>
      <c r="IG5677" s="10"/>
      <c r="IH5677" s="10"/>
      <c r="II5677" s="10"/>
      <c r="IJ5677" s="10"/>
      <c r="IK5677" s="10"/>
      <c r="IL5677" s="10"/>
      <c r="IM5677" s="10"/>
      <c r="IN5677" s="10"/>
      <c r="IO5677" s="10"/>
      <c r="IP5677" s="10"/>
      <c r="IQ5677" s="10"/>
      <c r="IR5677" s="10"/>
      <c r="IS5677" s="10"/>
      <c r="IT5677" s="10"/>
      <c r="IU5677" s="10"/>
      <c r="IV5677" s="10"/>
      <c r="IW5677" s="10"/>
      <c r="IX5677" s="10"/>
      <c r="IY5677" s="10"/>
      <c r="IZ5677" s="10"/>
      <c r="JA5677" s="10"/>
      <c r="JB5677" s="10"/>
      <c r="JC5677" s="10"/>
      <c r="JD5677" s="10"/>
      <c r="JE5677" s="10"/>
      <c r="JF5677" s="10"/>
      <c r="JG5677" s="10"/>
      <c r="JH5677" s="10"/>
      <c r="JI5677" s="10"/>
      <c r="JJ5677" s="10"/>
      <c r="JK5677" s="10"/>
      <c r="JL5677" s="10"/>
      <c r="JM5677" s="10"/>
      <c r="JN5677" s="10"/>
      <c r="JO5677" s="10"/>
      <c r="JP5677" s="10"/>
      <c r="JQ5677" s="10"/>
      <c r="JR5677" s="10"/>
      <c r="JS5677" s="10"/>
      <c r="JT5677" s="10"/>
      <c r="JU5677" s="10"/>
      <c r="JV5677" s="10"/>
      <c r="JW5677" s="10"/>
      <c r="JX5677" s="10"/>
      <c r="JY5677" s="10"/>
      <c r="JZ5677" s="10"/>
      <c r="KA5677" s="10"/>
      <c r="KB5677" s="10"/>
      <c r="KC5677" s="10"/>
      <c r="KD5677" s="10"/>
      <c r="KE5677" s="10"/>
      <c r="KF5677" s="10"/>
      <c r="KG5677" s="10"/>
      <c r="KH5677" s="10"/>
      <c r="KI5677" s="10"/>
      <c r="KJ5677" s="10"/>
      <c r="KK5677" s="10"/>
      <c r="KL5677" s="10"/>
      <c r="KM5677" s="10"/>
      <c r="KN5677" s="10"/>
      <c r="KO5677" s="10"/>
      <c r="KP5677" s="10"/>
      <c r="KQ5677" s="10"/>
      <c r="KR5677" s="10"/>
      <c r="KS5677" s="10"/>
      <c r="KT5677" s="10"/>
      <c r="KU5677" s="10"/>
      <c r="KV5677" s="10"/>
      <c r="KW5677" s="10"/>
      <c r="KX5677" s="10"/>
      <c r="KY5677" s="10"/>
      <c r="KZ5677" s="10"/>
      <c r="LA5677" s="10"/>
      <c r="LB5677" s="10"/>
      <c r="LC5677" s="10"/>
      <c r="LD5677" s="10"/>
      <c r="LE5677" s="10"/>
      <c r="LF5677" s="10"/>
      <c r="LG5677" s="10"/>
      <c r="LH5677" s="10"/>
      <c r="LI5677" s="10"/>
      <c r="LJ5677" s="10"/>
      <c r="LK5677" s="10"/>
      <c r="LL5677" s="10"/>
      <c r="LM5677" s="10"/>
      <c r="LN5677" s="10"/>
      <c r="LO5677" s="10"/>
      <c r="LP5677" s="10"/>
      <c r="LQ5677" s="10"/>
      <c r="LR5677" s="10"/>
      <c r="LS5677" s="10"/>
      <c r="LT5677" s="10"/>
      <c r="LU5677" s="10"/>
      <c r="LV5677" s="10"/>
      <c r="LW5677" s="10"/>
      <c r="LX5677" s="10"/>
      <c r="LY5677" s="10"/>
      <c r="LZ5677" s="10"/>
      <c r="MA5677" s="10"/>
      <c r="MB5677" s="10"/>
      <c r="MC5677" s="10"/>
      <c r="MD5677" s="10"/>
      <c r="ME5677" s="10"/>
      <c r="MF5677" s="10"/>
      <c r="MG5677" s="10"/>
      <c r="MH5677" s="10"/>
      <c r="MI5677" s="10"/>
      <c r="MJ5677" s="10"/>
      <c r="MK5677" s="10"/>
      <c r="ML5677" s="10"/>
      <c r="MM5677" s="10"/>
      <c r="MN5677" s="10"/>
      <c r="MO5677" s="10"/>
      <c r="MP5677" s="10"/>
      <c r="MQ5677" s="10"/>
      <c r="MR5677" s="10"/>
      <c r="MS5677" s="10"/>
      <c r="MT5677" s="10"/>
      <c r="MU5677" s="10"/>
      <c r="MV5677" s="10"/>
      <c r="MW5677" s="10"/>
      <c r="MX5677" s="10"/>
      <c r="MY5677" s="10"/>
      <c r="MZ5677" s="10"/>
      <c r="NA5677" s="10"/>
      <c r="NB5677" s="10"/>
      <c r="NC5677" s="10"/>
      <c r="ND5677" s="10"/>
      <c r="NE5677" s="10"/>
      <c r="NF5677" s="10"/>
      <c r="NG5677" s="10"/>
      <c r="NH5677" s="10"/>
      <c r="NI5677" s="10"/>
      <c r="NJ5677" s="10"/>
      <c r="NK5677" s="10"/>
      <c r="NL5677" s="10"/>
      <c r="NM5677" s="10"/>
      <c r="NN5677" s="10"/>
      <c r="NO5677" s="10"/>
      <c r="NP5677" s="10"/>
      <c r="NQ5677" s="10"/>
      <c r="NR5677" s="10"/>
      <c r="NS5677" s="10"/>
      <c r="NT5677" s="10"/>
      <c r="NU5677" s="10"/>
      <c r="NV5677" s="10"/>
      <c r="NW5677" s="10"/>
      <c r="NX5677" s="10"/>
      <c r="NY5677" s="10"/>
      <c r="NZ5677" s="10"/>
      <c r="OA5677" s="10"/>
      <c r="OB5677" s="10"/>
      <c r="OC5677" s="10"/>
      <c r="OD5677" s="10"/>
      <c r="OE5677" s="10"/>
      <c r="OF5677" s="10"/>
      <c r="OG5677" s="10"/>
      <c r="OH5677" s="10"/>
      <c r="OI5677" s="10"/>
      <c r="OJ5677" s="10"/>
      <c r="OK5677" s="10"/>
      <c r="OL5677" s="10"/>
      <c r="OM5677" s="10"/>
      <c r="ON5677" s="10"/>
      <c r="OO5677" s="10"/>
      <c r="OP5677" s="10"/>
      <c r="OQ5677" s="10"/>
      <c r="OR5677" s="10"/>
      <c r="OS5677" s="10"/>
      <c r="OT5677" s="10"/>
      <c r="OU5677" s="10"/>
      <c r="OV5677" s="10"/>
      <c r="OW5677" s="10"/>
      <c r="OX5677" s="10"/>
      <c r="OY5677" s="10"/>
      <c r="OZ5677" s="10"/>
      <c r="PA5677" s="10"/>
      <c r="PB5677" s="10"/>
      <c r="PC5677" s="10"/>
      <c r="PD5677" s="10"/>
      <c r="PE5677" s="10"/>
      <c r="PF5677" s="10"/>
      <c r="PG5677" s="10"/>
      <c r="PH5677" s="10"/>
      <c r="PI5677" s="10"/>
      <c r="PJ5677" s="10"/>
      <c r="PK5677" s="10"/>
      <c r="PL5677" s="10"/>
      <c r="PM5677" s="10"/>
      <c r="PN5677" s="10"/>
      <c r="PO5677" s="10"/>
      <c r="PP5677" s="10"/>
      <c r="PQ5677" s="10"/>
      <c r="PR5677" s="10"/>
      <c r="PS5677" s="10"/>
      <c r="PT5677" s="10"/>
      <c r="PU5677" s="10"/>
      <c r="PV5677" s="10"/>
      <c r="PW5677" s="10"/>
      <c r="PX5677" s="10"/>
      <c r="PY5677" s="10"/>
      <c r="PZ5677" s="10"/>
      <c r="QA5677" s="10"/>
      <c r="QB5677" s="10"/>
      <c r="QC5677" s="10"/>
      <c r="QD5677" s="10"/>
      <c r="QE5677" s="10"/>
      <c r="QF5677" s="10"/>
      <c r="QG5677" s="10"/>
      <c r="QH5677" s="10"/>
      <c r="QI5677" s="10"/>
      <c r="QJ5677" s="10"/>
      <c r="QK5677" s="10"/>
      <c r="QL5677" s="10"/>
      <c r="QM5677" s="10"/>
      <c r="QN5677" s="10"/>
      <c r="QO5677" s="10"/>
      <c r="QP5677" s="10"/>
      <c r="QQ5677" s="10"/>
      <c r="QR5677" s="10"/>
      <c r="QS5677" s="10"/>
      <c r="QT5677" s="10"/>
      <c r="QU5677" s="10"/>
      <c r="QV5677" s="10"/>
      <c r="QW5677" s="10"/>
      <c r="QX5677" s="10"/>
      <c r="QY5677" s="10"/>
      <c r="QZ5677" s="10"/>
      <c r="RA5677" s="10"/>
      <c r="RB5677" s="10"/>
      <c r="RC5677" s="10"/>
      <c r="RD5677" s="10"/>
      <c r="RE5677" s="10"/>
      <c r="RF5677" s="10"/>
      <c r="RG5677" s="10"/>
      <c r="RH5677" s="10"/>
      <c r="RI5677" s="10"/>
      <c r="RJ5677" s="10"/>
      <c r="RK5677" s="10"/>
      <c r="RL5677" s="10"/>
      <c r="RM5677" s="10"/>
      <c r="RN5677" s="10"/>
      <c r="RO5677" s="10"/>
      <c r="RP5677" s="10"/>
      <c r="RQ5677" s="10"/>
      <c r="RR5677" s="10"/>
      <c r="RS5677" s="10"/>
      <c r="RT5677" s="10"/>
      <c r="RU5677" s="10"/>
      <c r="RV5677" s="10"/>
      <c r="RW5677" s="10"/>
      <c r="RX5677" s="10"/>
      <c r="RY5677" s="10"/>
      <c r="RZ5677" s="10"/>
      <c r="SA5677" s="10"/>
      <c r="SB5677" s="10"/>
      <c r="SC5677" s="10"/>
      <c r="SD5677" s="10"/>
      <c r="SE5677" s="10"/>
      <c r="SF5677" s="10"/>
      <c r="SG5677" s="10"/>
      <c r="SH5677" s="10"/>
      <c r="SI5677" s="10"/>
      <c r="SJ5677" s="10"/>
      <c r="SK5677" s="10"/>
      <c r="SL5677" s="10"/>
      <c r="SM5677" s="10"/>
      <c r="SN5677" s="10"/>
      <c r="SO5677" s="10"/>
      <c r="SP5677" s="10"/>
      <c r="SQ5677" s="10"/>
      <c r="SR5677" s="10"/>
      <c r="SS5677" s="10"/>
      <c r="ST5677" s="10"/>
      <c r="SU5677" s="10"/>
      <c r="SV5677" s="10"/>
      <c r="SW5677" s="10"/>
      <c r="SX5677" s="10"/>
      <c r="SY5677" s="10"/>
      <c r="SZ5677" s="10"/>
      <c r="TA5677" s="10"/>
      <c r="TB5677" s="10"/>
      <c r="TC5677" s="10"/>
      <c r="TD5677" s="10"/>
      <c r="TE5677" s="10"/>
      <c r="TF5677" s="10"/>
      <c r="TG5677" s="10"/>
      <c r="TH5677" s="10"/>
      <c r="TI5677" s="10"/>
      <c r="TJ5677" s="10"/>
      <c r="TK5677" s="10"/>
      <c r="TL5677" s="10"/>
      <c r="TM5677" s="10"/>
      <c r="TN5677" s="10"/>
      <c r="TO5677" s="10"/>
      <c r="TP5677" s="10"/>
      <c r="TQ5677" s="10"/>
      <c r="TR5677" s="10"/>
      <c r="TS5677" s="10"/>
      <c r="TT5677" s="10"/>
      <c r="TU5677" s="10"/>
      <c r="TV5677" s="10"/>
      <c r="TW5677" s="10"/>
      <c r="TX5677" s="10"/>
      <c r="TY5677" s="10"/>
      <c r="TZ5677" s="10"/>
      <c r="UA5677" s="10"/>
      <c r="UB5677" s="10"/>
      <c r="UC5677" s="10"/>
      <c r="UD5677" s="10"/>
      <c r="UE5677" s="10"/>
      <c r="UF5677" s="10"/>
      <c r="UG5677" s="10"/>
      <c r="UH5677" s="10"/>
      <c r="UI5677" s="10"/>
      <c r="UJ5677" s="10"/>
      <c r="UK5677" s="10"/>
      <c r="UL5677" s="10"/>
      <c r="UM5677" s="10"/>
      <c r="UN5677" s="10"/>
      <c r="UO5677" s="10"/>
      <c r="UP5677" s="10"/>
      <c r="UQ5677" s="10"/>
      <c r="UR5677" s="10"/>
      <c r="US5677" s="10"/>
      <c r="UT5677" s="10"/>
      <c r="UU5677" s="10"/>
      <c r="UV5677" s="10"/>
      <c r="UW5677" s="10"/>
      <c r="UX5677" s="10"/>
      <c r="UY5677" s="10"/>
      <c r="UZ5677" s="10"/>
      <c r="VA5677" s="10"/>
      <c r="VB5677" s="10"/>
      <c r="VC5677" s="10"/>
      <c r="VD5677" s="10"/>
      <c r="VE5677" s="10"/>
      <c r="VF5677" s="10"/>
      <c r="VG5677" s="10"/>
      <c r="VH5677" s="10"/>
      <c r="VI5677" s="10"/>
      <c r="VJ5677" s="10"/>
      <c r="VK5677" s="10"/>
      <c r="VL5677" s="10"/>
      <c r="VM5677" s="10"/>
      <c r="VN5677" s="10"/>
      <c r="VO5677" s="10"/>
      <c r="VP5677" s="10"/>
      <c r="VQ5677" s="10"/>
      <c r="VR5677" s="10"/>
      <c r="VS5677" s="10"/>
      <c r="VT5677" s="10"/>
      <c r="VU5677" s="10"/>
      <c r="VV5677" s="10"/>
      <c r="VW5677" s="10"/>
      <c r="VX5677" s="10"/>
      <c r="VY5677" s="10"/>
      <c r="VZ5677" s="10"/>
      <c r="WA5677" s="10"/>
      <c r="WB5677" s="10"/>
      <c r="WC5677" s="10"/>
      <c r="WD5677" s="10"/>
      <c r="WE5677" s="10"/>
      <c r="WF5677" s="10"/>
      <c r="WG5677" s="10"/>
      <c r="WH5677" s="10"/>
      <c r="WI5677" s="10"/>
      <c r="WJ5677" s="10"/>
      <c r="WK5677" s="10"/>
      <c r="WL5677" s="10"/>
      <c r="WM5677" s="10"/>
      <c r="WN5677" s="10"/>
      <c r="WO5677" s="10"/>
      <c r="WP5677" s="10"/>
      <c r="WQ5677" s="10"/>
      <c r="WR5677" s="10"/>
      <c r="WS5677" s="10"/>
      <c r="WT5677" s="10"/>
      <c r="WU5677" s="10"/>
      <c r="WV5677" s="10"/>
      <c r="WW5677" s="10"/>
      <c r="WX5677" s="10"/>
      <c r="WY5677" s="10"/>
      <c r="WZ5677" s="10"/>
      <c r="XA5677" s="10"/>
      <c r="XB5677" s="10"/>
      <c r="XC5677" s="10"/>
      <c r="XD5677" s="10"/>
      <c r="XE5677" s="10"/>
      <c r="XF5677" s="10"/>
      <c r="XG5677" s="10"/>
      <c r="XH5677" s="10"/>
      <c r="XI5677" s="10"/>
      <c r="XJ5677" s="10"/>
      <c r="XK5677" s="10"/>
      <c r="XL5677" s="10"/>
      <c r="XM5677" s="10"/>
      <c r="XN5677" s="10"/>
      <c r="XO5677" s="10"/>
      <c r="XP5677" s="10"/>
      <c r="XQ5677" s="10"/>
      <c r="XR5677" s="10"/>
      <c r="XS5677" s="10"/>
      <c r="XT5677" s="10"/>
      <c r="XU5677" s="10"/>
      <c r="XV5677" s="10"/>
      <c r="XW5677" s="10"/>
      <c r="XX5677" s="10"/>
      <c r="XY5677" s="10"/>
      <c r="XZ5677" s="10"/>
      <c r="YA5677" s="10"/>
      <c r="YB5677" s="10"/>
      <c r="YC5677" s="10"/>
      <c r="YD5677" s="10"/>
      <c r="YE5677" s="10"/>
      <c r="YF5677" s="10"/>
      <c r="YG5677" s="10"/>
      <c r="YH5677" s="10"/>
      <c r="YI5677" s="10"/>
      <c r="YJ5677" s="10"/>
      <c r="YK5677" s="10"/>
      <c r="YL5677" s="10"/>
      <c r="YM5677" s="10"/>
      <c r="YN5677" s="10"/>
      <c r="YO5677" s="10"/>
      <c r="YP5677" s="10"/>
      <c r="YQ5677" s="10"/>
      <c r="YR5677" s="10"/>
      <c r="YS5677" s="10"/>
      <c r="YT5677" s="10"/>
      <c r="YU5677" s="10"/>
      <c r="YV5677" s="10"/>
      <c r="YW5677" s="10"/>
      <c r="YX5677" s="10"/>
      <c r="YY5677" s="10"/>
      <c r="YZ5677" s="10"/>
      <c r="ZA5677" s="10"/>
      <c r="ZB5677" s="10"/>
      <c r="ZC5677" s="10"/>
      <c r="ZD5677" s="10"/>
      <c r="ZE5677" s="10"/>
      <c r="ZF5677" s="10"/>
      <c r="ZG5677" s="10"/>
      <c r="ZH5677" s="10"/>
      <c r="ZI5677" s="10"/>
      <c r="ZJ5677" s="10"/>
      <c r="ZK5677" s="10"/>
      <c r="ZL5677" s="10"/>
      <c r="ZM5677" s="10"/>
      <c r="ZN5677" s="10"/>
      <c r="ZO5677" s="10"/>
      <c r="ZP5677" s="10"/>
      <c r="ZQ5677" s="10"/>
      <c r="ZR5677" s="10"/>
      <c r="ZS5677" s="10"/>
      <c r="ZT5677" s="10"/>
      <c r="ZU5677" s="10"/>
      <c r="ZV5677" s="10"/>
      <c r="ZW5677" s="10"/>
      <c r="ZX5677" s="10"/>
      <c r="ZY5677" s="10"/>
      <c r="ZZ5677" s="10"/>
      <c r="AAA5677" s="10"/>
      <c r="AAB5677" s="10"/>
      <c r="AAC5677" s="10"/>
      <c r="AAD5677" s="10"/>
      <c r="AAE5677" s="10"/>
      <c r="AAF5677" s="10"/>
      <c r="AAG5677" s="10"/>
      <c r="AAH5677" s="10"/>
      <c r="AAI5677" s="10"/>
      <c r="AAJ5677" s="10"/>
      <c r="AAK5677" s="10"/>
      <c r="AAL5677" s="10"/>
      <c r="AAM5677" s="10"/>
      <c r="AAN5677" s="10"/>
      <c r="AAO5677" s="10"/>
      <c r="AAP5677" s="10"/>
      <c r="AAQ5677" s="10"/>
      <c r="AAR5677" s="10"/>
      <c r="AAS5677" s="10"/>
      <c r="AAT5677" s="10"/>
      <c r="AAU5677" s="10"/>
      <c r="AAV5677" s="10"/>
      <c r="AAW5677" s="10"/>
      <c r="AAX5677" s="10"/>
      <c r="AAY5677" s="10"/>
      <c r="AAZ5677" s="10"/>
      <c r="ABA5677" s="10"/>
      <c r="ABB5677" s="10"/>
      <c r="ABC5677" s="10"/>
      <c r="ABD5677" s="10"/>
      <c r="ABE5677" s="10"/>
      <c r="ABF5677" s="10"/>
      <c r="ABG5677" s="10"/>
      <c r="ABH5677" s="10"/>
      <c r="ABI5677" s="10"/>
      <c r="ABJ5677" s="10"/>
      <c r="ABK5677" s="10"/>
      <c r="ABL5677" s="10"/>
      <c r="ABM5677" s="10"/>
      <c r="ABN5677" s="10"/>
      <c r="ABO5677" s="10"/>
      <c r="ABP5677" s="10"/>
      <c r="ABQ5677" s="10"/>
      <c r="ABR5677" s="10"/>
      <c r="ABS5677" s="10"/>
      <c r="ABT5677" s="10"/>
      <c r="ABU5677" s="10"/>
      <c r="ABV5677" s="10"/>
      <c r="ABW5677" s="10"/>
      <c r="ABX5677" s="10"/>
      <c r="ABY5677" s="10"/>
      <c r="ABZ5677" s="10"/>
      <c r="ACA5677" s="10"/>
      <c r="ACB5677" s="10"/>
      <c r="ACC5677" s="10"/>
      <c r="ACD5677" s="10"/>
      <c r="ACE5677" s="10"/>
      <c r="ACF5677" s="10"/>
      <c r="ACG5677" s="10"/>
      <c r="ACH5677" s="10"/>
      <c r="ACI5677" s="10"/>
      <c r="ACJ5677" s="10"/>
      <c r="ACK5677" s="10"/>
      <c r="ACL5677" s="10"/>
      <c r="ACM5677" s="10"/>
      <c r="ACN5677" s="10"/>
      <c r="ACO5677" s="10"/>
      <c r="ACP5677" s="10"/>
      <c r="ACQ5677" s="10"/>
      <c r="ACR5677" s="10"/>
      <c r="ACS5677" s="10"/>
      <c r="ACT5677" s="10"/>
      <c r="ACU5677" s="10"/>
      <c r="ACV5677" s="10"/>
      <c r="ACW5677" s="10"/>
      <c r="ACX5677" s="10"/>
      <c r="ACY5677" s="10"/>
      <c r="ACZ5677" s="10"/>
      <c r="ADA5677" s="10"/>
      <c r="ADB5677" s="10"/>
      <c r="ADC5677" s="10"/>
      <c r="ADD5677" s="10"/>
      <c r="ADE5677" s="10"/>
      <c r="ADF5677" s="10"/>
      <c r="ADG5677" s="10"/>
      <c r="ADH5677" s="10"/>
      <c r="ADI5677" s="10"/>
      <c r="ADJ5677" s="10"/>
      <c r="ADK5677" s="10"/>
      <c r="ADL5677" s="10"/>
      <c r="ADM5677" s="10"/>
      <c r="ADN5677" s="10"/>
      <c r="ADO5677" s="10"/>
      <c r="ADP5677" s="10"/>
      <c r="ADQ5677" s="10"/>
      <c r="ADR5677" s="10"/>
      <c r="ADS5677" s="10"/>
      <c r="ADT5677" s="10"/>
      <c r="ADU5677" s="10"/>
      <c r="ADV5677" s="10"/>
      <c r="ADW5677" s="10"/>
      <c r="ADX5677" s="10"/>
      <c r="ADY5677" s="10"/>
      <c r="ADZ5677" s="10"/>
      <c r="AEA5677" s="10"/>
      <c r="AEB5677" s="10"/>
      <c r="AEC5677" s="10"/>
      <c r="AED5677" s="10"/>
      <c r="AEE5677" s="10"/>
      <c r="AEF5677" s="10"/>
      <c r="AEG5677" s="10"/>
      <c r="AEH5677" s="10"/>
      <c r="AEI5677" s="10"/>
      <c r="AEJ5677" s="10"/>
      <c r="AEK5677" s="10"/>
      <c r="AEL5677" s="10"/>
      <c r="AEM5677" s="10"/>
      <c r="AEN5677" s="10"/>
      <c r="AEO5677" s="10"/>
      <c r="AEP5677" s="10"/>
      <c r="AEQ5677" s="10"/>
      <c r="AER5677" s="10"/>
      <c r="AES5677" s="10"/>
      <c r="AET5677" s="10"/>
      <c r="AEU5677" s="10"/>
      <c r="AEV5677" s="10"/>
      <c r="AEW5677" s="10"/>
      <c r="AEX5677" s="10"/>
      <c r="AEY5677" s="10"/>
      <c r="AEZ5677" s="10"/>
      <c r="AFA5677" s="10"/>
      <c r="AFB5677" s="10"/>
      <c r="AFC5677" s="10"/>
      <c r="AFD5677" s="10"/>
      <c r="AFE5677" s="10"/>
      <c r="AFF5677" s="10"/>
      <c r="AFG5677" s="10"/>
      <c r="AFH5677" s="10"/>
      <c r="AFI5677" s="10"/>
      <c r="AFJ5677" s="10"/>
      <c r="AFK5677" s="10"/>
      <c r="AFL5677" s="10"/>
      <c r="AFM5677" s="10"/>
      <c r="AFN5677" s="10"/>
      <c r="AFO5677" s="10"/>
      <c r="AFP5677" s="10"/>
      <c r="AFQ5677" s="10"/>
      <c r="AFR5677" s="10"/>
      <c r="AFS5677" s="10"/>
      <c r="AFT5677" s="10"/>
      <c r="AFU5677" s="10"/>
      <c r="AFV5677" s="10"/>
      <c r="AFW5677" s="10"/>
      <c r="AFX5677" s="10"/>
      <c r="AFY5677" s="10"/>
      <c r="AFZ5677" s="10"/>
      <c r="AGA5677" s="10"/>
      <c r="AGB5677" s="10"/>
      <c r="AGC5677" s="10"/>
      <c r="AGD5677" s="10"/>
      <c r="AGE5677" s="10"/>
      <c r="AGF5677" s="10"/>
      <c r="AGG5677" s="10"/>
      <c r="AGH5677" s="10"/>
      <c r="AGI5677" s="10"/>
      <c r="AGJ5677" s="10"/>
      <c r="AGK5677" s="10"/>
      <c r="AGL5677" s="10"/>
      <c r="AGM5677" s="10"/>
      <c r="AGN5677" s="10"/>
      <c r="AGO5677" s="10"/>
      <c r="AGP5677" s="10"/>
      <c r="AGQ5677" s="10"/>
      <c r="AGR5677" s="10"/>
      <c r="AGS5677" s="10"/>
      <c r="AGT5677" s="10"/>
      <c r="AGU5677" s="10"/>
      <c r="AGV5677" s="10"/>
      <c r="AGW5677" s="10"/>
      <c r="AGX5677" s="10"/>
      <c r="AGY5677" s="10"/>
      <c r="AGZ5677" s="10"/>
      <c r="AHA5677" s="10"/>
      <c r="AHB5677" s="10"/>
      <c r="AHC5677" s="10"/>
      <c r="AHD5677" s="10"/>
      <c r="AHE5677" s="10"/>
      <c r="AHF5677" s="10"/>
      <c r="AHG5677" s="10"/>
      <c r="AHH5677" s="10"/>
      <c r="AHI5677" s="10"/>
      <c r="AHJ5677" s="10"/>
      <c r="AHK5677" s="10"/>
      <c r="AHL5677" s="10"/>
      <c r="AHM5677" s="10"/>
      <c r="AHN5677" s="10"/>
      <c r="AHO5677" s="10"/>
      <c r="AHP5677" s="10"/>
      <c r="AHQ5677" s="10"/>
      <c r="AHR5677" s="10"/>
      <c r="AHS5677" s="10"/>
      <c r="AHT5677" s="10"/>
      <c r="AHU5677" s="10"/>
      <c r="AHV5677" s="10"/>
      <c r="AHW5677" s="10"/>
      <c r="AHX5677" s="10"/>
      <c r="AHY5677" s="10"/>
      <c r="AHZ5677" s="10"/>
      <c r="AIA5677" s="10"/>
      <c r="AIB5677" s="10"/>
      <c r="AIC5677" s="10"/>
      <c r="AID5677" s="10"/>
      <c r="AIE5677" s="10"/>
      <c r="AIF5677" s="10"/>
      <c r="AIG5677" s="10"/>
      <c r="AIH5677" s="10"/>
      <c r="AII5677" s="10"/>
      <c r="AIJ5677" s="10"/>
      <c r="AIK5677" s="10"/>
      <c r="AIL5677" s="10"/>
      <c r="AIM5677" s="10"/>
      <c r="AIN5677" s="10"/>
      <c r="AIO5677" s="10"/>
      <c r="AIP5677" s="10"/>
      <c r="AIQ5677" s="10"/>
      <c r="AIR5677" s="10"/>
      <c r="AIS5677" s="10"/>
      <c r="AIT5677" s="10"/>
      <c r="AIU5677" s="10"/>
      <c r="AIV5677" s="10"/>
      <c r="AIW5677" s="10"/>
      <c r="AIX5677" s="10"/>
      <c r="AIY5677" s="10"/>
      <c r="AIZ5677" s="10"/>
      <c r="AJA5677" s="10"/>
      <c r="AJB5677" s="10"/>
      <c r="AJC5677" s="10"/>
      <c r="AJD5677" s="10"/>
      <c r="AJE5677" s="10"/>
      <c r="AJF5677" s="10"/>
      <c r="AJG5677" s="10"/>
      <c r="AJH5677" s="10"/>
      <c r="AJI5677" s="10"/>
      <c r="AJJ5677" s="10"/>
      <c r="AJK5677" s="10"/>
      <c r="AJL5677" s="10"/>
      <c r="AJM5677" s="10"/>
      <c r="AJN5677" s="10"/>
      <c r="AJO5677" s="10"/>
      <c r="AJP5677" s="10"/>
      <c r="AJQ5677" s="10"/>
      <c r="AJR5677" s="10"/>
      <c r="AJS5677" s="10"/>
      <c r="AJT5677" s="10"/>
      <c r="AJU5677" s="10"/>
      <c r="AJV5677" s="10"/>
      <c r="AJW5677" s="10"/>
      <c r="AJX5677" s="10"/>
      <c r="AJY5677" s="10"/>
      <c r="AJZ5677" s="10"/>
      <c r="AKA5677" s="10"/>
      <c r="AKB5677" s="10"/>
      <c r="AKC5677" s="10"/>
      <c r="AKD5677" s="10"/>
      <c r="AKE5677" s="10"/>
      <c r="AKF5677" s="10"/>
      <c r="AKG5677" s="10"/>
      <c r="AKH5677" s="10"/>
      <c r="AKI5677" s="10"/>
      <c r="AKJ5677" s="10"/>
      <c r="AKK5677" s="10"/>
      <c r="AKL5677" s="10"/>
      <c r="AKM5677" s="10"/>
      <c r="AKN5677" s="10"/>
      <c r="AKO5677" s="10"/>
      <c r="AKP5677" s="10"/>
      <c r="AKQ5677" s="10"/>
      <c r="AKR5677" s="10"/>
      <c r="AKS5677" s="10"/>
      <c r="AKT5677" s="10"/>
      <c r="AKU5677" s="10"/>
      <c r="AKV5677" s="10"/>
      <c r="AKW5677" s="10"/>
      <c r="AKX5677" s="10"/>
      <c r="AKY5677" s="10"/>
      <c r="AKZ5677" s="10"/>
      <c r="ALA5677" s="10"/>
      <c r="ALB5677" s="10"/>
      <c r="ALC5677" s="10"/>
      <c r="ALD5677" s="10"/>
      <c r="ALE5677" s="10"/>
      <c r="ALF5677" s="10"/>
      <c r="ALG5677" s="10"/>
      <c r="ALH5677" s="10"/>
      <c r="ALI5677" s="10"/>
      <c r="ALJ5677" s="10"/>
      <c r="ALK5677" s="10"/>
      <c r="ALL5677" s="10"/>
      <c r="ALM5677" s="10"/>
      <c r="ALN5677" s="10"/>
      <c r="ALO5677" s="10"/>
      <c r="ALP5677" s="10"/>
      <c r="ALQ5677" s="10"/>
      <c r="ALR5677" s="10"/>
      <c r="ALS5677" s="10"/>
      <c r="ALT5677" s="10"/>
      <c r="ALU5677" s="10"/>
      <c r="ALV5677" s="10"/>
      <c r="ALW5677" s="10"/>
      <c r="ALX5677" s="10"/>
      <c r="ALY5677" s="10"/>
      <c r="ALZ5677" s="10"/>
      <c r="AMA5677" s="10"/>
      <c r="AMB5677" s="10"/>
      <c r="AMC5677" s="10"/>
      <c r="AMD5677" s="10"/>
      <c r="AME5677" s="10"/>
      <c r="AMF5677" s="10"/>
      <c r="AMG5677" s="10"/>
      <c r="AMH5677" s="10"/>
      <c r="AMI5677" s="10"/>
      <c r="AMJ5677" s="10"/>
      <c r="AMK5677" s="10"/>
      <c r="AML5677" s="10"/>
      <c r="AMM5677" s="10"/>
      <c r="AMN5677" s="10"/>
      <c r="AMO5677" s="10"/>
      <c r="AMP5677" s="10"/>
      <c r="AMQ5677" s="10"/>
      <c r="AMR5677" s="10"/>
      <c r="AMS5677" s="10"/>
      <c r="AMT5677" s="10"/>
      <c r="AMU5677" s="10"/>
      <c r="AMV5677" s="10"/>
      <c r="AMW5677" s="10"/>
      <c r="AMX5677" s="10"/>
      <c r="AMY5677" s="10"/>
      <c r="AMZ5677" s="10"/>
      <c r="ANA5677" s="10"/>
      <c r="ANB5677" s="10"/>
      <c r="ANC5677" s="10"/>
      <c r="AND5677" s="10"/>
      <c r="ANE5677" s="10"/>
      <c r="ANF5677" s="10"/>
      <c r="ANG5677" s="10"/>
      <c r="ANH5677" s="10"/>
      <c r="ANI5677" s="10"/>
      <c r="ANJ5677" s="10"/>
      <c r="ANK5677" s="10"/>
      <c r="ANL5677" s="10"/>
      <c r="ANM5677" s="10"/>
      <c r="ANN5677" s="10"/>
      <c r="ANO5677" s="10"/>
      <c r="ANP5677" s="10"/>
      <c r="ANQ5677" s="10"/>
      <c r="ANR5677" s="10"/>
      <c r="ANS5677" s="10"/>
      <c r="ANT5677" s="10"/>
      <c r="ANU5677" s="10"/>
      <c r="ANV5677" s="10"/>
      <c r="ANW5677" s="10"/>
      <c r="ANX5677" s="10"/>
      <c r="ANY5677" s="10"/>
      <c r="ANZ5677" s="10"/>
      <c r="AOA5677" s="10"/>
      <c r="AOB5677" s="10"/>
      <c r="AOC5677" s="10"/>
      <c r="AOD5677" s="10"/>
      <c r="AOE5677" s="10"/>
      <c r="AOF5677" s="10"/>
      <c r="AOG5677" s="10"/>
      <c r="AOH5677" s="10"/>
      <c r="AOI5677" s="10"/>
      <c r="AOJ5677" s="10"/>
      <c r="AOK5677" s="10"/>
      <c r="AOL5677" s="10"/>
      <c r="AOM5677" s="10"/>
      <c r="AON5677" s="10"/>
      <c r="AOO5677" s="10"/>
      <c r="AOP5677" s="10"/>
      <c r="AOQ5677" s="10"/>
      <c r="AOR5677" s="10"/>
      <c r="AOS5677" s="10"/>
      <c r="AOT5677" s="10"/>
      <c r="AOU5677" s="10"/>
      <c r="AOV5677" s="10"/>
      <c r="AOW5677" s="10"/>
      <c r="AOX5677" s="10"/>
      <c r="AOY5677" s="10"/>
      <c r="AOZ5677" s="10"/>
      <c r="APA5677" s="10"/>
      <c r="APB5677" s="10"/>
      <c r="APC5677" s="10"/>
      <c r="APD5677" s="10"/>
      <c r="APE5677" s="10"/>
      <c r="APF5677" s="10"/>
      <c r="APG5677" s="10"/>
      <c r="APH5677" s="10"/>
      <c r="API5677" s="10"/>
      <c r="APJ5677" s="10"/>
      <c r="APK5677" s="10"/>
      <c r="APL5677" s="10"/>
      <c r="APM5677" s="10"/>
      <c r="APN5677" s="10"/>
      <c r="APO5677" s="10"/>
      <c r="APP5677" s="10"/>
      <c r="APQ5677" s="10"/>
      <c r="APR5677" s="10"/>
      <c r="APS5677" s="10"/>
      <c r="APT5677" s="10"/>
      <c r="APU5677" s="10"/>
      <c r="APV5677" s="10"/>
      <c r="APW5677" s="10"/>
      <c r="APX5677" s="10"/>
      <c r="APY5677" s="10"/>
      <c r="APZ5677" s="10"/>
      <c r="AQA5677" s="10"/>
      <c r="AQB5677" s="10"/>
      <c r="AQC5677" s="10"/>
      <c r="AQD5677" s="10"/>
      <c r="AQE5677" s="10"/>
      <c r="AQF5677" s="10"/>
      <c r="AQG5677" s="10"/>
      <c r="AQH5677" s="10"/>
      <c r="AQI5677" s="10"/>
      <c r="AQJ5677" s="10"/>
      <c r="AQK5677" s="10"/>
      <c r="AQL5677" s="10"/>
      <c r="AQM5677" s="10"/>
      <c r="AQN5677" s="10"/>
      <c r="AQO5677" s="10"/>
      <c r="AQP5677" s="10"/>
      <c r="AQQ5677" s="10"/>
      <c r="AQR5677" s="10"/>
      <c r="AQS5677" s="10"/>
      <c r="AQT5677" s="10"/>
      <c r="AQU5677" s="10"/>
      <c r="AQV5677" s="10"/>
      <c r="AQW5677" s="10"/>
      <c r="AQX5677" s="10"/>
      <c r="AQY5677" s="10"/>
      <c r="AQZ5677" s="10"/>
      <c r="ARA5677" s="10"/>
      <c r="ARB5677" s="10"/>
      <c r="ARC5677" s="10"/>
      <c r="ARD5677" s="10"/>
      <c r="ARE5677" s="10"/>
      <c r="ARF5677" s="10"/>
      <c r="ARG5677" s="10"/>
      <c r="ARH5677" s="10"/>
      <c r="ARI5677" s="10"/>
      <c r="ARJ5677" s="10"/>
      <c r="ARK5677" s="10"/>
      <c r="ARL5677" s="10"/>
      <c r="ARM5677" s="10"/>
      <c r="ARN5677" s="10"/>
      <c r="ARO5677" s="10"/>
      <c r="ARP5677" s="10"/>
      <c r="ARQ5677" s="10"/>
      <c r="ARR5677" s="10"/>
      <c r="ARS5677" s="10"/>
      <c r="ART5677" s="10"/>
      <c r="ARU5677" s="10"/>
      <c r="ARV5677" s="10"/>
      <c r="ARW5677" s="10"/>
      <c r="ARX5677" s="10"/>
      <c r="ARY5677" s="10"/>
      <c r="ARZ5677" s="10"/>
      <c r="ASA5677" s="10"/>
      <c r="ASB5677" s="10"/>
      <c r="ASC5677" s="10"/>
      <c r="ASD5677" s="10"/>
      <c r="ASE5677" s="10"/>
      <c r="ASF5677" s="10"/>
      <c r="ASG5677" s="10"/>
      <c r="ASH5677" s="10"/>
      <c r="ASI5677" s="10"/>
      <c r="ASJ5677" s="10"/>
      <c r="ASK5677" s="10"/>
      <c r="ASL5677" s="10"/>
      <c r="ASM5677" s="10"/>
      <c r="ASN5677" s="10"/>
      <c r="ASO5677" s="10"/>
      <c r="ASP5677" s="10"/>
      <c r="ASQ5677" s="10"/>
      <c r="ASR5677" s="10"/>
      <c r="ASS5677" s="10"/>
      <c r="AST5677" s="10"/>
      <c r="ASU5677" s="10"/>
      <c r="ASV5677" s="10"/>
      <c r="ASW5677" s="10"/>
      <c r="ASX5677" s="10"/>
      <c r="ASY5677" s="10"/>
      <c r="ASZ5677" s="10"/>
      <c r="ATA5677" s="10"/>
      <c r="ATB5677" s="10"/>
      <c r="ATC5677" s="10"/>
      <c r="ATD5677" s="10"/>
      <c r="ATE5677" s="10"/>
      <c r="ATF5677" s="10"/>
      <c r="ATG5677" s="10"/>
      <c r="ATH5677" s="10"/>
      <c r="ATI5677" s="10"/>
      <c r="ATJ5677" s="10"/>
      <c r="ATK5677" s="10"/>
      <c r="ATL5677" s="10"/>
      <c r="ATM5677" s="10"/>
      <c r="ATN5677" s="10"/>
      <c r="ATO5677" s="10"/>
      <c r="ATP5677" s="10"/>
      <c r="ATQ5677" s="10"/>
      <c r="ATR5677" s="10"/>
      <c r="ATS5677" s="10"/>
      <c r="ATT5677" s="10"/>
      <c r="ATU5677" s="10"/>
      <c r="ATV5677" s="10"/>
      <c r="ATW5677" s="10"/>
      <c r="ATX5677" s="10"/>
      <c r="ATY5677" s="10"/>
      <c r="ATZ5677" s="10"/>
      <c r="AUA5677" s="10"/>
      <c r="AUB5677" s="10"/>
      <c r="AUC5677" s="10"/>
      <c r="AUD5677" s="10"/>
      <c r="AUE5677" s="10"/>
      <c r="AUF5677" s="10"/>
      <c r="AUG5677" s="10"/>
      <c r="AUH5677" s="10"/>
      <c r="AUI5677" s="10"/>
      <c r="AUJ5677" s="10"/>
      <c r="AUK5677" s="10"/>
      <c r="AUL5677" s="10"/>
      <c r="AUM5677" s="10"/>
      <c r="AUN5677" s="10"/>
      <c r="AUO5677" s="10"/>
      <c r="AUP5677" s="10"/>
      <c r="AUQ5677" s="10"/>
      <c r="AUR5677" s="10"/>
      <c r="AUS5677" s="10"/>
      <c r="AUT5677" s="10"/>
      <c r="AUU5677" s="10"/>
      <c r="AUV5677" s="10"/>
      <c r="AUW5677" s="10"/>
      <c r="AUX5677" s="10"/>
      <c r="AUY5677" s="10"/>
      <c r="AUZ5677" s="10"/>
      <c r="AVA5677" s="10"/>
      <c r="AVB5677" s="10"/>
      <c r="AVC5677" s="10"/>
      <c r="AVD5677" s="10"/>
      <c r="AVE5677" s="10"/>
      <c r="AVF5677" s="10"/>
      <c r="AVG5677" s="10"/>
      <c r="AVH5677" s="10"/>
      <c r="AVI5677" s="10"/>
      <c r="AVJ5677" s="10"/>
      <c r="AVK5677" s="10"/>
      <c r="AVL5677" s="10"/>
      <c r="AVM5677" s="10"/>
      <c r="AVN5677" s="10"/>
      <c r="AVO5677" s="10"/>
      <c r="AVP5677" s="10"/>
      <c r="AVQ5677" s="10"/>
      <c r="AVR5677" s="10"/>
      <c r="AVS5677" s="10"/>
      <c r="AVT5677" s="10"/>
      <c r="AVU5677" s="10"/>
      <c r="AVV5677" s="10"/>
      <c r="AVW5677" s="10"/>
      <c r="AVX5677" s="10"/>
      <c r="AVY5677" s="10"/>
      <c r="AVZ5677" s="10"/>
      <c r="AWA5677" s="10"/>
      <c r="AWB5677" s="10"/>
      <c r="AWC5677" s="10"/>
      <c r="AWD5677" s="10"/>
      <c r="AWE5677" s="10"/>
      <c r="AWF5677" s="10"/>
      <c r="AWG5677" s="10"/>
      <c r="AWH5677" s="10"/>
      <c r="AWI5677" s="10"/>
      <c r="AWJ5677" s="10"/>
      <c r="AWK5677" s="10"/>
      <c r="AWL5677" s="10"/>
      <c r="AWM5677" s="10"/>
      <c r="AWN5677" s="10"/>
      <c r="AWO5677" s="10"/>
      <c r="AWP5677" s="10"/>
      <c r="AWQ5677" s="10"/>
      <c r="AWR5677" s="10"/>
      <c r="AWS5677" s="10"/>
      <c r="AWT5677" s="10"/>
      <c r="AWU5677" s="10"/>
      <c r="AWV5677" s="10"/>
      <c r="AWW5677" s="10"/>
      <c r="AWX5677" s="10"/>
      <c r="AWY5677" s="10"/>
      <c r="AWZ5677" s="10"/>
      <c r="AXA5677" s="10"/>
      <c r="AXB5677" s="10"/>
      <c r="AXC5677" s="10"/>
      <c r="AXD5677" s="10"/>
      <c r="AXE5677" s="10"/>
      <c r="AXF5677" s="10"/>
      <c r="AXG5677" s="10"/>
      <c r="AXH5677" s="10"/>
      <c r="AXI5677" s="10"/>
      <c r="AXJ5677" s="10"/>
      <c r="AXK5677" s="10"/>
      <c r="AXL5677" s="10"/>
      <c r="AXM5677" s="10"/>
      <c r="AXN5677" s="10"/>
      <c r="AXO5677" s="10"/>
      <c r="AXP5677" s="10"/>
      <c r="AXQ5677" s="10"/>
      <c r="AXR5677" s="10"/>
      <c r="AXS5677" s="10"/>
      <c r="AXT5677" s="10"/>
      <c r="AXU5677" s="10"/>
      <c r="AXV5677" s="10"/>
      <c r="AXW5677" s="10"/>
      <c r="AXX5677" s="10"/>
      <c r="AXY5677" s="10"/>
      <c r="AXZ5677" s="10"/>
      <c r="AYA5677" s="10"/>
      <c r="AYB5677" s="10"/>
      <c r="AYC5677" s="10"/>
      <c r="AYD5677" s="10"/>
      <c r="AYE5677" s="10"/>
      <c r="AYF5677" s="10"/>
      <c r="AYG5677" s="10"/>
      <c r="AYH5677" s="10"/>
      <c r="AYI5677" s="10"/>
      <c r="AYJ5677" s="10"/>
      <c r="AYK5677" s="10"/>
      <c r="AYL5677" s="10"/>
      <c r="AYM5677" s="10"/>
      <c r="AYN5677" s="10"/>
      <c r="AYO5677" s="10"/>
      <c r="AYP5677" s="10"/>
      <c r="AYQ5677" s="10"/>
      <c r="AYR5677" s="10"/>
      <c r="AYS5677" s="10"/>
      <c r="AYT5677" s="10"/>
      <c r="AYU5677" s="10"/>
      <c r="AYV5677" s="10"/>
      <c r="AYW5677" s="10"/>
      <c r="AYX5677" s="10"/>
      <c r="AYY5677" s="10"/>
      <c r="AYZ5677" s="10"/>
      <c r="AZA5677" s="10"/>
      <c r="AZB5677" s="10"/>
      <c r="AZC5677" s="10"/>
      <c r="AZD5677" s="10"/>
      <c r="AZE5677" s="10"/>
      <c r="AZF5677" s="10"/>
      <c r="AZG5677" s="10"/>
      <c r="AZH5677" s="10"/>
      <c r="AZI5677" s="10"/>
      <c r="AZJ5677" s="10"/>
      <c r="AZK5677" s="10"/>
      <c r="AZL5677" s="10"/>
      <c r="AZM5677" s="10"/>
      <c r="AZN5677" s="10"/>
      <c r="AZO5677" s="10"/>
      <c r="AZP5677" s="10"/>
      <c r="AZQ5677" s="10"/>
      <c r="AZR5677" s="10"/>
      <c r="AZS5677" s="10"/>
      <c r="AZT5677" s="10"/>
      <c r="AZU5677" s="10"/>
      <c r="AZV5677" s="10"/>
      <c r="AZW5677" s="10"/>
      <c r="AZX5677" s="10"/>
      <c r="AZY5677" s="10"/>
      <c r="AZZ5677" s="10"/>
      <c r="BAA5677" s="10"/>
      <c r="BAB5677" s="10"/>
      <c r="BAC5677" s="10"/>
      <c r="BAD5677" s="10"/>
      <c r="BAE5677" s="10"/>
      <c r="BAF5677" s="10"/>
      <c r="BAG5677" s="10"/>
      <c r="BAH5677" s="10"/>
      <c r="BAI5677" s="10"/>
      <c r="BAJ5677" s="10"/>
      <c r="BAK5677" s="10"/>
      <c r="BAL5677" s="10"/>
      <c r="BAM5677" s="10"/>
      <c r="BAN5677" s="10"/>
      <c r="BAO5677" s="10"/>
      <c r="BAP5677" s="10"/>
      <c r="BAQ5677" s="10"/>
      <c r="BAR5677" s="10"/>
      <c r="BAS5677" s="10"/>
      <c r="BAT5677" s="10"/>
      <c r="BAU5677" s="10"/>
      <c r="BAV5677" s="10"/>
      <c r="BAW5677" s="10"/>
      <c r="BAX5677" s="10"/>
      <c r="BAY5677" s="10"/>
      <c r="BAZ5677" s="10"/>
      <c r="BBA5677" s="10"/>
      <c r="BBB5677" s="10"/>
      <c r="BBC5677" s="10"/>
      <c r="BBD5677" s="10"/>
      <c r="BBE5677" s="10"/>
      <c r="BBF5677" s="10"/>
      <c r="BBG5677" s="10"/>
      <c r="BBH5677" s="10"/>
      <c r="BBI5677" s="10"/>
      <c r="BBJ5677" s="10"/>
      <c r="BBK5677" s="10"/>
      <c r="BBL5677" s="10"/>
      <c r="BBM5677" s="10"/>
      <c r="BBN5677" s="10"/>
      <c r="BBO5677" s="10"/>
      <c r="BBP5677" s="10"/>
      <c r="BBQ5677" s="10"/>
      <c r="BBR5677" s="10"/>
      <c r="BBS5677" s="10"/>
      <c r="BBT5677" s="10"/>
      <c r="BBU5677" s="10"/>
      <c r="BBV5677" s="10"/>
      <c r="BBW5677" s="10"/>
      <c r="BBX5677" s="10"/>
      <c r="BBY5677" s="10"/>
      <c r="BBZ5677" s="10"/>
      <c r="BCA5677" s="10"/>
      <c r="BCB5677" s="10"/>
      <c r="BCC5677" s="10"/>
      <c r="BCD5677" s="10"/>
      <c r="BCE5677" s="10"/>
      <c r="BCF5677" s="10"/>
      <c r="BCG5677" s="10"/>
      <c r="BCH5677" s="10"/>
      <c r="BCI5677" s="10"/>
      <c r="BCJ5677" s="10"/>
      <c r="BCK5677" s="10"/>
      <c r="BCL5677" s="10"/>
      <c r="BCM5677" s="10"/>
      <c r="BCN5677" s="10"/>
      <c r="BCO5677" s="10"/>
      <c r="BCP5677" s="10"/>
      <c r="BCQ5677" s="10"/>
      <c r="BCR5677" s="10"/>
      <c r="BCS5677" s="10"/>
      <c r="BCT5677" s="10"/>
      <c r="BCU5677" s="10"/>
      <c r="BCV5677" s="10"/>
      <c r="BCW5677" s="10"/>
      <c r="BCX5677" s="10"/>
      <c r="BCY5677" s="10"/>
      <c r="BCZ5677" s="10"/>
      <c r="BDA5677" s="10"/>
      <c r="BDB5677" s="10"/>
      <c r="BDC5677" s="10"/>
      <c r="BDD5677" s="10"/>
      <c r="BDE5677" s="10"/>
      <c r="BDF5677" s="10"/>
      <c r="BDG5677" s="10"/>
      <c r="BDH5677" s="10"/>
      <c r="BDI5677" s="10"/>
      <c r="BDJ5677" s="10"/>
      <c r="BDK5677" s="10"/>
      <c r="BDL5677" s="10"/>
      <c r="BDM5677" s="10"/>
      <c r="BDN5677" s="10"/>
      <c r="BDO5677" s="10"/>
      <c r="BDP5677" s="10"/>
      <c r="BDQ5677" s="10"/>
      <c r="BDR5677" s="10"/>
      <c r="BDS5677" s="10"/>
      <c r="BDT5677" s="10"/>
      <c r="BDU5677" s="10"/>
      <c r="BDV5677" s="10"/>
      <c r="BDW5677" s="10"/>
      <c r="BDX5677" s="10"/>
      <c r="BDY5677" s="10"/>
      <c r="BDZ5677" s="10"/>
      <c r="BEA5677" s="10"/>
      <c r="BEB5677" s="10"/>
      <c r="BEC5677" s="10"/>
      <c r="BED5677" s="10"/>
      <c r="BEE5677" s="10"/>
      <c r="BEF5677" s="10"/>
      <c r="BEG5677" s="10"/>
      <c r="BEH5677" s="10"/>
      <c r="BEI5677" s="10"/>
      <c r="BEJ5677" s="10"/>
      <c r="BEK5677" s="10"/>
      <c r="BEL5677" s="10"/>
      <c r="BEM5677" s="10"/>
      <c r="BEN5677" s="10"/>
      <c r="BEO5677" s="10"/>
      <c r="BEP5677" s="10"/>
      <c r="BEQ5677" s="10"/>
      <c r="BER5677" s="10"/>
      <c r="BES5677" s="10"/>
      <c r="BET5677" s="10"/>
      <c r="BEU5677" s="10"/>
      <c r="BEV5677" s="10"/>
      <c r="BEW5677" s="10"/>
      <c r="BEX5677" s="10"/>
      <c r="BEY5677" s="10"/>
      <c r="BEZ5677" s="10"/>
      <c r="BFA5677" s="10"/>
      <c r="BFB5677" s="10"/>
      <c r="BFC5677" s="10"/>
      <c r="BFD5677" s="10"/>
      <c r="BFE5677" s="10"/>
      <c r="BFF5677" s="10"/>
      <c r="BFG5677" s="10"/>
      <c r="BFH5677" s="10"/>
      <c r="BFI5677" s="10"/>
      <c r="BFJ5677" s="10"/>
      <c r="BFK5677" s="10"/>
      <c r="BFL5677" s="10"/>
      <c r="BFM5677" s="10"/>
      <c r="BFN5677" s="10"/>
      <c r="BFO5677" s="10"/>
      <c r="BFP5677" s="10"/>
      <c r="BFQ5677" s="10"/>
      <c r="BFR5677" s="10"/>
      <c r="BFS5677" s="10"/>
      <c r="BFT5677" s="10"/>
      <c r="BFU5677" s="10"/>
      <c r="BFV5677" s="10"/>
      <c r="BFW5677" s="10"/>
      <c r="BFX5677" s="10"/>
      <c r="BFY5677" s="10"/>
      <c r="BFZ5677" s="10"/>
      <c r="BGA5677" s="10"/>
      <c r="BGB5677" s="10"/>
      <c r="BGC5677" s="10"/>
      <c r="BGD5677" s="10"/>
      <c r="BGE5677" s="10"/>
      <c r="BGF5677" s="10"/>
      <c r="BGG5677" s="10"/>
      <c r="BGH5677" s="10"/>
      <c r="BGI5677" s="10"/>
      <c r="BGJ5677" s="10"/>
      <c r="BGK5677" s="10"/>
      <c r="BGL5677" s="10"/>
      <c r="BGM5677" s="10"/>
      <c r="BGN5677" s="10"/>
      <c r="BGO5677" s="10"/>
      <c r="BGP5677" s="10"/>
      <c r="BGQ5677" s="10"/>
      <c r="BGR5677" s="10"/>
      <c r="BGS5677" s="10"/>
      <c r="BGT5677" s="10"/>
      <c r="BGU5677" s="10"/>
      <c r="BGV5677" s="10"/>
      <c r="BGW5677" s="10"/>
      <c r="BGX5677" s="10"/>
      <c r="BGY5677" s="10"/>
      <c r="BGZ5677" s="10"/>
      <c r="BHA5677" s="10"/>
      <c r="BHB5677" s="10"/>
      <c r="BHC5677" s="10"/>
      <c r="BHD5677" s="10"/>
      <c r="BHE5677" s="10"/>
      <c r="BHF5677" s="10"/>
      <c r="BHG5677" s="10"/>
      <c r="BHH5677" s="10"/>
      <c r="BHI5677" s="10"/>
      <c r="BHJ5677" s="10"/>
      <c r="BHK5677" s="10"/>
      <c r="BHL5677" s="10"/>
      <c r="BHM5677" s="10"/>
      <c r="BHN5677" s="10"/>
      <c r="BHO5677" s="10"/>
      <c r="BHP5677" s="10"/>
      <c r="BHQ5677" s="10"/>
      <c r="BHR5677" s="10"/>
      <c r="BHS5677" s="10"/>
      <c r="BHT5677" s="10"/>
      <c r="BHU5677" s="10"/>
      <c r="BHV5677" s="10"/>
      <c r="BHW5677" s="10"/>
      <c r="BHX5677" s="10"/>
      <c r="BHY5677" s="10"/>
      <c r="BHZ5677" s="10"/>
      <c r="BIA5677" s="10"/>
      <c r="BIB5677" s="10"/>
      <c r="BIC5677" s="10"/>
      <c r="BID5677" s="10"/>
      <c r="BIE5677" s="10"/>
      <c r="BIF5677" s="10"/>
      <c r="BIG5677" s="10"/>
      <c r="BIH5677" s="10"/>
      <c r="BII5677" s="10"/>
      <c r="BIJ5677" s="10"/>
      <c r="BIK5677" s="10"/>
      <c r="BIL5677" s="10"/>
      <c r="BIM5677" s="10"/>
      <c r="BIN5677" s="10"/>
      <c r="BIO5677" s="10"/>
      <c r="BIP5677" s="10"/>
      <c r="BIQ5677" s="10"/>
      <c r="BIR5677" s="10"/>
      <c r="BIS5677" s="10"/>
      <c r="BIT5677" s="10"/>
      <c r="BIU5677" s="10"/>
      <c r="BIV5677" s="10"/>
      <c r="BIW5677" s="10"/>
      <c r="BIX5677" s="10"/>
      <c r="BIY5677" s="10"/>
      <c r="BIZ5677" s="10"/>
      <c r="BJA5677" s="10"/>
      <c r="BJB5677" s="10"/>
      <c r="BJC5677" s="10"/>
      <c r="BJD5677" s="10"/>
      <c r="BJE5677" s="10"/>
      <c r="BJF5677" s="10"/>
      <c r="BJG5677" s="10"/>
      <c r="BJH5677" s="10"/>
      <c r="BJI5677" s="10"/>
      <c r="BJJ5677" s="10"/>
      <c r="BJK5677" s="10"/>
      <c r="BJL5677" s="10"/>
      <c r="BJM5677" s="10"/>
      <c r="BJN5677" s="10"/>
      <c r="BJO5677" s="10"/>
      <c r="BJP5677" s="10"/>
      <c r="BJQ5677" s="10"/>
      <c r="BJR5677" s="10"/>
      <c r="BJS5677" s="10"/>
      <c r="BJT5677" s="10"/>
      <c r="BJU5677" s="10"/>
      <c r="BJV5677" s="10"/>
      <c r="BJW5677" s="10"/>
      <c r="BJX5677" s="10"/>
      <c r="BJY5677" s="10"/>
      <c r="BJZ5677" s="10"/>
      <c r="BKA5677" s="10"/>
      <c r="BKB5677" s="10"/>
      <c r="BKC5677" s="10"/>
      <c r="BKD5677" s="10"/>
      <c r="BKE5677" s="10"/>
      <c r="BKF5677" s="10"/>
      <c r="BKG5677" s="10"/>
      <c r="BKH5677" s="10"/>
      <c r="BKI5677" s="10"/>
      <c r="BKJ5677" s="10"/>
      <c r="BKK5677" s="10"/>
      <c r="BKL5677" s="10"/>
      <c r="BKM5677" s="10"/>
      <c r="BKN5677" s="10"/>
      <c r="BKO5677" s="10"/>
      <c r="BKP5677" s="10"/>
      <c r="BKQ5677" s="10"/>
      <c r="BKR5677" s="10"/>
      <c r="BKS5677" s="10"/>
      <c r="BKT5677" s="10"/>
      <c r="BKU5677" s="10"/>
      <c r="BKV5677" s="10"/>
      <c r="BKW5677" s="10"/>
      <c r="BKX5677" s="10"/>
      <c r="BKY5677" s="10"/>
      <c r="BKZ5677" s="10"/>
      <c r="BLA5677" s="10"/>
      <c r="BLB5677" s="10"/>
      <c r="BLC5677" s="10"/>
      <c r="BLD5677" s="10"/>
      <c r="BLE5677" s="10"/>
      <c r="BLF5677" s="10"/>
      <c r="BLG5677" s="10"/>
      <c r="BLH5677" s="10"/>
      <c r="BLI5677" s="10"/>
      <c r="BLJ5677" s="10"/>
      <c r="BLK5677" s="10"/>
      <c r="BLL5677" s="10"/>
      <c r="BLM5677" s="10"/>
      <c r="BLN5677" s="10"/>
      <c r="BLO5677" s="10"/>
      <c r="BLP5677" s="10"/>
      <c r="BLQ5677" s="10"/>
      <c r="BLR5677" s="10"/>
      <c r="BLS5677" s="10"/>
      <c r="BLT5677" s="10"/>
      <c r="BLU5677" s="10"/>
      <c r="BLV5677" s="10"/>
      <c r="BLW5677" s="10"/>
      <c r="BLX5677" s="10"/>
      <c r="BLY5677" s="10"/>
      <c r="BLZ5677" s="10"/>
      <c r="BMA5677" s="10"/>
      <c r="BMB5677" s="10"/>
      <c r="BMC5677" s="10"/>
      <c r="BMD5677" s="10"/>
      <c r="BME5677" s="10"/>
      <c r="BMF5677" s="10"/>
      <c r="BMG5677" s="10"/>
      <c r="BMH5677" s="10"/>
      <c r="BMI5677" s="10"/>
      <c r="BMJ5677" s="10"/>
      <c r="BMK5677" s="10"/>
      <c r="BML5677" s="10"/>
      <c r="BMM5677" s="10"/>
      <c r="BMN5677" s="10"/>
      <c r="BMO5677" s="10"/>
      <c r="BMP5677" s="10"/>
      <c r="BMQ5677" s="10"/>
      <c r="BMR5677" s="10"/>
      <c r="BMS5677" s="10"/>
      <c r="BMT5677" s="10"/>
      <c r="BMU5677" s="10"/>
      <c r="BMV5677" s="10"/>
      <c r="BMW5677" s="10"/>
      <c r="BMX5677" s="10"/>
      <c r="BMY5677" s="10"/>
      <c r="BMZ5677" s="10"/>
      <c r="BNA5677" s="10"/>
      <c r="BNB5677" s="10"/>
      <c r="BNC5677" s="10"/>
      <c r="BND5677" s="10"/>
      <c r="BNE5677" s="10"/>
      <c r="BNF5677" s="10"/>
      <c r="BNG5677" s="10"/>
      <c r="BNH5677" s="10"/>
      <c r="BNI5677" s="10"/>
      <c r="BNJ5677" s="10"/>
      <c r="BNK5677" s="10"/>
      <c r="BNL5677" s="10"/>
      <c r="BNM5677" s="10"/>
      <c r="BNN5677" s="10"/>
      <c r="BNO5677" s="10"/>
      <c r="BNP5677" s="10"/>
      <c r="BNQ5677" s="10"/>
      <c r="BNR5677" s="10"/>
      <c r="BNS5677" s="10"/>
      <c r="BNT5677" s="10"/>
      <c r="BNU5677" s="10"/>
      <c r="BNV5677" s="10"/>
      <c r="BNW5677" s="10"/>
      <c r="BNX5677" s="10"/>
      <c r="BNY5677" s="10"/>
      <c r="BNZ5677" s="10"/>
      <c r="BOA5677" s="10"/>
      <c r="BOB5677" s="10"/>
      <c r="BOC5677" s="10"/>
      <c r="BOD5677" s="10"/>
      <c r="BOE5677" s="10"/>
      <c r="BOF5677" s="10"/>
      <c r="BOG5677" s="10"/>
      <c r="BOH5677" s="10"/>
      <c r="BOI5677" s="10"/>
      <c r="BOJ5677" s="10"/>
      <c r="BOK5677" s="10"/>
      <c r="BOL5677" s="10"/>
      <c r="BOM5677" s="10"/>
      <c r="BON5677" s="10"/>
      <c r="BOO5677" s="10"/>
      <c r="BOP5677" s="10"/>
      <c r="BOQ5677" s="10"/>
      <c r="BOR5677" s="10"/>
      <c r="BOS5677" s="10"/>
      <c r="BOT5677" s="10"/>
      <c r="BOU5677" s="10"/>
      <c r="BOV5677" s="10"/>
      <c r="BOW5677" s="10"/>
      <c r="BOX5677" s="10"/>
      <c r="BOY5677" s="10"/>
      <c r="BOZ5677" s="10"/>
      <c r="BPA5677" s="10"/>
      <c r="BPB5677" s="10"/>
      <c r="BPC5677" s="10"/>
      <c r="BPD5677" s="10"/>
      <c r="BPE5677" s="10"/>
      <c r="BPF5677" s="10"/>
      <c r="BPG5677" s="10"/>
      <c r="BPH5677" s="10"/>
      <c r="BPI5677" s="10"/>
      <c r="BPJ5677" s="10"/>
      <c r="BPK5677" s="10"/>
      <c r="BPL5677" s="10"/>
      <c r="BPM5677" s="10"/>
      <c r="BPN5677" s="10"/>
      <c r="BPO5677" s="10"/>
      <c r="BPP5677" s="10"/>
      <c r="BPQ5677" s="10"/>
      <c r="BPR5677" s="10"/>
      <c r="BPS5677" s="10"/>
      <c r="BPT5677" s="10"/>
      <c r="BPU5677" s="10"/>
      <c r="BPV5677" s="10"/>
      <c r="BPW5677" s="10"/>
      <c r="BPX5677" s="10"/>
      <c r="BPY5677" s="10"/>
      <c r="BPZ5677" s="10"/>
      <c r="BQA5677" s="10"/>
      <c r="BQB5677" s="10"/>
      <c r="BQC5677" s="10"/>
      <c r="BQD5677" s="10"/>
      <c r="BQE5677" s="10"/>
      <c r="BQF5677" s="10"/>
      <c r="BQG5677" s="10"/>
      <c r="BQH5677" s="10"/>
      <c r="BQI5677" s="10"/>
      <c r="BQJ5677" s="10"/>
      <c r="BQK5677" s="10"/>
      <c r="BQL5677" s="10"/>
      <c r="BQM5677" s="10"/>
      <c r="BQN5677" s="10"/>
      <c r="BQO5677" s="10"/>
      <c r="BQP5677" s="10"/>
      <c r="BQQ5677" s="10"/>
      <c r="BQR5677" s="10"/>
      <c r="BQS5677" s="10"/>
      <c r="BQT5677" s="10"/>
      <c r="BQU5677" s="10"/>
      <c r="BQV5677" s="10"/>
      <c r="BQW5677" s="10"/>
      <c r="BQX5677" s="10"/>
      <c r="BQY5677" s="10"/>
      <c r="BQZ5677" s="10"/>
      <c r="BRA5677" s="10"/>
      <c r="BRB5677" s="10"/>
      <c r="BRC5677" s="10"/>
      <c r="BRD5677" s="10"/>
      <c r="BRE5677" s="10"/>
      <c r="BRF5677" s="10"/>
      <c r="BRG5677" s="10"/>
      <c r="BRH5677" s="10"/>
      <c r="BRI5677" s="10"/>
      <c r="BRJ5677" s="10"/>
      <c r="BRK5677" s="10"/>
      <c r="BRL5677" s="10"/>
      <c r="BRM5677" s="10"/>
      <c r="BRN5677" s="10"/>
      <c r="BRO5677" s="10"/>
      <c r="BRP5677" s="10"/>
      <c r="BRQ5677" s="10"/>
      <c r="BRR5677" s="10"/>
      <c r="BRS5677" s="10"/>
      <c r="BRT5677" s="10"/>
      <c r="BRU5677" s="10"/>
      <c r="BRV5677" s="10"/>
      <c r="BRW5677" s="10"/>
      <c r="BRX5677" s="10"/>
      <c r="BRY5677" s="10"/>
      <c r="BRZ5677" s="10"/>
      <c r="BSA5677" s="10"/>
      <c r="BSB5677" s="10"/>
      <c r="BSC5677" s="10"/>
      <c r="BSD5677" s="10"/>
      <c r="BSE5677" s="10"/>
      <c r="BSF5677" s="10"/>
      <c r="BSG5677" s="10"/>
      <c r="BSH5677" s="10"/>
      <c r="BSI5677" s="10"/>
      <c r="BSJ5677" s="10"/>
      <c r="BSK5677" s="10"/>
      <c r="BSL5677" s="10"/>
      <c r="BSM5677" s="10"/>
      <c r="BSN5677" s="10"/>
      <c r="BSO5677" s="10"/>
      <c r="BSP5677" s="10"/>
      <c r="BSQ5677" s="10"/>
      <c r="BSR5677" s="10"/>
      <c r="BSS5677" s="10"/>
      <c r="BST5677" s="10"/>
      <c r="BSU5677" s="10"/>
      <c r="BSV5677" s="10"/>
      <c r="BSW5677" s="10"/>
      <c r="BSX5677" s="10"/>
      <c r="BSY5677" s="10"/>
      <c r="BSZ5677" s="10"/>
      <c r="BTA5677" s="10"/>
      <c r="BTB5677" s="10"/>
      <c r="BTC5677" s="10"/>
      <c r="BTD5677" s="10"/>
      <c r="BTE5677" s="10"/>
      <c r="BTF5677" s="10"/>
      <c r="BTG5677" s="10"/>
      <c r="BTH5677" s="10"/>
      <c r="BTI5677" s="10"/>
      <c r="BTJ5677" s="10"/>
      <c r="BTK5677" s="10"/>
      <c r="BTL5677" s="10"/>
      <c r="BTM5677" s="10"/>
      <c r="BTN5677" s="10"/>
      <c r="BTO5677" s="10"/>
      <c r="BTP5677" s="10"/>
      <c r="BTQ5677" s="10"/>
      <c r="BTR5677" s="10"/>
      <c r="BTS5677" s="10"/>
      <c r="BTT5677" s="10"/>
      <c r="BTU5677" s="10"/>
      <c r="BTV5677" s="10"/>
      <c r="BTW5677" s="10"/>
      <c r="BTX5677" s="10"/>
      <c r="BTY5677" s="10"/>
      <c r="BTZ5677" s="10"/>
      <c r="BUA5677" s="10"/>
      <c r="BUB5677" s="10"/>
      <c r="BUC5677" s="10"/>
      <c r="BUD5677" s="10"/>
      <c r="BUE5677" s="10"/>
      <c r="BUF5677" s="10"/>
      <c r="BUG5677" s="10"/>
      <c r="BUH5677" s="10"/>
      <c r="BUI5677" s="10"/>
      <c r="BUJ5677" s="10"/>
      <c r="BUK5677" s="10"/>
      <c r="BUL5677" s="10"/>
      <c r="BUM5677" s="10"/>
      <c r="BUN5677" s="10"/>
      <c r="BUO5677" s="10"/>
      <c r="BUP5677" s="10"/>
      <c r="BUQ5677" s="10"/>
      <c r="BUR5677" s="10"/>
      <c r="BUS5677" s="10"/>
      <c r="BUT5677" s="10"/>
      <c r="BUU5677" s="10"/>
      <c r="BUV5677" s="10"/>
      <c r="BUW5677" s="10"/>
      <c r="BUX5677" s="10"/>
      <c r="BUY5677" s="10"/>
      <c r="BUZ5677" s="10"/>
      <c r="BVA5677" s="10"/>
      <c r="BVB5677" s="10"/>
      <c r="BVC5677" s="10"/>
      <c r="BVD5677" s="10"/>
      <c r="BVE5677" s="10"/>
      <c r="BVF5677" s="10"/>
      <c r="BVG5677" s="10"/>
      <c r="BVH5677" s="10"/>
      <c r="BVI5677" s="10"/>
      <c r="BVJ5677" s="10"/>
      <c r="BVK5677" s="10"/>
      <c r="BVL5677" s="10"/>
      <c r="BVM5677" s="10"/>
      <c r="BVN5677" s="10"/>
      <c r="BVO5677" s="10"/>
      <c r="BVP5677" s="10"/>
      <c r="BVQ5677" s="10"/>
      <c r="BVR5677" s="10"/>
      <c r="BVS5677" s="10"/>
      <c r="BVT5677" s="10"/>
      <c r="BVU5677" s="10"/>
      <c r="BVV5677" s="10"/>
      <c r="BVW5677" s="10"/>
      <c r="BVX5677" s="10"/>
      <c r="BVY5677" s="10"/>
      <c r="BVZ5677" s="10"/>
      <c r="BWA5677" s="10"/>
      <c r="BWB5677" s="10"/>
      <c r="BWC5677" s="10"/>
      <c r="BWD5677" s="10"/>
      <c r="BWE5677" s="10"/>
      <c r="BWF5677" s="10"/>
      <c r="BWG5677" s="10"/>
      <c r="BWH5677" s="10"/>
      <c r="BWI5677" s="10"/>
      <c r="BWJ5677" s="10"/>
      <c r="BWK5677" s="10"/>
      <c r="BWL5677" s="10"/>
      <c r="BWM5677" s="10"/>
      <c r="BWN5677" s="10"/>
      <c r="BWO5677" s="10"/>
      <c r="BWP5677" s="10"/>
      <c r="BWQ5677" s="10"/>
      <c r="BWR5677" s="10"/>
      <c r="BWS5677" s="10"/>
      <c r="BWT5677" s="10"/>
      <c r="BWU5677" s="10"/>
      <c r="BWV5677" s="10"/>
      <c r="BWW5677" s="10"/>
      <c r="BWX5677" s="10"/>
      <c r="BWY5677" s="10"/>
      <c r="BWZ5677" s="10"/>
      <c r="BXA5677" s="10"/>
      <c r="BXB5677" s="10"/>
      <c r="BXC5677" s="10"/>
      <c r="BXD5677" s="10"/>
      <c r="BXE5677" s="10"/>
      <c r="BXF5677" s="10"/>
      <c r="BXG5677" s="10"/>
      <c r="BXH5677" s="10"/>
      <c r="BXI5677" s="10"/>
      <c r="BXJ5677" s="10"/>
      <c r="BXK5677" s="10"/>
      <c r="BXL5677" s="10"/>
      <c r="BXM5677" s="10"/>
      <c r="BXN5677" s="10"/>
      <c r="BXO5677" s="10"/>
      <c r="BXP5677" s="10"/>
      <c r="BXQ5677" s="10"/>
      <c r="BXR5677" s="10"/>
      <c r="BXS5677" s="10"/>
      <c r="BXT5677" s="10"/>
      <c r="BXU5677" s="10"/>
      <c r="BXV5677" s="10"/>
      <c r="BXW5677" s="10"/>
      <c r="BXX5677" s="10"/>
      <c r="BXY5677" s="10"/>
      <c r="BXZ5677" s="10"/>
      <c r="BYA5677" s="10"/>
      <c r="BYB5677" s="10"/>
      <c r="BYC5677" s="10"/>
      <c r="BYD5677" s="10"/>
      <c r="BYE5677" s="10"/>
      <c r="BYF5677" s="10"/>
      <c r="BYG5677" s="10"/>
      <c r="BYH5677" s="10"/>
      <c r="BYI5677" s="10"/>
      <c r="BYJ5677" s="10"/>
      <c r="BYK5677" s="10"/>
      <c r="BYL5677" s="10"/>
      <c r="BYM5677" s="10"/>
      <c r="BYN5677" s="10"/>
      <c r="BYO5677" s="10"/>
      <c r="BYP5677" s="10"/>
      <c r="BYQ5677" s="10"/>
      <c r="BYR5677" s="10"/>
      <c r="BYS5677" s="10"/>
      <c r="BYT5677" s="10"/>
      <c r="BYU5677" s="10"/>
      <c r="BYV5677" s="10"/>
      <c r="BYW5677" s="10"/>
      <c r="BYX5677" s="10"/>
      <c r="BYY5677" s="10"/>
      <c r="BYZ5677" s="10"/>
      <c r="BZA5677" s="10"/>
      <c r="BZB5677" s="10"/>
      <c r="BZC5677" s="10"/>
      <c r="BZD5677" s="10"/>
      <c r="BZE5677" s="10"/>
      <c r="BZF5677" s="10"/>
      <c r="BZG5677" s="10"/>
      <c r="BZH5677" s="10"/>
      <c r="BZI5677" s="10"/>
      <c r="BZJ5677" s="10"/>
      <c r="BZK5677" s="10"/>
      <c r="BZL5677" s="10"/>
      <c r="BZM5677" s="10"/>
      <c r="BZN5677" s="10"/>
      <c r="BZO5677" s="10"/>
      <c r="BZP5677" s="10"/>
      <c r="BZQ5677" s="10"/>
      <c r="BZR5677" s="10"/>
      <c r="BZS5677" s="10"/>
      <c r="BZT5677" s="10"/>
      <c r="BZU5677" s="10"/>
      <c r="BZV5677" s="10"/>
      <c r="BZW5677" s="10"/>
      <c r="BZX5677" s="10"/>
      <c r="BZY5677" s="10"/>
      <c r="BZZ5677" s="10"/>
      <c r="CAA5677" s="10"/>
      <c r="CAB5677" s="10"/>
      <c r="CAC5677" s="10"/>
      <c r="CAD5677" s="10"/>
      <c r="CAE5677" s="10"/>
      <c r="CAF5677" s="10"/>
      <c r="CAG5677" s="10"/>
      <c r="CAH5677" s="10"/>
      <c r="CAI5677" s="10"/>
      <c r="CAJ5677" s="10"/>
      <c r="CAK5677" s="10"/>
      <c r="CAL5677" s="10"/>
      <c r="CAM5677" s="10"/>
      <c r="CAN5677" s="10"/>
      <c r="CAO5677" s="10"/>
      <c r="CAP5677" s="10"/>
      <c r="CAQ5677" s="10"/>
      <c r="CAR5677" s="10"/>
      <c r="CAS5677" s="10"/>
      <c r="CAT5677" s="10"/>
      <c r="CAU5677" s="10"/>
      <c r="CAV5677" s="10"/>
      <c r="CAW5677" s="10"/>
      <c r="CAX5677" s="10"/>
      <c r="CAY5677" s="10"/>
      <c r="CAZ5677" s="10"/>
      <c r="CBA5677" s="10"/>
      <c r="CBB5677" s="10"/>
      <c r="CBC5677" s="10"/>
      <c r="CBD5677" s="10"/>
      <c r="CBE5677" s="10"/>
      <c r="CBF5677" s="10"/>
      <c r="CBG5677" s="10"/>
      <c r="CBH5677" s="10"/>
      <c r="CBI5677" s="10"/>
      <c r="CBJ5677" s="10"/>
      <c r="CBK5677" s="10"/>
      <c r="CBL5677" s="10"/>
      <c r="CBM5677" s="10"/>
      <c r="CBN5677" s="10"/>
      <c r="CBO5677" s="10"/>
      <c r="CBP5677" s="10"/>
      <c r="CBQ5677" s="10"/>
      <c r="CBR5677" s="10"/>
      <c r="CBS5677" s="10"/>
      <c r="CBT5677" s="10"/>
      <c r="CBU5677" s="10"/>
      <c r="CBV5677" s="10"/>
      <c r="CBW5677" s="10"/>
      <c r="CBX5677" s="10"/>
      <c r="CBY5677" s="10"/>
      <c r="CBZ5677" s="10"/>
      <c r="CCA5677" s="10"/>
      <c r="CCB5677" s="10"/>
      <c r="CCC5677" s="10"/>
      <c r="CCD5677" s="10"/>
      <c r="CCE5677" s="10"/>
      <c r="CCF5677" s="10"/>
      <c r="CCG5677" s="10"/>
      <c r="CCH5677" s="10"/>
      <c r="CCI5677" s="10"/>
      <c r="CCJ5677" s="10"/>
      <c r="CCK5677" s="10"/>
      <c r="CCL5677" s="10"/>
      <c r="CCM5677" s="10"/>
      <c r="CCN5677" s="10"/>
      <c r="CCO5677" s="10"/>
      <c r="CCP5677" s="10"/>
      <c r="CCQ5677" s="10"/>
      <c r="CCR5677" s="10"/>
      <c r="CCS5677" s="10"/>
      <c r="CCT5677" s="10"/>
      <c r="CCU5677" s="10"/>
      <c r="CCV5677" s="10"/>
      <c r="CCW5677" s="10"/>
      <c r="CCX5677" s="10"/>
      <c r="CCY5677" s="10"/>
      <c r="CCZ5677" s="10"/>
      <c r="CDA5677" s="10"/>
      <c r="CDB5677" s="10"/>
      <c r="CDC5677" s="10"/>
      <c r="CDD5677" s="10"/>
      <c r="CDE5677" s="10"/>
      <c r="CDF5677" s="10"/>
      <c r="CDG5677" s="10"/>
      <c r="CDH5677" s="10"/>
      <c r="CDI5677" s="10"/>
      <c r="CDJ5677" s="10"/>
      <c r="CDK5677" s="10"/>
      <c r="CDL5677" s="10"/>
      <c r="CDM5677" s="10"/>
      <c r="CDN5677" s="10"/>
      <c r="CDO5677" s="10"/>
      <c r="CDP5677" s="10"/>
      <c r="CDQ5677" s="10"/>
      <c r="CDR5677" s="10"/>
      <c r="CDS5677" s="10"/>
      <c r="CDT5677" s="10"/>
      <c r="CDU5677" s="10"/>
      <c r="CDV5677" s="10"/>
      <c r="CDW5677" s="10"/>
      <c r="CDX5677" s="10"/>
      <c r="CDY5677" s="10"/>
      <c r="CDZ5677" s="10"/>
      <c r="CEA5677" s="10"/>
      <c r="CEB5677" s="10"/>
      <c r="CEC5677" s="10"/>
      <c r="CED5677" s="10"/>
      <c r="CEE5677" s="10"/>
      <c r="CEF5677" s="10"/>
      <c r="CEG5677" s="10"/>
      <c r="CEH5677" s="10"/>
      <c r="CEI5677" s="10"/>
      <c r="CEJ5677" s="10"/>
      <c r="CEK5677" s="10"/>
      <c r="CEL5677" s="10"/>
      <c r="CEM5677" s="10"/>
      <c r="CEN5677" s="10"/>
      <c r="CEO5677" s="10"/>
      <c r="CEP5677" s="10"/>
      <c r="CEQ5677" s="10"/>
      <c r="CER5677" s="10"/>
      <c r="CES5677" s="10"/>
      <c r="CET5677" s="10"/>
      <c r="CEU5677" s="10"/>
      <c r="CEV5677" s="10"/>
      <c r="CEW5677" s="10"/>
      <c r="CEX5677" s="10"/>
      <c r="CEY5677" s="10"/>
      <c r="CEZ5677" s="10"/>
      <c r="CFA5677" s="10"/>
      <c r="CFB5677" s="10"/>
      <c r="CFC5677" s="10"/>
      <c r="CFD5677" s="10"/>
      <c r="CFE5677" s="10"/>
      <c r="CFF5677" s="10"/>
      <c r="CFG5677" s="10"/>
      <c r="CFH5677" s="10"/>
      <c r="CFI5677" s="10"/>
      <c r="CFJ5677" s="10"/>
      <c r="CFK5677" s="10"/>
      <c r="CFL5677" s="10"/>
      <c r="CFM5677" s="10"/>
      <c r="CFN5677" s="10"/>
      <c r="CFO5677" s="10"/>
      <c r="CFP5677" s="10"/>
      <c r="CFQ5677" s="10"/>
      <c r="CFR5677" s="10"/>
      <c r="CFS5677" s="10"/>
      <c r="CFT5677" s="10"/>
      <c r="CFU5677" s="10"/>
      <c r="CFV5677" s="10"/>
      <c r="CFW5677" s="10"/>
      <c r="CFX5677" s="10"/>
      <c r="CFY5677" s="10"/>
      <c r="CFZ5677" s="10"/>
      <c r="CGA5677" s="10"/>
      <c r="CGB5677" s="10"/>
      <c r="CGC5677" s="10"/>
      <c r="CGD5677" s="10"/>
      <c r="CGE5677" s="10"/>
      <c r="CGF5677" s="10"/>
      <c r="CGG5677" s="10"/>
      <c r="CGH5677" s="10"/>
      <c r="CGI5677" s="10"/>
      <c r="CGJ5677" s="10"/>
      <c r="CGK5677" s="10"/>
      <c r="CGL5677" s="10"/>
      <c r="CGM5677" s="10"/>
      <c r="CGN5677" s="10"/>
      <c r="CGO5677" s="10"/>
      <c r="CGP5677" s="10"/>
      <c r="CGQ5677" s="10"/>
      <c r="CGR5677" s="10"/>
      <c r="CGS5677" s="10"/>
      <c r="CGT5677" s="10"/>
      <c r="CGU5677" s="10"/>
      <c r="CGV5677" s="10"/>
      <c r="CGW5677" s="10"/>
      <c r="CGX5677" s="10"/>
      <c r="CGY5677" s="10"/>
      <c r="CGZ5677" s="10"/>
      <c r="CHA5677" s="10"/>
      <c r="CHB5677" s="10"/>
      <c r="CHC5677" s="10"/>
      <c r="CHD5677" s="10"/>
      <c r="CHE5677" s="10"/>
      <c r="CHF5677" s="10"/>
      <c r="CHG5677" s="10"/>
      <c r="CHH5677" s="10"/>
      <c r="CHI5677" s="10"/>
      <c r="CHJ5677" s="10"/>
      <c r="CHK5677" s="10"/>
      <c r="CHL5677" s="10"/>
      <c r="CHM5677" s="10"/>
      <c r="CHN5677" s="10"/>
      <c r="CHO5677" s="10"/>
      <c r="CHP5677" s="10"/>
      <c r="CHQ5677" s="10"/>
      <c r="CHR5677" s="10"/>
      <c r="CHS5677" s="10"/>
      <c r="CHT5677" s="10"/>
      <c r="CHU5677" s="10"/>
      <c r="CHV5677" s="10"/>
      <c r="CHW5677" s="10"/>
      <c r="CHX5677" s="10"/>
      <c r="CHY5677" s="10"/>
      <c r="CHZ5677" s="10"/>
      <c r="CIA5677" s="10"/>
      <c r="CIB5677" s="10"/>
      <c r="CIC5677" s="10"/>
      <c r="CID5677" s="10"/>
      <c r="CIE5677" s="10"/>
      <c r="CIF5677" s="10"/>
      <c r="CIG5677" s="10"/>
      <c r="CIH5677" s="10"/>
      <c r="CII5677" s="10"/>
      <c r="CIJ5677" s="10"/>
      <c r="CIK5677" s="10"/>
      <c r="CIL5677" s="10"/>
      <c r="CIM5677" s="10"/>
      <c r="CIN5677" s="10"/>
      <c r="CIO5677" s="10"/>
      <c r="CIP5677" s="10"/>
      <c r="CIQ5677" s="10"/>
      <c r="CIR5677" s="10"/>
      <c r="CIS5677" s="10"/>
      <c r="CIT5677" s="10"/>
      <c r="CIU5677" s="10"/>
      <c r="CIV5677" s="10"/>
      <c r="CIW5677" s="10"/>
      <c r="CIX5677" s="10"/>
      <c r="CIY5677" s="10"/>
      <c r="CIZ5677" s="10"/>
      <c r="CJA5677" s="10"/>
      <c r="CJB5677" s="10"/>
      <c r="CJC5677" s="10"/>
      <c r="CJD5677" s="10"/>
      <c r="CJE5677" s="10"/>
      <c r="CJF5677" s="10"/>
      <c r="CJG5677" s="10"/>
      <c r="CJH5677" s="10"/>
      <c r="CJI5677" s="10"/>
      <c r="CJJ5677" s="10"/>
      <c r="CJK5677" s="10"/>
      <c r="CJL5677" s="10"/>
      <c r="CJM5677" s="10"/>
      <c r="CJN5677" s="10"/>
      <c r="CJO5677" s="10"/>
      <c r="CJP5677" s="10"/>
      <c r="CJQ5677" s="10"/>
      <c r="CJR5677" s="10"/>
      <c r="CJS5677" s="10"/>
      <c r="CJT5677" s="10"/>
      <c r="CJU5677" s="10"/>
      <c r="CJV5677" s="10"/>
      <c r="CJW5677" s="10"/>
      <c r="CJX5677" s="10"/>
      <c r="CJY5677" s="10"/>
      <c r="CJZ5677" s="10"/>
      <c r="CKA5677" s="10"/>
      <c r="CKB5677" s="10"/>
      <c r="CKC5677" s="10"/>
      <c r="CKD5677" s="10"/>
      <c r="CKE5677" s="10"/>
      <c r="CKF5677" s="10"/>
      <c r="CKG5677" s="10"/>
      <c r="CKH5677" s="10"/>
      <c r="CKI5677" s="10"/>
      <c r="CKJ5677" s="10"/>
      <c r="CKK5677" s="10"/>
      <c r="CKL5677" s="10"/>
      <c r="CKM5677" s="10"/>
      <c r="CKN5677" s="10"/>
      <c r="CKO5677" s="10"/>
      <c r="CKP5677" s="10"/>
      <c r="CKQ5677" s="10"/>
      <c r="CKR5677" s="10"/>
      <c r="CKS5677" s="10"/>
      <c r="CKT5677" s="10"/>
      <c r="CKU5677" s="10"/>
      <c r="CKV5677" s="10"/>
      <c r="CKW5677" s="10"/>
      <c r="CKX5677" s="10"/>
      <c r="CKY5677" s="10"/>
      <c r="CKZ5677" s="10"/>
      <c r="CLA5677" s="10"/>
      <c r="CLB5677" s="10"/>
      <c r="CLC5677" s="10"/>
      <c r="CLD5677" s="10"/>
      <c r="CLE5677" s="10"/>
      <c r="CLF5677" s="10"/>
      <c r="CLG5677" s="10"/>
      <c r="CLH5677" s="10"/>
      <c r="CLI5677" s="10"/>
      <c r="CLJ5677" s="10"/>
      <c r="CLK5677" s="10"/>
      <c r="CLL5677" s="10"/>
      <c r="CLM5677" s="10"/>
      <c r="CLN5677" s="10"/>
      <c r="CLO5677" s="10"/>
      <c r="CLP5677" s="10"/>
      <c r="CLQ5677" s="10"/>
      <c r="CLR5677" s="10"/>
      <c r="CLS5677" s="10"/>
      <c r="CLT5677" s="10"/>
      <c r="CLU5677" s="10"/>
      <c r="CLV5677" s="10"/>
      <c r="CLW5677" s="10"/>
      <c r="CLX5677" s="10"/>
      <c r="CLY5677" s="10"/>
      <c r="CLZ5677" s="10"/>
      <c r="CMA5677" s="10"/>
      <c r="CMB5677" s="10"/>
      <c r="CMC5677" s="10"/>
      <c r="CMD5677" s="10"/>
      <c r="CME5677" s="10"/>
      <c r="CMF5677" s="10"/>
      <c r="CMG5677" s="10"/>
      <c r="CMH5677" s="10"/>
      <c r="CMI5677" s="10"/>
      <c r="CMJ5677" s="10"/>
      <c r="CMK5677" s="10"/>
      <c r="CML5677" s="10"/>
      <c r="CMM5677" s="10"/>
      <c r="CMN5677" s="10"/>
      <c r="CMO5677" s="10"/>
      <c r="CMP5677" s="10"/>
      <c r="CMQ5677" s="10"/>
      <c r="CMR5677" s="10"/>
      <c r="CMS5677" s="10"/>
      <c r="CMT5677" s="10"/>
      <c r="CMU5677" s="10"/>
      <c r="CMV5677" s="10"/>
      <c r="CMW5677" s="10"/>
      <c r="CMX5677" s="10"/>
      <c r="CMY5677" s="10"/>
      <c r="CMZ5677" s="10"/>
      <c r="CNA5677" s="10"/>
      <c r="CNB5677" s="10"/>
      <c r="CNC5677" s="10"/>
      <c r="CND5677" s="10"/>
      <c r="CNE5677" s="10"/>
      <c r="CNF5677" s="10"/>
      <c r="CNG5677" s="10"/>
      <c r="CNH5677" s="10"/>
      <c r="CNI5677" s="10"/>
      <c r="CNJ5677" s="10"/>
      <c r="CNK5677" s="10"/>
      <c r="CNL5677" s="10"/>
      <c r="CNM5677" s="10"/>
      <c r="CNN5677" s="10"/>
      <c r="CNO5677" s="10"/>
      <c r="CNP5677" s="10"/>
      <c r="CNQ5677" s="10"/>
      <c r="CNR5677" s="10"/>
      <c r="CNS5677" s="10"/>
      <c r="CNT5677" s="10"/>
      <c r="CNU5677" s="10"/>
      <c r="CNV5677" s="10"/>
      <c r="CNW5677" s="10"/>
      <c r="CNX5677" s="10"/>
      <c r="CNY5677" s="10"/>
      <c r="CNZ5677" s="10"/>
      <c r="COA5677" s="10"/>
      <c r="COB5677" s="10"/>
      <c r="COC5677" s="10"/>
      <c r="COD5677" s="10"/>
      <c r="COE5677" s="10"/>
      <c r="COF5677" s="10"/>
      <c r="COG5677" s="10"/>
      <c r="COH5677" s="10"/>
      <c r="COI5677" s="10"/>
      <c r="COJ5677" s="10"/>
      <c r="COK5677" s="10"/>
      <c r="COL5677" s="10"/>
      <c r="COM5677" s="10"/>
      <c r="CON5677" s="10"/>
      <c r="COO5677" s="10"/>
      <c r="COP5677" s="10"/>
      <c r="COQ5677" s="10"/>
      <c r="COR5677" s="10"/>
      <c r="COS5677" s="10"/>
      <c r="COT5677" s="10"/>
      <c r="COU5677" s="10"/>
      <c r="COV5677" s="10"/>
      <c r="COW5677" s="10"/>
      <c r="COX5677" s="10"/>
      <c r="COY5677" s="10"/>
      <c r="COZ5677" s="10"/>
      <c r="CPA5677" s="10"/>
      <c r="CPB5677" s="10"/>
      <c r="CPC5677" s="10"/>
      <c r="CPD5677" s="10"/>
      <c r="CPE5677" s="10"/>
      <c r="CPF5677" s="10"/>
      <c r="CPG5677" s="10"/>
      <c r="CPH5677" s="10"/>
      <c r="CPI5677" s="10"/>
      <c r="CPJ5677" s="10"/>
      <c r="CPK5677" s="10"/>
      <c r="CPL5677" s="10"/>
      <c r="CPM5677" s="10"/>
      <c r="CPN5677" s="10"/>
      <c r="CPO5677" s="10"/>
      <c r="CPP5677" s="10"/>
      <c r="CPQ5677" s="10"/>
      <c r="CPR5677" s="10"/>
      <c r="CPS5677" s="10"/>
      <c r="CPT5677" s="10"/>
      <c r="CPU5677" s="10"/>
      <c r="CPV5677" s="10"/>
      <c r="CPW5677" s="10"/>
      <c r="CPX5677" s="10"/>
      <c r="CPY5677" s="10"/>
      <c r="CPZ5677" s="10"/>
      <c r="CQA5677" s="10"/>
      <c r="CQB5677" s="10"/>
      <c r="CQC5677" s="10"/>
      <c r="CQD5677" s="10"/>
      <c r="CQE5677" s="10"/>
      <c r="CQF5677" s="10"/>
      <c r="CQG5677" s="10"/>
      <c r="CQH5677" s="10"/>
      <c r="CQI5677" s="10"/>
      <c r="CQJ5677" s="10"/>
      <c r="CQK5677" s="10"/>
      <c r="CQL5677" s="10"/>
      <c r="CQM5677" s="10"/>
      <c r="CQN5677" s="10"/>
      <c r="CQO5677" s="10"/>
      <c r="CQP5677" s="10"/>
      <c r="CQQ5677" s="10"/>
      <c r="CQR5677" s="10"/>
      <c r="CQS5677" s="10"/>
      <c r="CQT5677" s="10"/>
      <c r="CQU5677" s="10"/>
      <c r="CQV5677" s="10"/>
      <c r="CQW5677" s="10"/>
      <c r="CQX5677" s="10"/>
      <c r="CQY5677" s="10"/>
      <c r="CQZ5677" s="10"/>
      <c r="CRA5677" s="10"/>
      <c r="CRB5677" s="10"/>
      <c r="CRC5677" s="10"/>
      <c r="CRD5677" s="10"/>
      <c r="CRE5677" s="10"/>
      <c r="CRF5677" s="10"/>
      <c r="CRG5677" s="10"/>
      <c r="CRH5677" s="10"/>
      <c r="CRI5677" s="10"/>
      <c r="CRJ5677" s="10"/>
      <c r="CRK5677" s="10"/>
      <c r="CRL5677" s="10"/>
      <c r="CRM5677" s="10"/>
      <c r="CRN5677" s="10"/>
      <c r="CRO5677" s="10"/>
      <c r="CRP5677" s="10"/>
      <c r="CRQ5677" s="10"/>
      <c r="CRR5677" s="10"/>
      <c r="CRS5677" s="10"/>
      <c r="CRT5677" s="10"/>
      <c r="CRU5677" s="10"/>
      <c r="CRV5677" s="10"/>
      <c r="CRW5677" s="10"/>
      <c r="CRX5677" s="10"/>
      <c r="CRY5677" s="10"/>
      <c r="CRZ5677" s="10"/>
      <c r="CSA5677" s="10"/>
      <c r="CSB5677" s="10"/>
      <c r="CSC5677" s="10"/>
      <c r="CSD5677" s="10"/>
      <c r="CSE5677" s="10"/>
      <c r="CSF5677" s="10"/>
      <c r="CSG5677" s="10"/>
      <c r="CSH5677" s="10"/>
      <c r="CSI5677" s="10"/>
      <c r="CSJ5677" s="10"/>
      <c r="CSK5677" s="10"/>
      <c r="CSL5677" s="10"/>
      <c r="CSM5677" s="10"/>
      <c r="CSN5677" s="10"/>
      <c r="CSO5677" s="10"/>
      <c r="CSP5677" s="10"/>
      <c r="CSQ5677" s="10"/>
      <c r="CSR5677" s="10"/>
      <c r="CSS5677" s="10"/>
      <c r="CST5677" s="10"/>
      <c r="CSU5677" s="10"/>
      <c r="CSV5677" s="10"/>
      <c r="CSW5677" s="10"/>
      <c r="CSX5677" s="10"/>
      <c r="CSY5677" s="10"/>
      <c r="CSZ5677" s="10"/>
      <c r="CTA5677" s="10"/>
      <c r="CTB5677" s="10"/>
      <c r="CTC5677" s="10"/>
      <c r="CTD5677" s="10"/>
      <c r="CTE5677" s="10"/>
      <c r="CTF5677" s="10"/>
      <c r="CTG5677" s="10"/>
      <c r="CTH5677" s="10"/>
      <c r="CTI5677" s="10"/>
      <c r="CTJ5677" s="10"/>
      <c r="CTK5677" s="10"/>
      <c r="CTL5677" s="10"/>
      <c r="CTM5677" s="10"/>
      <c r="CTN5677" s="10"/>
      <c r="CTO5677" s="10"/>
      <c r="CTP5677" s="10"/>
      <c r="CTQ5677" s="10"/>
      <c r="CTR5677" s="10"/>
      <c r="CTS5677" s="10"/>
      <c r="CTT5677" s="10"/>
      <c r="CTU5677" s="10"/>
      <c r="CTV5677" s="10"/>
      <c r="CTW5677" s="10"/>
      <c r="CTX5677" s="10"/>
      <c r="CTY5677" s="10"/>
      <c r="CTZ5677" s="10"/>
      <c r="CUA5677" s="10"/>
      <c r="CUB5677" s="10"/>
      <c r="CUC5677" s="10"/>
      <c r="CUD5677" s="10"/>
      <c r="CUE5677" s="10"/>
      <c r="CUF5677" s="10"/>
      <c r="CUG5677" s="10"/>
      <c r="CUH5677" s="10"/>
      <c r="CUI5677" s="10"/>
      <c r="CUJ5677" s="10"/>
      <c r="CUK5677" s="10"/>
      <c r="CUL5677" s="10"/>
      <c r="CUM5677" s="10"/>
      <c r="CUN5677" s="10"/>
      <c r="CUO5677" s="10"/>
      <c r="CUP5677" s="10"/>
      <c r="CUQ5677" s="10"/>
      <c r="CUR5677" s="10"/>
      <c r="CUS5677" s="10"/>
      <c r="CUT5677" s="10"/>
      <c r="CUU5677" s="10"/>
      <c r="CUV5677" s="10"/>
      <c r="CUW5677" s="10"/>
      <c r="CUX5677" s="10"/>
      <c r="CUY5677" s="10"/>
      <c r="CUZ5677" s="10"/>
      <c r="CVA5677" s="10"/>
      <c r="CVB5677" s="10"/>
      <c r="CVC5677" s="10"/>
      <c r="CVD5677" s="10"/>
      <c r="CVE5677" s="10"/>
      <c r="CVF5677" s="10"/>
      <c r="CVG5677" s="10"/>
      <c r="CVH5677" s="10"/>
      <c r="CVI5677" s="10"/>
      <c r="CVJ5677" s="10"/>
      <c r="CVK5677" s="10"/>
      <c r="CVL5677" s="10"/>
      <c r="CVM5677" s="10"/>
      <c r="CVN5677" s="10"/>
      <c r="CVO5677" s="10"/>
      <c r="CVP5677" s="10"/>
      <c r="CVQ5677" s="10"/>
      <c r="CVR5677" s="10"/>
      <c r="CVS5677" s="10"/>
      <c r="CVT5677" s="10"/>
      <c r="CVU5677" s="10"/>
      <c r="CVV5677" s="10"/>
      <c r="CVW5677" s="10"/>
      <c r="CVX5677" s="10"/>
      <c r="CVY5677" s="10"/>
      <c r="CVZ5677" s="10"/>
      <c r="CWA5677" s="10"/>
      <c r="CWB5677" s="10"/>
      <c r="CWC5677" s="10"/>
      <c r="CWD5677" s="10"/>
      <c r="CWE5677" s="10"/>
      <c r="CWF5677" s="10"/>
      <c r="CWG5677" s="10"/>
      <c r="CWH5677" s="10"/>
      <c r="CWI5677" s="10"/>
      <c r="CWJ5677" s="10"/>
      <c r="CWK5677" s="10"/>
      <c r="CWL5677" s="10"/>
      <c r="CWM5677" s="10"/>
      <c r="CWN5677" s="10"/>
      <c r="CWO5677" s="10"/>
      <c r="CWP5677" s="10"/>
      <c r="CWQ5677" s="10"/>
      <c r="CWR5677" s="10"/>
      <c r="CWS5677" s="10"/>
      <c r="CWT5677" s="10"/>
      <c r="CWU5677" s="10"/>
      <c r="CWV5677" s="10"/>
      <c r="CWW5677" s="10"/>
      <c r="CWX5677" s="10"/>
      <c r="CWY5677" s="10"/>
      <c r="CWZ5677" s="10"/>
      <c r="CXA5677" s="10"/>
      <c r="CXB5677" s="10"/>
      <c r="CXC5677" s="10"/>
      <c r="CXD5677" s="10"/>
      <c r="CXE5677" s="10"/>
      <c r="CXF5677" s="10"/>
      <c r="CXG5677" s="10"/>
      <c r="CXH5677" s="10"/>
      <c r="CXI5677" s="10"/>
      <c r="CXJ5677" s="10"/>
      <c r="CXK5677" s="10"/>
      <c r="CXL5677" s="10"/>
      <c r="CXM5677" s="10"/>
      <c r="CXN5677" s="10"/>
      <c r="CXO5677" s="10"/>
      <c r="CXP5677" s="10"/>
      <c r="CXQ5677" s="10"/>
      <c r="CXR5677" s="10"/>
      <c r="CXS5677" s="10"/>
      <c r="CXT5677" s="10"/>
      <c r="CXU5677" s="10"/>
      <c r="CXV5677" s="10"/>
      <c r="CXW5677" s="10"/>
      <c r="CXX5677" s="10"/>
      <c r="CXY5677" s="10"/>
      <c r="CXZ5677" s="10"/>
      <c r="CYA5677" s="10"/>
      <c r="CYB5677" s="10"/>
      <c r="CYC5677" s="10"/>
      <c r="CYD5677" s="10"/>
      <c r="CYE5677" s="10"/>
      <c r="CYF5677" s="10"/>
      <c r="CYG5677" s="10"/>
      <c r="CYH5677" s="10"/>
      <c r="CYI5677" s="10"/>
      <c r="CYJ5677" s="10"/>
      <c r="CYK5677" s="10"/>
      <c r="CYL5677" s="10"/>
      <c r="CYM5677" s="10"/>
      <c r="CYN5677" s="10"/>
      <c r="CYO5677" s="10"/>
      <c r="CYP5677" s="10"/>
      <c r="CYQ5677" s="10"/>
      <c r="CYR5677" s="10"/>
      <c r="CYS5677" s="10"/>
      <c r="CYT5677" s="10"/>
      <c r="CYU5677" s="10"/>
      <c r="CYV5677" s="10"/>
      <c r="CYW5677" s="10"/>
      <c r="CYX5677" s="10"/>
      <c r="CYY5677" s="10"/>
      <c r="CYZ5677" s="10"/>
      <c r="CZA5677" s="10"/>
      <c r="CZB5677" s="10"/>
      <c r="CZC5677" s="10"/>
      <c r="CZD5677" s="10"/>
      <c r="CZE5677" s="10"/>
      <c r="CZF5677" s="10"/>
      <c r="CZG5677" s="10"/>
      <c r="CZH5677" s="10"/>
      <c r="CZI5677" s="10"/>
      <c r="CZJ5677" s="10"/>
      <c r="CZK5677" s="10"/>
      <c r="CZL5677" s="10"/>
      <c r="CZM5677" s="10"/>
      <c r="CZN5677" s="10"/>
      <c r="CZO5677" s="10"/>
      <c r="CZP5677" s="10"/>
      <c r="CZQ5677" s="10"/>
      <c r="CZR5677" s="10"/>
      <c r="CZS5677" s="10"/>
      <c r="CZT5677" s="10"/>
      <c r="CZU5677" s="10"/>
      <c r="CZV5677" s="10"/>
      <c r="CZW5677" s="10"/>
      <c r="CZX5677" s="10"/>
      <c r="CZY5677" s="10"/>
      <c r="CZZ5677" s="10"/>
      <c r="DAA5677" s="10"/>
      <c r="DAB5677" s="10"/>
      <c r="DAC5677" s="10"/>
      <c r="DAD5677" s="10"/>
      <c r="DAE5677" s="10"/>
      <c r="DAF5677" s="10"/>
      <c r="DAG5677" s="10"/>
      <c r="DAH5677" s="10"/>
      <c r="DAI5677" s="10"/>
      <c r="DAJ5677" s="10"/>
      <c r="DAK5677" s="10"/>
      <c r="DAL5677" s="10"/>
      <c r="DAM5677" s="10"/>
      <c r="DAN5677" s="10"/>
      <c r="DAO5677" s="10"/>
      <c r="DAP5677" s="10"/>
      <c r="DAQ5677" s="10"/>
      <c r="DAR5677" s="10"/>
      <c r="DAS5677" s="10"/>
      <c r="DAT5677" s="10"/>
      <c r="DAU5677" s="10"/>
      <c r="DAV5677" s="10"/>
      <c r="DAW5677" s="10"/>
      <c r="DAX5677" s="10"/>
      <c r="DAY5677" s="10"/>
      <c r="DAZ5677" s="10"/>
      <c r="DBA5677" s="10"/>
      <c r="DBB5677" s="10"/>
      <c r="DBC5677" s="10"/>
      <c r="DBD5677" s="10"/>
      <c r="DBE5677" s="10"/>
      <c r="DBF5677" s="10"/>
      <c r="DBG5677" s="10"/>
      <c r="DBH5677" s="10"/>
      <c r="DBI5677" s="10"/>
      <c r="DBJ5677" s="10"/>
      <c r="DBK5677" s="10"/>
      <c r="DBL5677" s="10"/>
      <c r="DBM5677" s="10"/>
      <c r="DBN5677" s="10"/>
      <c r="DBO5677" s="10"/>
      <c r="DBP5677" s="10"/>
      <c r="DBQ5677" s="10"/>
      <c r="DBR5677" s="10"/>
      <c r="DBS5677" s="10"/>
      <c r="DBT5677" s="10"/>
      <c r="DBU5677" s="10"/>
      <c r="DBV5677" s="10"/>
      <c r="DBW5677" s="10"/>
      <c r="DBX5677" s="10"/>
      <c r="DBY5677" s="10"/>
      <c r="DBZ5677" s="10"/>
      <c r="DCA5677" s="10"/>
      <c r="DCB5677" s="10"/>
      <c r="DCC5677" s="10"/>
      <c r="DCD5677" s="10"/>
      <c r="DCE5677" s="10"/>
      <c r="DCF5677" s="10"/>
      <c r="DCG5677" s="10"/>
      <c r="DCH5677" s="10"/>
      <c r="DCI5677" s="10"/>
      <c r="DCJ5677" s="10"/>
      <c r="DCK5677" s="10"/>
      <c r="DCL5677" s="10"/>
      <c r="DCM5677" s="10"/>
      <c r="DCN5677" s="10"/>
      <c r="DCO5677" s="10"/>
      <c r="DCP5677" s="10"/>
      <c r="DCQ5677" s="10"/>
      <c r="DCR5677" s="10"/>
      <c r="DCS5677" s="10"/>
      <c r="DCT5677" s="10"/>
      <c r="DCU5677" s="10"/>
      <c r="DCV5677" s="10"/>
      <c r="DCW5677" s="10"/>
      <c r="DCX5677" s="10"/>
      <c r="DCY5677" s="10"/>
      <c r="DCZ5677" s="10"/>
      <c r="DDA5677" s="10"/>
      <c r="DDB5677" s="10"/>
      <c r="DDC5677" s="10"/>
      <c r="DDD5677" s="10"/>
      <c r="DDE5677" s="10"/>
      <c r="DDF5677" s="10"/>
      <c r="DDG5677" s="10"/>
      <c r="DDH5677" s="10"/>
      <c r="DDI5677" s="10"/>
      <c r="DDJ5677" s="10"/>
      <c r="DDK5677" s="10"/>
      <c r="DDL5677" s="10"/>
      <c r="DDM5677" s="10"/>
      <c r="DDN5677" s="10"/>
      <c r="DDO5677" s="10"/>
      <c r="DDP5677" s="10"/>
      <c r="DDQ5677" s="10"/>
      <c r="DDR5677" s="10"/>
      <c r="DDS5677" s="10"/>
      <c r="DDT5677" s="10"/>
      <c r="DDU5677" s="10"/>
      <c r="DDV5677" s="10"/>
      <c r="DDW5677" s="10"/>
      <c r="DDX5677" s="10"/>
      <c r="DDY5677" s="10"/>
      <c r="DDZ5677" s="10"/>
      <c r="DEA5677" s="10"/>
      <c r="DEB5677" s="10"/>
      <c r="DEC5677" s="10"/>
      <c r="DED5677" s="10"/>
      <c r="DEE5677" s="10"/>
      <c r="DEF5677" s="10"/>
      <c r="DEG5677" s="10"/>
      <c r="DEH5677" s="10"/>
      <c r="DEI5677" s="10"/>
      <c r="DEJ5677" s="10"/>
      <c r="DEK5677" s="10"/>
      <c r="DEL5677" s="10"/>
      <c r="DEM5677" s="10"/>
      <c r="DEN5677" s="10"/>
      <c r="DEO5677" s="10"/>
      <c r="DEP5677" s="10"/>
      <c r="DEQ5677" s="10"/>
      <c r="DER5677" s="10"/>
      <c r="DES5677" s="10"/>
      <c r="DET5677" s="10"/>
      <c r="DEU5677" s="10"/>
      <c r="DEV5677" s="10"/>
      <c r="DEW5677" s="10"/>
      <c r="DEX5677" s="10"/>
      <c r="DEY5677" s="10"/>
      <c r="DEZ5677" s="10"/>
      <c r="DFA5677" s="10"/>
      <c r="DFB5677" s="10"/>
      <c r="DFC5677" s="10"/>
      <c r="DFD5677" s="10"/>
      <c r="DFE5677" s="10"/>
      <c r="DFF5677" s="10"/>
      <c r="DFG5677" s="10"/>
      <c r="DFH5677" s="10"/>
      <c r="DFI5677" s="10"/>
      <c r="DFJ5677" s="10"/>
      <c r="DFK5677" s="10"/>
      <c r="DFL5677" s="10"/>
      <c r="DFM5677" s="10"/>
      <c r="DFN5677" s="10"/>
      <c r="DFO5677" s="10"/>
      <c r="DFP5677" s="10"/>
      <c r="DFQ5677" s="10"/>
      <c r="DFR5677" s="10"/>
      <c r="DFS5677" s="10"/>
      <c r="DFT5677" s="10"/>
      <c r="DFU5677" s="10"/>
      <c r="DFV5677" s="10"/>
      <c r="DFW5677" s="10"/>
      <c r="DFX5677" s="10"/>
      <c r="DFY5677" s="10"/>
      <c r="DFZ5677" s="10"/>
      <c r="DGA5677" s="10"/>
      <c r="DGB5677" s="10"/>
      <c r="DGC5677" s="10"/>
      <c r="DGD5677" s="10"/>
      <c r="DGE5677" s="10"/>
      <c r="DGF5677" s="10"/>
      <c r="DGG5677" s="10"/>
      <c r="DGH5677" s="10"/>
      <c r="DGI5677" s="10"/>
      <c r="DGJ5677" s="10"/>
      <c r="DGK5677" s="10"/>
      <c r="DGL5677" s="10"/>
      <c r="DGM5677" s="10"/>
      <c r="DGN5677" s="10"/>
      <c r="DGO5677" s="10"/>
      <c r="DGP5677" s="10"/>
      <c r="DGQ5677" s="10"/>
      <c r="DGR5677" s="10"/>
      <c r="DGS5677" s="10"/>
      <c r="DGT5677" s="10"/>
      <c r="DGU5677" s="10"/>
      <c r="DGV5677" s="10"/>
      <c r="DGW5677" s="10"/>
      <c r="DGX5677" s="10"/>
      <c r="DGY5677" s="10"/>
      <c r="DGZ5677" s="10"/>
      <c r="DHA5677" s="10"/>
      <c r="DHB5677" s="10"/>
      <c r="DHC5677" s="10"/>
      <c r="DHD5677" s="10"/>
      <c r="DHE5677" s="10"/>
      <c r="DHF5677" s="10"/>
      <c r="DHG5677" s="10"/>
      <c r="DHH5677" s="10"/>
      <c r="DHI5677" s="10"/>
      <c r="DHJ5677" s="10"/>
      <c r="DHK5677" s="10"/>
      <c r="DHL5677" s="10"/>
      <c r="DHM5677" s="10"/>
      <c r="DHN5677" s="10"/>
      <c r="DHO5677" s="10"/>
      <c r="DHP5677" s="10"/>
      <c r="DHQ5677" s="10"/>
      <c r="DHR5677" s="10"/>
      <c r="DHS5677" s="10"/>
      <c r="DHT5677" s="10"/>
      <c r="DHU5677" s="10"/>
      <c r="DHV5677" s="10"/>
      <c r="DHW5677" s="10"/>
      <c r="DHX5677" s="10"/>
      <c r="DHY5677" s="10"/>
      <c r="DHZ5677" s="10"/>
      <c r="DIA5677" s="10"/>
      <c r="DIB5677" s="10"/>
      <c r="DIC5677" s="10"/>
      <c r="DID5677" s="10"/>
      <c r="DIE5677" s="10"/>
      <c r="DIF5677" s="10"/>
      <c r="DIG5677" s="10"/>
      <c r="DIH5677" s="10"/>
      <c r="DII5677" s="10"/>
      <c r="DIJ5677" s="10"/>
      <c r="DIK5677" s="10"/>
      <c r="DIL5677" s="10"/>
      <c r="DIM5677" s="10"/>
      <c r="DIN5677" s="10"/>
      <c r="DIO5677" s="10"/>
      <c r="DIP5677" s="10"/>
      <c r="DIQ5677" s="10"/>
      <c r="DIR5677" s="10"/>
      <c r="DIS5677" s="10"/>
      <c r="DIT5677" s="10"/>
      <c r="DIU5677" s="10"/>
      <c r="DIV5677" s="10"/>
      <c r="DIW5677" s="10"/>
      <c r="DIX5677" s="10"/>
      <c r="DIY5677" s="10"/>
      <c r="DIZ5677" s="10"/>
      <c r="DJA5677" s="10"/>
      <c r="DJB5677" s="10"/>
      <c r="DJC5677" s="10"/>
      <c r="DJD5677" s="10"/>
      <c r="DJE5677" s="10"/>
      <c r="DJF5677" s="10"/>
      <c r="DJG5677" s="10"/>
      <c r="DJH5677" s="10"/>
      <c r="DJI5677" s="10"/>
      <c r="DJJ5677" s="10"/>
      <c r="DJK5677" s="10"/>
      <c r="DJL5677" s="10"/>
      <c r="DJM5677" s="10"/>
      <c r="DJN5677" s="10"/>
      <c r="DJO5677" s="10"/>
      <c r="DJP5677" s="10"/>
      <c r="DJQ5677" s="10"/>
      <c r="DJR5677" s="10"/>
      <c r="DJS5677" s="10"/>
      <c r="DJT5677" s="10"/>
      <c r="DJU5677" s="10"/>
      <c r="DJV5677" s="10"/>
      <c r="DJW5677" s="10"/>
      <c r="DJX5677" s="10"/>
      <c r="DJY5677" s="10"/>
      <c r="DJZ5677" s="10"/>
      <c r="DKA5677" s="10"/>
      <c r="DKB5677" s="10"/>
      <c r="DKC5677" s="10"/>
      <c r="DKD5677" s="10"/>
      <c r="DKE5677" s="10"/>
      <c r="DKF5677" s="10"/>
      <c r="DKG5677" s="10"/>
      <c r="DKH5677" s="10"/>
      <c r="DKI5677" s="10"/>
      <c r="DKJ5677" s="10"/>
      <c r="DKK5677" s="10"/>
      <c r="DKL5677" s="10"/>
      <c r="DKM5677" s="10"/>
      <c r="DKN5677" s="10"/>
      <c r="DKO5677" s="10"/>
      <c r="DKP5677" s="10"/>
      <c r="DKQ5677" s="10"/>
      <c r="DKR5677" s="10"/>
      <c r="DKS5677" s="10"/>
      <c r="DKT5677" s="10"/>
      <c r="DKU5677" s="10"/>
      <c r="DKV5677" s="10"/>
      <c r="DKW5677" s="10"/>
      <c r="DKX5677" s="10"/>
      <c r="DKY5677" s="10"/>
      <c r="DKZ5677" s="10"/>
      <c r="DLA5677" s="10"/>
      <c r="DLB5677" s="10"/>
      <c r="DLC5677" s="10"/>
      <c r="DLD5677" s="10"/>
      <c r="DLE5677" s="10"/>
      <c r="DLF5677" s="10"/>
      <c r="DLG5677" s="10"/>
      <c r="DLH5677" s="10"/>
      <c r="DLI5677" s="10"/>
      <c r="DLJ5677" s="10"/>
      <c r="DLK5677" s="10"/>
      <c r="DLL5677" s="10"/>
      <c r="DLM5677" s="10"/>
      <c r="DLN5677" s="10"/>
      <c r="DLO5677" s="10"/>
      <c r="DLP5677" s="10"/>
      <c r="DLQ5677" s="10"/>
      <c r="DLR5677" s="10"/>
      <c r="DLS5677" s="10"/>
      <c r="DLT5677" s="10"/>
      <c r="DLU5677" s="10"/>
      <c r="DLV5677" s="10"/>
      <c r="DLW5677" s="10"/>
      <c r="DLX5677" s="10"/>
      <c r="DLY5677" s="10"/>
      <c r="DLZ5677" s="10"/>
      <c r="DMA5677" s="10"/>
      <c r="DMB5677" s="10"/>
      <c r="DMC5677" s="10"/>
      <c r="DMD5677" s="10"/>
      <c r="DME5677" s="10"/>
      <c r="DMF5677" s="10"/>
      <c r="DMG5677" s="10"/>
      <c r="DMH5677" s="10"/>
      <c r="DMI5677" s="10"/>
      <c r="DMJ5677" s="10"/>
      <c r="DMK5677" s="10"/>
      <c r="DML5677" s="10"/>
      <c r="DMM5677" s="10"/>
      <c r="DMN5677" s="10"/>
      <c r="DMO5677" s="10"/>
      <c r="DMP5677" s="10"/>
      <c r="DMQ5677" s="10"/>
      <c r="DMR5677" s="10"/>
      <c r="DMS5677" s="10"/>
      <c r="DMT5677" s="10"/>
      <c r="DMU5677" s="10"/>
      <c r="DMV5677" s="10"/>
      <c r="DMW5677" s="10"/>
      <c r="DMX5677" s="10"/>
      <c r="DMY5677" s="10"/>
      <c r="DMZ5677" s="10"/>
      <c r="DNA5677" s="10"/>
      <c r="DNB5677" s="10"/>
      <c r="DNC5677" s="10"/>
      <c r="DND5677" s="10"/>
      <c r="DNE5677" s="10"/>
      <c r="DNF5677" s="10"/>
      <c r="DNG5677" s="10"/>
      <c r="DNH5677" s="10"/>
      <c r="DNI5677" s="10"/>
      <c r="DNJ5677" s="10"/>
      <c r="DNK5677" s="10"/>
      <c r="DNL5677" s="10"/>
      <c r="DNM5677" s="10"/>
      <c r="DNN5677" s="10"/>
      <c r="DNO5677" s="10"/>
      <c r="DNP5677" s="10"/>
      <c r="DNQ5677" s="10"/>
      <c r="DNR5677" s="10"/>
      <c r="DNS5677" s="10"/>
      <c r="DNT5677" s="10"/>
      <c r="DNU5677" s="10"/>
      <c r="DNV5677" s="10"/>
      <c r="DNW5677" s="10"/>
      <c r="DNX5677" s="10"/>
      <c r="DNY5677" s="10"/>
      <c r="DNZ5677" s="10"/>
      <c r="DOA5677" s="10"/>
      <c r="DOB5677" s="10"/>
      <c r="DOC5677" s="10"/>
      <c r="DOD5677" s="10"/>
      <c r="DOE5677" s="10"/>
      <c r="DOF5677" s="10"/>
      <c r="DOG5677" s="10"/>
      <c r="DOH5677" s="10"/>
      <c r="DOI5677" s="10"/>
      <c r="DOJ5677" s="10"/>
      <c r="DOK5677" s="10"/>
      <c r="DOL5677" s="10"/>
      <c r="DOM5677" s="10"/>
      <c r="DON5677" s="10"/>
      <c r="DOO5677" s="10"/>
      <c r="DOP5677" s="10"/>
      <c r="DOQ5677" s="10"/>
      <c r="DOR5677" s="10"/>
      <c r="DOS5677" s="10"/>
      <c r="DOT5677" s="10"/>
      <c r="DOU5677" s="10"/>
      <c r="DOV5677" s="10"/>
      <c r="DOW5677" s="10"/>
      <c r="DOX5677" s="10"/>
      <c r="DOY5677" s="10"/>
      <c r="DOZ5677" s="10"/>
      <c r="DPA5677" s="10"/>
      <c r="DPB5677" s="10"/>
      <c r="DPC5677" s="10"/>
      <c r="DPD5677" s="10"/>
      <c r="DPE5677" s="10"/>
      <c r="DPF5677" s="10"/>
      <c r="DPG5677" s="10"/>
      <c r="DPH5677" s="10"/>
      <c r="DPI5677" s="10"/>
      <c r="DPJ5677" s="10"/>
      <c r="DPK5677" s="10"/>
      <c r="DPL5677" s="10"/>
      <c r="DPM5677" s="10"/>
      <c r="DPN5677" s="10"/>
      <c r="DPO5677" s="10"/>
      <c r="DPP5677" s="10"/>
      <c r="DPQ5677" s="10"/>
      <c r="DPR5677" s="10"/>
      <c r="DPS5677" s="10"/>
      <c r="DPT5677" s="10"/>
      <c r="DPU5677" s="10"/>
      <c r="DPV5677" s="10"/>
      <c r="DPW5677" s="10"/>
      <c r="DPX5677" s="10"/>
      <c r="DPY5677" s="10"/>
      <c r="DPZ5677" s="10"/>
      <c r="DQA5677" s="10"/>
      <c r="DQB5677" s="10"/>
      <c r="DQC5677" s="10"/>
      <c r="DQD5677" s="10"/>
      <c r="DQE5677" s="10"/>
      <c r="DQF5677" s="10"/>
      <c r="DQG5677" s="10"/>
      <c r="DQH5677" s="10"/>
      <c r="DQI5677" s="10"/>
      <c r="DQJ5677" s="10"/>
      <c r="DQK5677" s="10"/>
      <c r="DQL5677" s="10"/>
      <c r="DQM5677" s="10"/>
      <c r="DQN5677" s="10"/>
      <c r="DQO5677" s="10"/>
      <c r="DQP5677" s="10"/>
      <c r="DQQ5677" s="10"/>
      <c r="DQR5677" s="10"/>
      <c r="DQS5677" s="10"/>
      <c r="DQT5677" s="10"/>
      <c r="DQU5677" s="10"/>
      <c r="DQV5677" s="10"/>
      <c r="DQW5677" s="10"/>
      <c r="DQX5677" s="10"/>
      <c r="DQY5677" s="10"/>
      <c r="DQZ5677" s="10"/>
      <c r="DRA5677" s="10"/>
      <c r="DRB5677" s="10"/>
      <c r="DRC5677" s="10"/>
      <c r="DRD5677" s="10"/>
      <c r="DRE5677" s="10"/>
      <c r="DRF5677" s="10"/>
      <c r="DRG5677" s="10"/>
      <c r="DRH5677" s="10"/>
      <c r="DRI5677" s="10"/>
      <c r="DRJ5677" s="10"/>
      <c r="DRK5677" s="10"/>
      <c r="DRL5677" s="10"/>
      <c r="DRM5677" s="10"/>
      <c r="DRN5677" s="10"/>
      <c r="DRO5677" s="10"/>
      <c r="DRP5677" s="10"/>
      <c r="DRQ5677" s="10"/>
      <c r="DRR5677" s="10"/>
      <c r="DRS5677" s="10"/>
      <c r="DRT5677" s="10"/>
      <c r="DRU5677" s="10"/>
      <c r="DRV5677" s="10"/>
      <c r="DRW5677" s="10"/>
      <c r="DRX5677" s="10"/>
      <c r="DRY5677" s="10"/>
      <c r="DRZ5677" s="10"/>
      <c r="DSA5677" s="10"/>
      <c r="DSB5677" s="10"/>
      <c r="DSC5677" s="10"/>
      <c r="DSD5677" s="10"/>
      <c r="DSE5677" s="10"/>
      <c r="DSF5677" s="10"/>
      <c r="DSG5677" s="10"/>
      <c r="DSH5677" s="10"/>
      <c r="DSI5677" s="10"/>
      <c r="DSJ5677" s="10"/>
      <c r="DSK5677" s="10"/>
      <c r="DSL5677" s="10"/>
      <c r="DSM5677" s="10"/>
      <c r="DSN5677" s="10"/>
      <c r="DSO5677" s="10"/>
      <c r="DSP5677" s="10"/>
      <c r="DSQ5677" s="10"/>
      <c r="DSR5677" s="10"/>
      <c r="DSS5677" s="10"/>
      <c r="DST5677" s="10"/>
      <c r="DSU5677" s="10"/>
      <c r="DSV5677" s="10"/>
      <c r="DSW5677" s="10"/>
      <c r="DSX5677" s="10"/>
      <c r="DSY5677" s="10"/>
      <c r="DSZ5677" s="10"/>
      <c r="DTA5677" s="10"/>
      <c r="DTB5677" s="10"/>
      <c r="DTC5677" s="10"/>
      <c r="DTD5677" s="10"/>
      <c r="DTE5677" s="10"/>
      <c r="DTF5677" s="10"/>
      <c r="DTG5677" s="10"/>
      <c r="DTH5677" s="10"/>
      <c r="DTI5677" s="10"/>
      <c r="DTJ5677" s="10"/>
      <c r="DTK5677" s="10"/>
      <c r="DTL5677" s="10"/>
      <c r="DTM5677" s="10"/>
      <c r="DTN5677" s="10"/>
      <c r="DTO5677" s="10"/>
      <c r="DTP5677" s="10"/>
      <c r="DTQ5677" s="10"/>
      <c r="DTR5677" s="10"/>
      <c r="DTS5677" s="10"/>
      <c r="DTT5677" s="10"/>
      <c r="DTU5677" s="10"/>
      <c r="DTV5677" s="10"/>
      <c r="DTW5677" s="10"/>
      <c r="DTX5677" s="10"/>
      <c r="DTY5677" s="10"/>
      <c r="DTZ5677" s="10"/>
      <c r="DUA5677" s="10"/>
      <c r="DUB5677" s="10"/>
      <c r="DUC5677" s="10"/>
      <c r="DUD5677" s="10"/>
      <c r="DUE5677" s="10"/>
      <c r="DUF5677" s="10"/>
      <c r="DUG5677" s="10"/>
      <c r="DUH5677" s="10"/>
      <c r="DUI5677" s="10"/>
      <c r="DUJ5677" s="10"/>
      <c r="DUK5677" s="10"/>
      <c r="DUL5677" s="10"/>
      <c r="DUM5677" s="10"/>
      <c r="DUN5677" s="10"/>
      <c r="DUO5677" s="10"/>
      <c r="DUP5677" s="10"/>
      <c r="DUQ5677" s="10"/>
      <c r="DUR5677" s="10"/>
      <c r="DUS5677" s="10"/>
      <c r="DUT5677" s="10"/>
      <c r="DUU5677" s="10"/>
      <c r="DUV5677" s="10"/>
      <c r="DUW5677" s="10"/>
      <c r="DUX5677" s="10"/>
      <c r="DUY5677" s="10"/>
      <c r="DUZ5677" s="10"/>
      <c r="DVA5677" s="10"/>
      <c r="DVB5677" s="10"/>
      <c r="DVC5677" s="10"/>
      <c r="DVD5677" s="10"/>
      <c r="DVE5677" s="10"/>
      <c r="DVF5677" s="10"/>
      <c r="DVG5677" s="10"/>
      <c r="DVH5677" s="10"/>
      <c r="DVI5677" s="10"/>
      <c r="DVJ5677" s="10"/>
      <c r="DVK5677" s="10"/>
      <c r="DVL5677" s="10"/>
      <c r="DVM5677" s="10"/>
      <c r="DVN5677" s="10"/>
      <c r="DVO5677" s="10"/>
      <c r="DVP5677" s="10"/>
      <c r="DVQ5677" s="10"/>
      <c r="DVR5677" s="10"/>
      <c r="DVS5677" s="10"/>
      <c r="DVT5677" s="10"/>
      <c r="DVU5677" s="10"/>
      <c r="DVV5677" s="10"/>
      <c r="DVW5677" s="10"/>
      <c r="DVX5677" s="10"/>
      <c r="DVY5677" s="10"/>
      <c r="DVZ5677" s="10"/>
      <c r="DWA5677" s="10"/>
      <c r="DWB5677" s="10"/>
      <c r="DWC5677" s="10"/>
      <c r="DWD5677" s="10"/>
      <c r="DWE5677" s="10"/>
      <c r="DWF5677" s="10"/>
      <c r="DWG5677" s="10"/>
      <c r="DWH5677" s="10"/>
      <c r="DWI5677" s="10"/>
      <c r="DWJ5677" s="10"/>
      <c r="DWK5677" s="10"/>
      <c r="DWL5677" s="10"/>
      <c r="DWM5677" s="10"/>
      <c r="DWN5677" s="10"/>
      <c r="DWO5677" s="10"/>
      <c r="DWP5677" s="10"/>
      <c r="DWQ5677" s="10"/>
      <c r="DWR5677" s="10"/>
      <c r="DWS5677" s="10"/>
      <c r="DWT5677" s="10"/>
      <c r="DWU5677" s="10"/>
      <c r="DWV5677" s="10"/>
      <c r="DWW5677" s="10"/>
      <c r="DWX5677" s="10"/>
      <c r="DWY5677" s="10"/>
      <c r="DWZ5677" s="10"/>
      <c r="DXA5677" s="10"/>
      <c r="DXB5677" s="10"/>
      <c r="DXC5677" s="10"/>
      <c r="DXD5677" s="10"/>
      <c r="DXE5677" s="10"/>
      <c r="DXF5677" s="10"/>
      <c r="DXG5677" s="10"/>
      <c r="DXH5677" s="10"/>
      <c r="DXI5677" s="10"/>
      <c r="DXJ5677" s="10"/>
      <c r="DXK5677" s="10"/>
      <c r="DXL5677" s="10"/>
      <c r="DXM5677" s="10"/>
      <c r="DXN5677" s="10"/>
      <c r="DXO5677" s="10"/>
      <c r="DXP5677" s="10"/>
      <c r="DXQ5677" s="10"/>
      <c r="DXR5677" s="10"/>
      <c r="DXS5677" s="10"/>
      <c r="DXT5677" s="10"/>
      <c r="DXU5677" s="10"/>
      <c r="DXV5677" s="10"/>
      <c r="DXW5677" s="10"/>
      <c r="DXX5677" s="10"/>
      <c r="DXY5677" s="10"/>
      <c r="DXZ5677" s="10"/>
      <c r="DYA5677" s="10"/>
      <c r="DYB5677" s="10"/>
      <c r="DYC5677" s="10"/>
      <c r="DYD5677" s="10"/>
      <c r="DYE5677" s="10"/>
      <c r="DYF5677" s="10"/>
      <c r="DYG5677" s="10"/>
      <c r="DYH5677" s="10"/>
      <c r="DYI5677" s="10"/>
      <c r="DYJ5677" s="10"/>
      <c r="DYK5677" s="10"/>
      <c r="DYL5677" s="10"/>
      <c r="DYM5677" s="10"/>
      <c r="DYN5677" s="10"/>
      <c r="DYO5677" s="10"/>
      <c r="DYP5677" s="10"/>
      <c r="DYQ5677" s="10"/>
      <c r="DYR5677" s="10"/>
      <c r="DYS5677" s="10"/>
      <c r="DYT5677" s="10"/>
      <c r="DYU5677" s="10"/>
      <c r="DYV5677" s="10"/>
      <c r="DYW5677" s="10"/>
      <c r="DYX5677" s="10"/>
      <c r="DYY5677" s="10"/>
      <c r="DYZ5677" s="10"/>
      <c r="DZA5677" s="10"/>
      <c r="DZB5677" s="10"/>
      <c r="DZC5677" s="10"/>
      <c r="DZD5677" s="10"/>
      <c r="DZE5677" s="10"/>
      <c r="DZF5677" s="10"/>
      <c r="DZG5677" s="10"/>
      <c r="DZH5677" s="10"/>
      <c r="DZI5677" s="10"/>
      <c r="DZJ5677" s="10"/>
      <c r="DZK5677" s="10"/>
      <c r="DZL5677" s="10"/>
      <c r="DZM5677" s="10"/>
      <c r="DZN5677" s="10"/>
      <c r="DZO5677" s="10"/>
      <c r="DZP5677" s="10"/>
      <c r="DZQ5677" s="10"/>
      <c r="DZR5677" s="10"/>
      <c r="DZS5677" s="10"/>
      <c r="DZT5677" s="10"/>
      <c r="DZU5677" s="10"/>
      <c r="DZV5677" s="10"/>
      <c r="DZW5677" s="10"/>
      <c r="DZX5677" s="10"/>
      <c r="DZY5677" s="10"/>
      <c r="DZZ5677" s="10"/>
      <c r="EAA5677" s="10"/>
      <c r="EAB5677" s="10"/>
      <c r="EAC5677" s="10"/>
      <c r="EAD5677" s="10"/>
      <c r="EAE5677" s="10"/>
      <c r="EAF5677" s="10"/>
      <c r="EAG5677" s="10"/>
      <c r="EAH5677" s="10"/>
      <c r="EAI5677" s="10"/>
      <c r="EAJ5677" s="10"/>
      <c r="EAK5677" s="10"/>
      <c r="EAL5677" s="10"/>
      <c r="EAM5677" s="10"/>
      <c r="EAN5677" s="10"/>
      <c r="EAO5677" s="10"/>
      <c r="EAP5677" s="10"/>
      <c r="EAQ5677" s="10"/>
      <c r="EAR5677" s="10"/>
      <c r="EAS5677" s="10"/>
      <c r="EAT5677" s="10"/>
      <c r="EAU5677" s="10"/>
      <c r="EAV5677" s="10"/>
      <c r="EAW5677" s="10"/>
      <c r="EAX5677" s="10"/>
      <c r="EAY5677" s="10"/>
      <c r="EAZ5677" s="10"/>
      <c r="EBA5677" s="10"/>
      <c r="EBB5677" s="10"/>
      <c r="EBC5677" s="10"/>
      <c r="EBD5677" s="10"/>
      <c r="EBE5677" s="10"/>
      <c r="EBF5677" s="10"/>
      <c r="EBG5677" s="10"/>
      <c r="EBH5677" s="10"/>
      <c r="EBI5677" s="10"/>
      <c r="EBJ5677" s="10"/>
      <c r="EBK5677" s="10"/>
      <c r="EBL5677" s="10"/>
      <c r="EBM5677" s="10"/>
      <c r="EBN5677" s="10"/>
      <c r="EBO5677" s="10"/>
      <c r="EBP5677" s="10"/>
      <c r="EBQ5677" s="10"/>
      <c r="EBR5677" s="10"/>
      <c r="EBS5677" s="10"/>
      <c r="EBT5677" s="10"/>
      <c r="EBU5677" s="10"/>
      <c r="EBV5677" s="10"/>
      <c r="EBW5677" s="10"/>
      <c r="EBX5677" s="10"/>
      <c r="EBY5677" s="10"/>
      <c r="EBZ5677" s="10"/>
      <c r="ECA5677" s="10"/>
      <c r="ECB5677" s="10"/>
      <c r="ECC5677" s="10"/>
      <c r="ECD5677" s="10"/>
      <c r="ECE5677" s="10"/>
      <c r="ECF5677" s="10"/>
      <c r="ECG5677" s="10"/>
      <c r="ECH5677" s="10"/>
      <c r="ECI5677" s="10"/>
      <c r="ECJ5677" s="10"/>
      <c r="ECK5677" s="10"/>
      <c r="ECL5677" s="10"/>
      <c r="ECM5677" s="10"/>
      <c r="ECN5677" s="10"/>
      <c r="ECO5677" s="10"/>
      <c r="ECP5677" s="10"/>
      <c r="ECQ5677" s="10"/>
      <c r="ECR5677" s="10"/>
      <c r="ECS5677" s="10"/>
      <c r="ECT5677" s="10"/>
      <c r="ECU5677" s="10"/>
      <c r="ECV5677" s="10"/>
      <c r="ECW5677" s="10"/>
      <c r="ECX5677" s="10"/>
      <c r="ECY5677" s="10"/>
      <c r="ECZ5677" s="10"/>
      <c r="EDA5677" s="10"/>
      <c r="EDB5677" s="10"/>
      <c r="EDC5677" s="10"/>
      <c r="EDD5677" s="10"/>
      <c r="EDE5677" s="10"/>
      <c r="EDF5677" s="10"/>
      <c r="EDG5677" s="10"/>
      <c r="EDH5677" s="10"/>
      <c r="EDI5677" s="10"/>
      <c r="EDJ5677" s="10"/>
      <c r="EDK5677" s="10"/>
      <c r="EDL5677" s="10"/>
      <c r="EDM5677" s="10"/>
      <c r="EDN5677" s="10"/>
      <c r="EDO5677" s="10"/>
      <c r="EDP5677" s="10"/>
      <c r="EDQ5677" s="10"/>
      <c r="EDR5677" s="10"/>
      <c r="EDS5677" s="10"/>
      <c r="EDT5677" s="10"/>
      <c r="EDU5677" s="10"/>
      <c r="EDV5677" s="10"/>
      <c r="EDW5677" s="10"/>
      <c r="EDX5677" s="10"/>
      <c r="EDY5677" s="10"/>
      <c r="EDZ5677" s="10"/>
      <c r="EEA5677" s="10"/>
      <c r="EEB5677" s="10"/>
      <c r="EEC5677" s="10"/>
      <c r="EED5677" s="10"/>
      <c r="EEE5677" s="10"/>
      <c r="EEF5677" s="10"/>
      <c r="EEG5677" s="10"/>
      <c r="EEH5677" s="10"/>
      <c r="EEI5677" s="10"/>
      <c r="EEJ5677" s="10"/>
      <c r="EEK5677" s="10"/>
      <c r="EEL5677" s="10"/>
      <c r="EEM5677" s="10"/>
      <c r="EEN5677" s="10"/>
      <c r="EEO5677" s="10"/>
      <c r="EEP5677" s="10"/>
      <c r="EEQ5677" s="10"/>
      <c r="EER5677" s="10"/>
      <c r="EES5677" s="10"/>
      <c r="EET5677" s="10"/>
      <c r="EEU5677" s="10"/>
      <c r="EEV5677" s="10"/>
      <c r="EEW5677" s="10"/>
      <c r="EEX5677" s="10"/>
      <c r="EEY5677" s="10"/>
      <c r="EEZ5677" s="10"/>
      <c r="EFA5677" s="10"/>
      <c r="EFB5677" s="10"/>
      <c r="EFC5677" s="10"/>
      <c r="EFD5677" s="10"/>
      <c r="EFE5677" s="10"/>
      <c r="EFF5677" s="10"/>
      <c r="EFG5677" s="10"/>
      <c r="EFH5677" s="10"/>
      <c r="EFI5677" s="10"/>
      <c r="EFJ5677" s="10"/>
      <c r="EFK5677" s="10"/>
      <c r="EFL5677" s="10"/>
      <c r="EFM5677" s="10"/>
      <c r="EFN5677" s="10"/>
      <c r="EFO5677" s="10"/>
      <c r="EFP5677" s="10"/>
      <c r="EFQ5677" s="10"/>
      <c r="EFR5677" s="10"/>
      <c r="EFS5677" s="10"/>
      <c r="EFT5677" s="10"/>
      <c r="EFU5677" s="10"/>
      <c r="EFV5677" s="10"/>
      <c r="EFW5677" s="10"/>
      <c r="EFX5677" s="10"/>
      <c r="EFY5677" s="10"/>
      <c r="EFZ5677" s="10"/>
      <c r="EGA5677" s="10"/>
      <c r="EGB5677" s="10"/>
      <c r="EGC5677" s="10"/>
      <c r="EGD5677" s="10"/>
      <c r="EGE5677" s="10"/>
      <c r="EGF5677" s="10"/>
      <c r="EGG5677" s="10"/>
      <c r="EGH5677" s="10"/>
      <c r="EGI5677" s="10"/>
      <c r="EGJ5677" s="10"/>
      <c r="EGK5677" s="10"/>
      <c r="EGL5677" s="10"/>
      <c r="EGM5677" s="10"/>
      <c r="EGN5677" s="10"/>
      <c r="EGO5677" s="10"/>
      <c r="EGP5677" s="10"/>
      <c r="EGQ5677" s="10"/>
      <c r="EGR5677" s="10"/>
      <c r="EGS5677" s="10"/>
      <c r="EGT5677" s="10"/>
      <c r="EGU5677" s="10"/>
      <c r="EGV5677" s="10"/>
      <c r="EGW5677" s="10"/>
      <c r="EGX5677" s="10"/>
      <c r="EGY5677" s="10"/>
      <c r="EGZ5677" s="10"/>
      <c r="EHA5677" s="10"/>
      <c r="EHB5677" s="10"/>
      <c r="EHC5677" s="10"/>
      <c r="EHD5677" s="10"/>
      <c r="EHE5677" s="10"/>
      <c r="EHF5677" s="10"/>
      <c r="EHG5677" s="10"/>
      <c r="EHH5677" s="10"/>
      <c r="EHI5677" s="10"/>
      <c r="EHJ5677" s="10"/>
      <c r="EHK5677" s="10"/>
      <c r="EHL5677" s="10"/>
      <c r="EHM5677" s="10"/>
      <c r="EHN5677" s="10"/>
      <c r="EHO5677" s="10"/>
      <c r="EHP5677" s="10"/>
      <c r="EHQ5677" s="10"/>
      <c r="EHR5677" s="10"/>
      <c r="EHS5677" s="10"/>
      <c r="EHT5677" s="10"/>
      <c r="EHU5677" s="10"/>
      <c r="EHV5677" s="10"/>
      <c r="EHW5677" s="10"/>
      <c r="EHX5677" s="10"/>
      <c r="EHY5677" s="10"/>
      <c r="EHZ5677" s="10"/>
      <c r="EIA5677" s="10"/>
      <c r="EIB5677" s="10"/>
      <c r="EIC5677" s="10"/>
      <c r="EID5677" s="10"/>
      <c r="EIE5677" s="10"/>
      <c r="EIF5677" s="10"/>
      <c r="EIG5677" s="10"/>
      <c r="EIH5677" s="10"/>
      <c r="EII5677" s="10"/>
      <c r="EIJ5677" s="10"/>
      <c r="EIK5677" s="10"/>
      <c r="EIL5677" s="10"/>
      <c r="EIM5677" s="10"/>
      <c r="EIN5677" s="10"/>
      <c r="EIO5677" s="10"/>
      <c r="EIP5677" s="10"/>
      <c r="EIQ5677" s="10"/>
      <c r="EIR5677" s="10"/>
      <c r="EIS5677" s="10"/>
      <c r="EIT5677" s="10"/>
      <c r="EIU5677" s="10"/>
      <c r="EIV5677" s="10"/>
      <c r="EIW5677" s="10"/>
      <c r="EIX5677" s="10"/>
      <c r="EIY5677" s="10"/>
      <c r="EIZ5677" s="10"/>
      <c r="EJA5677" s="10"/>
      <c r="EJB5677" s="10"/>
      <c r="EJC5677" s="10"/>
      <c r="EJD5677" s="10"/>
      <c r="EJE5677" s="10"/>
      <c r="EJF5677" s="10"/>
      <c r="EJG5677" s="10"/>
      <c r="EJH5677" s="10"/>
      <c r="EJI5677" s="10"/>
      <c r="EJJ5677" s="10"/>
      <c r="EJK5677" s="10"/>
      <c r="EJL5677" s="10"/>
      <c r="EJM5677" s="10"/>
      <c r="EJN5677" s="10"/>
      <c r="EJO5677" s="10"/>
      <c r="EJP5677" s="10"/>
      <c r="EJQ5677" s="10"/>
      <c r="EJR5677" s="10"/>
      <c r="EJS5677" s="10"/>
      <c r="EJT5677" s="10"/>
      <c r="EJU5677" s="10"/>
      <c r="EJV5677" s="10"/>
      <c r="EJW5677" s="10"/>
      <c r="EJX5677" s="10"/>
      <c r="EJY5677" s="10"/>
      <c r="EJZ5677" s="10"/>
      <c r="EKA5677" s="10"/>
      <c r="EKB5677" s="10"/>
      <c r="EKC5677" s="10"/>
      <c r="EKD5677" s="10"/>
      <c r="EKE5677" s="10"/>
      <c r="EKF5677" s="10"/>
      <c r="EKG5677" s="10"/>
      <c r="EKH5677" s="10"/>
      <c r="EKI5677" s="10"/>
      <c r="EKJ5677" s="10"/>
      <c r="EKK5677" s="10"/>
      <c r="EKL5677" s="10"/>
      <c r="EKM5677" s="10"/>
      <c r="EKN5677" s="10"/>
      <c r="EKO5677" s="10"/>
      <c r="EKP5677" s="10"/>
      <c r="EKQ5677" s="10"/>
      <c r="EKR5677" s="10"/>
      <c r="EKS5677" s="10"/>
      <c r="EKT5677" s="10"/>
      <c r="EKU5677" s="10"/>
      <c r="EKV5677" s="10"/>
      <c r="EKW5677" s="10"/>
      <c r="EKX5677" s="10"/>
      <c r="EKY5677" s="10"/>
      <c r="EKZ5677" s="10"/>
      <c r="ELA5677" s="10"/>
      <c r="ELB5677" s="10"/>
      <c r="ELC5677" s="10"/>
      <c r="ELD5677" s="10"/>
      <c r="ELE5677" s="10"/>
      <c r="ELF5677" s="10"/>
      <c r="ELG5677" s="10"/>
      <c r="ELH5677" s="10"/>
      <c r="ELI5677" s="10"/>
      <c r="ELJ5677" s="10"/>
      <c r="ELK5677" s="10"/>
      <c r="ELL5677" s="10"/>
      <c r="ELM5677" s="10"/>
      <c r="ELN5677" s="10"/>
      <c r="ELO5677" s="10"/>
      <c r="ELP5677" s="10"/>
      <c r="ELQ5677" s="10"/>
      <c r="ELR5677" s="10"/>
      <c r="ELS5677" s="10"/>
      <c r="ELT5677" s="10"/>
      <c r="ELU5677" s="10"/>
      <c r="ELV5677" s="10"/>
      <c r="ELW5677" s="10"/>
      <c r="ELX5677" s="10"/>
      <c r="ELY5677" s="10"/>
      <c r="ELZ5677" s="10"/>
      <c r="EMA5677" s="10"/>
      <c r="EMB5677" s="10"/>
      <c r="EMC5677" s="10"/>
      <c r="EMD5677" s="10"/>
      <c r="EME5677" s="10"/>
      <c r="EMF5677" s="10"/>
      <c r="EMG5677" s="10"/>
      <c r="EMH5677" s="10"/>
      <c r="EMI5677" s="10"/>
      <c r="EMJ5677" s="10"/>
      <c r="EMK5677" s="10"/>
      <c r="EML5677" s="10"/>
      <c r="EMM5677" s="10"/>
      <c r="EMN5677" s="10"/>
      <c r="EMO5677" s="10"/>
      <c r="EMP5677" s="10"/>
      <c r="EMQ5677" s="10"/>
      <c r="EMR5677" s="10"/>
      <c r="EMS5677" s="10"/>
      <c r="EMT5677" s="10"/>
      <c r="EMU5677" s="10"/>
      <c r="EMV5677" s="10"/>
      <c r="EMW5677" s="10"/>
      <c r="EMX5677" s="10"/>
      <c r="EMY5677" s="10"/>
      <c r="EMZ5677" s="10"/>
      <c r="ENA5677" s="10"/>
      <c r="ENB5677" s="10"/>
      <c r="ENC5677" s="10"/>
      <c r="END5677" s="10"/>
      <c r="ENE5677" s="10"/>
      <c r="ENF5677" s="10"/>
      <c r="ENG5677" s="10"/>
      <c r="ENH5677" s="10"/>
      <c r="ENI5677" s="10"/>
      <c r="ENJ5677" s="10"/>
      <c r="ENK5677" s="10"/>
      <c r="ENL5677" s="10"/>
      <c r="ENM5677" s="10"/>
      <c r="ENN5677" s="10"/>
      <c r="ENO5677" s="10"/>
      <c r="ENP5677" s="10"/>
      <c r="ENQ5677" s="10"/>
      <c r="ENR5677" s="10"/>
      <c r="ENS5677" s="10"/>
      <c r="ENT5677" s="10"/>
      <c r="ENU5677" s="10"/>
      <c r="ENV5677" s="10"/>
      <c r="ENW5677" s="10"/>
      <c r="ENX5677" s="10"/>
      <c r="ENY5677" s="10"/>
      <c r="ENZ5677" s="10"/>
      <c r="EOA5677" s="10"/>
      <c r="EOB5677" s="10"/>
      <c r="EOC5677" s="10"/>
      <c r="EOD5677" s="10"/>
      <c r="EOE5677" s="10"/>
      <c r="EOF5677" s="10"/>
      <c r="EOG5677" s="10"/>
      <c r="EOH5677" s="10"/>
      <c r="EOI5677" s="10"/>
      <c r="EOJ5677" s="10"/>
      <c r="EOK5677" s="10"/>
      <c r="EOL5677" s="10"/>
      <c r="EOM5677" s="10"/>
      <c r="EON5677" s="10"/>
      <c r="EOO5677" s="10"/>
      <c r="EOP5677" s="10"/>
      <c r="EOQ5677" s="10"/>
      <c r="EOR5677" s="10"/>
      <c r="EOS5677" s="10"/>
      <c r="EOT5677" s="10"/>
      <c r="EOU5677" s="10"/>
      <c r="EOV5677" s="10"/>
      <c r="EOW5677" s="10"/>
      <c r="EOX5677" s="10"/>
      <c r="EOY5677" s="10"/>
      <c r="EOZ5677" s="10"/>
      <c r="EPA5677" s="10"/>
      <c r="EPB5677" s="10"/>
      <c r="EPC5677" s="10"/>
      <c r="EPD5677" s="10"/>
      <c r="EPE5677" s="10"/>
      <c r="EPF5677" s="10"/>
      <c r="EPG5677" s="10"/>
      <c r="EPH5677" s="10"/>
      <c r="EPI5677" s="10"/>
      <c r="EPJ5677" s="10"/>
      <c r="EPK5677" s="10"/>
      <c r="EPL5677" s="10"/>
      <c r="EPM5677" s="10"/>
      <c r="EPN5677" s="10"/>
      <c r="EPO5677" s="10"/>
      <c r="EPP5677" s="10"/>
      <c r="EPQ5677" s="10"/>
      <c r="EPR5677" s="10"/>
      <c r="EPS5677" s="10"/>
      <c r="EPT5677" s="10"/>
      <c r="EPU5677" s="10"/>
      <c r="EPV5677" s="10"/>
      <c r="EPW5677" s="10"/>
      <c r="EPX5677" s="10"/>
      <c r="EPY5677" s="10"/>
      <c r="EPZ5677" s="10"/>
      <c r="EQA5677" s="10"/>
      <c r="EQB5677" s="10"/>
      <c r="EQC5677" s="10"/>
      <c r="EQD5677" s="10"/>
      <c r="EQE5677" s="10"/>
      <c r="EQF5677" s="10"/>
      <c r="EQG5677" s="10"/>
      <c r="EQH5677" s="10"/>
      <c r="EQI5677" s="10"/>
      <c r="EQJ5677" s="10"/>
      <c r="EQK5677" s="10"/>
      <c r="EQL5677" s="10"/>
      <c r="EQM5677" s="10"/>
      <c r="EQN5677" s="10"/>
      <c r="EQO5677" s="10"/>
      <c r="EQP5677" s="10"/>
      <c r="EQQ5677" s="10"/>
      <c r="EQR5677" s="10"/>
      <c r="EQS5677" s="10"/>
      <c r="EQT5677" s="10"/>
      <c r="EQU5677" s="10"/>
      <c r="EQV5677" s="10"/>
      <c r="EQW5677" s="10"/>
      <c r="EQX5677" s="10"/>
      <c r="EQY5677" s="10"/>
      <c r="EQZ5677" s="10"/>
      <c r="ERA5677" s="10"/>
      <c r="ERB5677" s="10"/>
      <c r="ERC5677" s="10"/>
      <c r="ERD5677" s="10"/>
      <c r="ERE5677" s="10"/>
      <c r="ERF5677" s="10"/>
      <c r="ERG5677" s="10"/>
      <c r="ERH5677" s="10"/>
      <c r="ERI5677" s="10"/>
      <c r="ERJ5677" s="10"/>
      <c r="ERK5677" s="10"/>
      <c r="ERL5677" s="10"/>
      <c r="ERM5677" s="10"/>
      <c r="ERN5677" s="10"/>
      <c r="ERO5677" s="10"/>
      <c r="ERP5677" s="10"/>
      <c r="ERQ5677" s="10"/>
      <c r="ERR5677" s="10"/>
      <c r="ERS5677" s="10"/>
      <c r="ERT5677" s="10"/>
      <c r="ERU5677" s="10"/>
      <c r="ERV5677" s="10"/>
      <c r="ERW5677" s="10"/>
      <c r="ERX5677" s="10"/>
      <c r="ERY5677" s="10"/>
      <c r="ERZ5677" s="10"/>
      <c r="ESA5677" s="10"/>
      <c r="ESB5677" s="10"/>
      <c r="ESC5677" s="10"/>
      <c r="ESD5677" s="10"/>
      <c r="ESE5677" s="10"/>
      <c r="ESF5677" s="10"/>
      <c r="ESG5677" s="10"/>
      <c r="ESH5677" s="10"/>
      <c r="ESI5677" s="10"/>
      <c r="ESJ5677" s="10"/>
      <c r="ESK5677" s="10"/>
      <c r="ESL5677" s="10"/>
      <c r="ESM5677" s="10"/>
      <c r="ESN5677" s="10"/>
      <c r="ESO5677" s="10"/>
      <c r="ESP5677" s="10"/>
      <c r="ESQ5677" s="10"/>
      <c r="ESR5677" s="10"/>
      <c r="ESS5677" s="10"/>
      <c r="EST5677" s="10"/>
      <c r="ESU5677" s="10"/>
      <c r="ESV5677" s="10"/>
      <c r="ESW5677" s="10"/>
      <c r="ESX5677" s="10"/>
      <c r="ESY5677" s="10"/>
      <c r="ESZ5677" s="10"/>
      <c r="ETA5677" s="10"/>
      <c r="ETB5677" s="10"/>
      <c r="ETC5677" s="10"/>
      <c r="ETD5677" s="10"/>
      <c r="ETE5677" s="10"/>
      <c r="ETF5677" s="10"/>
      <c r="ETG5677" s="10"/>
      <c r="ETH5677" s="10"/>
      <c r="ETI5677" s="10"/>
      <c r="ETJ5677" s="10"/>
      <c r="ETK5677" s="10"/>
      <c r="ETL5677" s="10"/>
      <c r="ETM5677" s="10"/>
      <c r="ETN5677" s="10"/>
      <c r="ETO5677" s="10"/>
      <c r="ETP5677" s="10"/>
      <c r="ETQ5677" s="10"/>
      <c r="ETR5677" s="10"/>
      <c r="ETS5677" s="10"/>
      <c r="ETT5677" s="10"/>
      <c r="ETU5677" s="10"/>
      <c r="ETV5677" s="10"/>
      <c r="ETW5677" s="10"/>
      <c r="ETX5677" s="10"/>
      <c r="ETY5677" s="10"/>
      <c r="ETZ5677" s="10"/>
      <c r="EUA5677" s="10"/>
      <c r="EUB5677" s="10"/>
      <c r="EUC5677" s="10"/>
      <c r="EUD5677" s="10"/>
      <c r="EUE5677" s="10"/>
      <c r="EUF5677" s="10"/>
      <c r="EUG5677" s="10"/>
      <c r="EUH5677" s="10"/>
      <c r="EUI5677" s="10"/>
      <c r="EUJ5677" s="10"/>
      <c r="EUK5677" s="10"/>
      <c r="EUL5677" s="10"/>
      <c r="EUM5677" s="10"/>
      <c r="EUN5677" s="10"/>
      <c r="EUO5677" s="10"/>
      <c r="EUP5677" s="10"/>
      <c r="EUQ5677" s="10"/>
      <c r="EUR5677" s="10"/>
      <c r="EUS5677" s="10"/>
      <c r="EUT5677" s="10"/>
      <c r="EUU5677" s="10"/>
      <c r="EUV5677" s="10"/>
      <c r="EUW5677" s="10"/>
      <c r="EUX5677" s="10"/>
      <c r="EUY5677" s="10"/>
      <c r="EUZ5677" s="10"/>
      <c r="EVA5677" s="10"/>
      <c r="EVB5677" s="10"/>
      <c r="EVC5677" s="10"/>
      <c r="EVD5677" s="10"/>
      <c r="EVE5677" s="10"/>
      <c r="EVF5677" s="10"/>
      <c r="EVG5677" s="10"/>
      <c r="EVH5677" s="10"/>
      <c r="EVI5677" s="10"/>
      <c r="EVJ5677" s="10"/>
      <c r="EVK5677" s="10"/>
      <c r="EVL5677" s="10"/>
      <c r="EVM5677" s="10"/>
      <c r="EVN5677" s="10"/>
      <c r="EVO5677" s="10"/>
      <c r="EVP5677" s="10"/>
      <c r="EVQ5677" s="10"/>
      <c r="EVR5677" s="10"/>
      <c r="EVS5677" s="10"/>
      <c r="EVT5677" s="10"/>
      <c r="EVU5677" s="10"/>
      <c r="EVV5677" s="10"/>
      <c r="EVW5677" s="10"/>
      <c r="EVX5677" s="10"/>
      <c r="EVY5677" s="10"/>
      <c r="EVZ5677" s="10"/>
      <c r="EWA5677" s="10"/>
      <c r="EWB5677" s="10"/>
      <c r="EWC5677" s="10"/>
      <c r="EWD5677" s="10"/>
      <c r="EWE5677" s="10"/>
      <c r="EWF5677" s="10"/>
      <c r="EWG5677" s="10"/>
      <c r="EWH5677" s="10"/>
      <c r="EWI5677" s="10"/>
      <c r="EWJ5677" s="10"/>
      <c r="EWK5677" s="10"/>
      <c r="EWL5677" s="10"/>
      <c r="EWM5677" s="10"/>
      <c r="EWN5677" s="10"/>
      <c r="EWO5677" s="10"/>
      <c r="EWP5677" s="10"/>
      <c r="EWQ5677" s="10"/>
      <c r="EWR5677" s="10"/>
      <c r="EWS5677" s="10"/>
      <c r="EWT5677" s="10"/>
      <c r="EWU5677" s="10"/>
      <c r="EWV5677" s="10"/>
      <c r="EWW5677" s="10"/>
      <c r="EWX5677" s="10"/>
      <c r="EWY5677" s="10"/>
      <c r="EWZ5677" s="10"/>
      <c r="EXA5677" s="10"/>
      <c r="EXB5677" s="10"/>
      <c r="EXC5677" s="10"/>
      <c r="EXD5677" s="10"/>
      <c r="EXE5677" s="10"/>
      <c r="EXF5677" s="10"/>
      <c r="EXG5677" s="10"/>
      <c r="EXH5677" s="10"/>
      <c r="EXI5677" s="10"/>
      <c r="EXJ5677" s="10"/>
      <c r="EXK5677" s="10"/>
      <c r="EXL5677" s="10"/>
      <c r="EXM5677" s="10"/>
      <c r="EXN5677" s="10"/>
      <c r="EXO5677" s="10"/>
      <c r="EXP5677" s="10"/>
      <c r="EXQ5677" s="10"/>
      <c r="EXR5677" s="10"/>
      <c r="EXS5677" s="10"/>
      <c r="EXT5677" s="10"/>
      <c r="EXU5677" s="10"/>
      <c r="EXV5677" s="10"/>
      <c r="EXW5677" s="10"/>
      <c r="EXX5677" s="10"/>
      <c r="EXY5677" s="10"/>
      <c r="EXZ5677" s="10"/>
      <c r="EYA5677" s="10"/>
      <c r="EYB5677" s="10"/>
      <c r="EYC5677" s="10"/>
      <c r="EYD5677" s="10"/>
      <c r="EYE5677" s="10"/>
      <c r="EYF5677" s="10"/>
      <c r="EYG5677" s="10"/>
      <c r="EYH5677" s="10"/>
      <c r="EYI5677" s="10"/>
      <c r="EYJ5677" s="10"/>
      <c r="EYK5677" s="10"/>
      <c r="EYL5677" s="10"/>
      <c r="EYM5677" s="10"/>
      <c r="EYN5677" s="10"/>
      <c r="EYO5677" s="10"/>
      <c r="EYP5677" s="10"/>
      <c r="EYQ5677" s="10"/>
      <c r="EYR5677" s="10"/>
      <c r="EYS5677" s="10"/>
      <c r="EYT5677" s="10"/>
      <c r="EYU5677" s="10"/>
      <c r="EYV5677" s="10"/>
      <c r="EYW5677" s="10"/>
      <c r="EYX5677" s="10"/>
      <c r="EYY5677" s="10"/>
      <c r="EYZ5677" s="10"/>
      <c r="EZA5677" s="10"/>
      <c r="EZB5677" s="10"/>
      <c r="EZC5677" s="10"/>
      <c r="EZD5677" s="10"/>
      <c r="EZE5677" s="10"/>
      <c r="EZF5677" s="10"/>
      <c r="EZG5677" s="10"/>
      <c r="EZH5677" s="10"/>
      <c r="EZI5677" s="10"/>
      <c r="EZJ5677" s="10"/>
      <c r="EZK5677" s="10"/>
      <c r="EZL5677" s="10"/>
      <c r="EZM5677" s="10"/>
      <c r="EZN5677" s="10"/>
      <c r="EZO5677" s="10"/>
      <c r="EZP5677" s="10"/>
      <c r="EZQ5677" s="10"/>
      <c r="EZR5677" s="10"/>
      <c r="EZS5677" s="10"/>
      <c r="EZT5677" s="10"/>
      <c r="EZU5677" s="10"/>
      <c r="EZV5677" s="10"/>
      <c r="EZW5677" s="10"/>
      <c r="EZX5677" s="10"/>
      <c r="EZY5677" s="10"/>
      <c r="EZZ5677" s="10"/>
      <c r="FAA5677" s="10"/>
      <c r="FAB5677" s="10"/>
      <c r="FAC5677" s="10"/>
      <c r="FAD5677" s="10"/>
      <c r="FAE5677" s="10"/>
      <c r="FAF5677" s="10"/>
      <c r="FAG5677" s="10"/>
      <c r="FAH5677" s="10"/>
      <c r="FAI5677" s="10"/>
      <c r="FAJ5677" s="10"/>
      <c r="FAK5677" s="10"/>
      <c r="FAL5677" s="10"/>
      <c r="FAM5677" s="10"/>
      <c r="FAN5677" s="10"/>
      <c r="FAO5677" s="10"/>
      <c r="FAP5677" s="10"/>
      <c r="FAQ5677" s="10"/>
      <c r="FAR5677" s="10"/>
      <c r="FAS5677" s="10"/>
      <c r="FAT5677" s="10"/>
      <c r="FAU5677" s="10"/>
      <c r="FAV5677" s="10"/>
      <c r="FAW5677" s="10"/>
      <c r="FAX5677" s="10"/>
      <c r="FAY5677" s="10"/>
      <c r="FAZ5677" s="10"/>
      <c r="FBA5677" s="10"/>
      <c r="FBB5677" s="10"/>
      <c r="FBC5677" s="10"/>
      <c r="FBD5677" s="10"/>
      <c r="FBE5677" s="10"/>
      <c r="FBF5677" s="10"/>
      <c r="FBG5677" s="10"/>
      <c r="FBH5677" s="10"/>
      <c r="FBI5677" s="10"/>
      <c r="FBJ5677" s="10"/>
      <c r="FBK5677" s="10"/>
      <c r="FBL5677" s="10"/>
      <c r="FBM5677" s="10"/>
      <c r="FBN5677" s="10"/>
      <c r="FBO5677" s="10"/>
      <c r="FBP5677" s="10"/>
      <c r="FBQ5677" s="10"/>
      <c r="FBR5677" s="10"/>
      <c r="FBS5677" s="10"/>
      <c r="FBT5677" s="10"/>
      <c r="FBU5677" s="10"/>
      <c r="FBV5677" s="10"/>
      <c r="FBW5677" s="10"/>
      <c r="FBX5677" s="10"/>
      <c r="FBY5677" s="10"/>
      <c r="FBZ5677" s="10"/>
      <c r="FCA5677" s="10"/>
      <c r="FCB5677" s="10"/>
      <c r="FCC5677" s="10"/>
      <c r="FCD5677" s="10"/>
      <c r="FCE5677" s="10"/>
      <c r="FCF5677" s="10"/>
      <c r="FCG5677" s="10"/>
      <c r="FCH5677" s="10"/>
      <c r="FCI5677" s="10"/>
      <c r="FCJ5677" s="10"/>
      <c r="FCK5677" s="10"/>
      <c r="FCL5677" s="10"/>
      <c r="FCM5677" s="10"/>
      <c r="FCN5677" s="10"/>
      <c r="FCO5677" s="10"/>
      <c r="FCP5677" s="10"/>
      <c r="FCQ5677" s="10"/>
      <c r="FCR5677" s="10"/>
      <c r="FCS5677" s="10"/>
      <c r="FCT5677" s="10"/>
      <c r="FCU5677" s="10"/>
      <c r="FCV5677" s="10"/>
      <c r="FCW5677" s="10"/>
      <c r="FCX5677" s="10"/>
      <c r="FCY5677" s="10"/>
      <c r="FCZ5677" s="10"/>
      <c r="FDA5677" s="10"/>
      <c r="FDB5677" s="10"/>
      <c r="FDC5677" s="10"/>
      <c r="FDD5677" s="10"/>
      <c r="FDE5677" s="10"/>
      <c r="FDF5677" s="10"/>
      <c r="FDG5677" s="10"/>
      <c r="FDH5677" s="10"/>
      <c r="FDI5677" s="10"/>
      <c r="FDJ5677" s="10"/>
      <c r="FDK5677" s="10"/>
      <c r="FDL5677" s="10"/>
      <c r="FDM5677" s="10"/>
      <c r="FDN5677" s="10"/>
      <c r="FDO5677" s="10"/>
      <c r="FDP5677" s="10"/>
      <c r="FDQ5677" s="10"/>
      <c r="FDR5677" s="10"/>
      <c r="FDS5677" s="10"/>
      <c r="FDT5677" s="10"/>
      <c r="FDU5677" s="10"/>
      <c r="FDV5677" s="10"/>
      <c r="FDW5677" s="10"/>
      <c r="FDX5677" s="10"/>
      <c r="FDY5677" s="10"/>
      <c r="FDZ5677" s="10"/>
      <c r="FEA5677" s="10"/>
      <c r="FEB5677" s="10"/>
      <c r="FEC5677" s="10"/>
      <c r="FED5677" s="10"/>
      <c r="FEE5677" s="10"/>
      <c r="FEF5677" s="10"/>
      <c r="FEG5677" s="10"/>
      <c r="FEH5677" s="10"/>
      <c r="FEI5677" s="10"/>
      <c r="FEJ5677" s="10"/>
      <c r="FEK5677" s="10"/>
      <c r="FEL5677" s="10"/>
      <c r="FEM5677" s="10"/>
      <c r="FEN5677" s="10"/>
      <c r="FEO5677" s="10"/>
      <c r="FEP5677" s="10"/>
      <c r="FEQ5677" s="10"/>
      <c r="FER5677" s="10"/>
      <c r="FES5677" s="10"/>
      <c r="FET5677" s="10"/>
      <c r="FEU5677" s="10"/>
      <c r="FEV5677" s="10"/>
      <c r="FEW5677" s="10"/>
      <c r="FEX5677" s="10"/>
      <c r="FEY5677" s="10"/>
      <c r="FEZ5677" s="10"/>
      <c r="FFA5677" s="10"/>
      <c r="FFB5677" s="10"/>
      <c r="FFC5677" s="10"/>
      <c r="FFD5677" s="10"/>
      <c r="FFE5677" s="10"/>
      <c r="FFF5677" s="10"/>
      <c r="FFG5677" s="10"/>
      <c r="FFH5677" s="10"/>
      <c r="FFI5677" s="10"/>
      <c r="FFJ5677" s="10"/>
      <c r="FFK5677" s="10"/>
      <c r="FFL5677" s="10"/>
      <c r="FFM5677" s="10"/>
      <c r="FFN5677" s="10"/>
      <c r="FFO5677" s="10"/>
      <c r="FFP5677" s="10"/>
      <c r="FFQ5677" s="10"/>
      <c r="FFR5677" s="10"/>
      <c r="FFS5677" s="10"/>
      <c r="FFT5677" s="10"/>
      <c r="FFU5677" s="10"/>
      <c r="FFV5677" s="10"/>
      <c r="FFW5677" s="10"/>
      <c r="FFX5677" s="10"/>
      <c r="FFY5677" s="10"/>
      <c r="FFZ5677" s="10"/>
      <c r="FGA5677" s="10"/>
      <c r="FGB5677" s="10"/>
      <c r="FGC5677" s="10"/>
      <c r="FGD5677" s="10"/>
      <c r="FGE5677" s="10"/>
      <c r="FGF5677" s="10"/>
      <c r="FGG5677" s="10"/>
      <c r="FGH5677" s="10"/>
      <c r="FGI5677" s="10"/>
      <c r="FGJ5677" s="10"/>
      <c r="FGK5677" s="10"/>
      <c r="FGL5677" s="10"/>
      <c r="FGM5677" s="10"/>
      <c r="FGN5677" s="10"/>
      <c r="FGO5677" s="10"/>
      <c r="FGP5677" s="10"/>
      <c r="FGQ5677" s="10"/>
      <c r="FGR5677" s="10"/>
      <c r="FGS5677" s="10"/>
      <c r="FGT5677" s="10"/>
      <c r="FGU5677" s="10"/>
      <c r="FGV5677" s="10"/>
      <c r="FGW5677" s="10"/>
      <c r="FGX5677" s="10"/>
      <c r="FGY5677" s="10"/>
      <c r="FGZ5677" s="10"/>
      <c r="FHA5677" s="10"/>
      <c r="FHB5677" s="10"/>
      <c r="FHC5677" s="10"/>
      <c r="FHD5677" s="10"/>
      <c r="FHE5677" s="10"/>
      <c r="FHF5677" s="10"/>
      <c r="FHG5677" s="10"/>
      <c r="FHH5677" s="10"/>
      <c r="FHI5677" s="10"/>
      <c r="FHJ5677" s="10"/>
      <c r="FHK5677" s="10"/>
      <c r="FHL5677" s="10"/>
      <c r="FHM5677" s="10"/>
      <c r="FHN5677" s="10"/>
      <c r="FHO5677" s="10"/>
      <c r="FHP5677" s="10"/>
      <c r="FHQ5677" s="10"/>
      <c r="FHR5677" s="10"/>
      <c r="FHS5677" s="10"/>
      <c r="FHT5677" s="10"/>
      <c r="FHU5677" s="10"/>
      <c r="FHV5677" s="10"/>
      <c r="FHW5677" s="10"/>
      <c r="FHX5677" s="10"/>
      <c r="FHY5677" s="10"/>
      <c r="FHZ5677" s="10"/>
      <c r="FIA5677" s="10"/>
      <c r="FIB5677" s="10"/>
      <c r="FIC5677" s="10"/>
      <c r="FID5677" s="10"/>
      <c r="FIE5677" s="10"/>
      <c r="FIF5677" s="10"/>
      <c r="FIG5677" s="10"/>
      <c r="FIH5677" s="10"/>
      <c r="FII5677" s="10"/>
      <c r="FIJ5677" s="10"/>
      <c r="FIK5677" s="10"/>
      <c r="FIL5677" s="10"/>
      <c r="FIM5677" s="10"/>
      <c r="FIN5677" s="10"/>
      <c r="FIO5677" s="10"/>
      <c r="FIP5677" s="10"/>
      <c r="FIQ5677" s="10"/>
      <c r="FIR5677" s="10"/>
      <c r="FIS5677" s="10"/>
      <c r="FIT5677" s="10"/>
      <c r="FIU5677" s="10"/>
      <c r="FIV5677" s="10"/>
      <c r="FIW5677" s="10"/>
      <c r="FIX5677" s="10"/>
      <c r="FIY5677" s="10"/>
      <c r="FIZ5677" s="10"/>
      <c r="FJA5677" s="10"/>
      <c r="FJB5677" s="10"/>
      <c r="FJC5677" s="10"/>
      <c r="FJD5677" s="10"/>
      <c r="FJE5677" s="10"/>
      <c r="FJF5677" s="10"/>
      <c r="FJG5677" s="10"/>
      <c r="FJH5677" s="10"/>
      <c r="FJI5677" s="10"/>
      <c r="FJJ5677" s="10"/>
      <c r="FJK5677" s="10"/>
      <c r="FJL5677" s="10"/>
      <c r="FJM5677" s="10"/>
      <c r="FJN5677" s="10"/>
      <c r="FJO5677" s="10"/>
      <c r="FJP5677" s="10"/>
      <c r="FJQ5677" s="10"/>
      <c r="FJR5677" s="10"/>
      <c r="FJS5677" s="10"/>
      <c r="FJT5677" s="10"/>
      <c r="FJU5677" s="10"/>
      <c r="FJV5677" s="10"/>
      <c r="FJW5677" s="10"/>
      <c r="FJX5677" s="10"/>
      <c r="FJY5677" s="10"/>
      <c r="FJZ5677" s="10"/>
      <c r="FKA5677" s="10"/>
      <c r="FKB5677" s="10"/>
      <c r="FKC5677" s="10"/>
      <c r="FKD5677" s="10"/>
      <c r="FKE5677" s="10"/>
      <c r="FKF5677" s="10"/>
      <c r="FKG5677" s="10"/>
      <c r="FKH5677" s="10"/>
      <c r="FKI5677" s="10"/>
      <c r="FKJ5677" s="10"/>
      <c r="FKK5677" s="10"/>
      <c r="FKL5677" s="10"/>
      <c r="FKM5677" s="10"/>
      <c r="FKN5677" s="10"/>
      <c r="FKO5677" s="10"/>
      <c r="FKP5677" s="10"/>
      <c r="FKQ5677" s="10"/>
      <c r="FKR5677" s="10"/>
      <c r="FKS5677" s="10"/>
      <c r="FKT5677" s="10"/>
      <c r="FKU5677" s="10"/>
      <c r="FKV5677" s="10"/>
      <c r="FKW5677" s="10"/>
      <c r="FKX5677" s="10"/>
      <c r="FKY5677" s="10"/>
      <c r="FKZ5677" s="10"/>
      <c r="FLA5677" s="10"/>
      <c r="FLB5677" s="10"/>
      <c r="FLC5677" s="10"/>
      <c r="FLD5677" s="10"/>
      <c r="FLE5677" s="10"/>
      <c r="FLF5677" s="10"/>
      <c r="FLG5677" s="10"/>
      <c r="FLH5677" s="10"/>
      <c r="FLI5677" s="10"/>
      <c r="FLJ5677" s="10"/>
      <c r="FLK5677" s="10"/>
      <c r="FLL5677" s="10"/>
      <c r="FLM5677" s="10"/>
      <c r="FLN5677" s="10"/>
      <c r="FLO5677" s="10"/>
      <c r="FLP5677" s="10"/>
      <c r="FLQ5677" s="10"/>
      <c r="FLR5677" s="10"/>
      <c r="FLS5677" s="10"/>
      <c r="FLT5677" s="10"/>
      <c r="FLU5677" s="10"/>
      <c r="FLV5677" s="10"/>
      <c r="FLW5677" s="10"/>
      <c r="FLX5677" s="10"/>
      <c r="FLY5677" s="10"/>
      <c r="FLZ5677" s="10"/>
      <c r="FMA5677" s="10"/>
      <c r="FMB5677" s="10"/>
      <c r="FMC5677" s="10"/>
      <c r="FMD5677" s="10"/>
      <c r="FME5677" s="10"/>
      <c r="FMF5677" s="10"/>
      <c r="FMG5677" s="10"/>
      <c r="FMH5677" s="10"/>
      <c r="FMI5677" s="10"/>
      <c r="FMJ5677" s="10"/>
      <c r="FMK5677" s="10"/>
      <c r="FML5677" s="10"/>
      <c r="FMM5677" s="10"/>
      <c r="FMN5677" s="10"/>
      <c r="FMO5677" s="10"/>
      <c r="FMP5677" s="10"/>
      <c r="FMQ5677" s="10"/>
      <c r="FMR5677" s="10"/>
      <c r="FMS5677" s="10"/>
      <c r="FMT5677" s="10"/>
      <c r="FMU5677" s="10"/>
      <c r="FMV5677" s="10"/>
      <c r="FMW5677" s="10"/>
      <c r="FMX5677" s="10"/>
      <c r="FMY5677" s="10"/>
      <c r="FMZ5677" s="10"/>
      <c r="FNA5677" s="10"/>
      <c r="FNB5677" s="10"/>
      <c r="FNC5677" s="10"/>
      <c r="FND5677" s="10"/>
      <c r="FNE5677" s="10"/>
      <c r="FNF5677" s="10"/>
      <c r="FNG5677" s="10"/>
      <c r="FNH5677" s="10"/>
      <c r="FNI5677" s="10"/>
      <c r="FNJ5677" s="10"/>
      <c r="FNK5677" s="10"/>
      <c r="FNL5677" s="10"/>
      <c r="FNM5677" s="10"/>
      <c r="FNN5677" s="10"/>
      <c r="FNO5677" s="10"/>
      <c r="FNP5677" s="10"/>
      <c r="FNQ5677" s="10"/>
      <c r="FNR5677" s="10"/>
      <c r="FNS5677" s="10"/>
      <c r="FNT5677" s="10"/>
      <c r="FNU5677" s="10"/>
      <c r="FNV5677" s="10"/>
      <c r="FNW5677" s="10"/>
      <c r="FNX5677" s="10"/>
      <c r="FNY5677" s="10"/>
      <c r="FNZ5677" s="10"/>
      <c r="FOA5677" s="10"/>
      <c r="FOB5677" s="10"/>
      <c r="FOC5677" s="10"/>
      <c r="FOD5677" s="10"/>
      <c r="FOE5677" s="10"/>
      <c r="FOF5677" s="10"/>
      <c r="FOG5677" s="10"/>
      <c r="FOH5677" s="10"/>
      <c r="FOI5677" s="10"/>
      <c r="FOJ5677" s="10"/>
      <c r="FOK5677" s="10"/>
      <c r="FOL5677" s="10"/>
      <c r="FOM5677" s="10"/>
      <c r="FON5677" s="10"/>
      <c r="FOO5677" s="10"/>
      <c r="FOP5677" s="10"/>
      <c r="FOQ5677" s="10"/>
      <c r="FOR5677" s="10"/>
      <c r="FOS5677" s="10"/>
      <c r="FOT5677" s="10"/>
      <c r="FOU5677" s="10"/>
      <c r="FOV5677" s="10"/>
      <c r="FOW5677" s="10"/>
      <c r="FOX5677" s="10"/>
      <c r="FOY5677" s="10"/>
      <c r="FOZ5677" s="10"/>
      <c r="FPA5677" s="10"/>
      <c r="FPB5677" s="10"/>
      <c r="FPC5677" s="10"/>
      <c r="FPD5677" s="10"/>
      <c r="FPE5677" s="10"/>
      <c r="FPF5677" s="10"/>
      <c r="FPG5677" s="10"/>
      <c r="FPH5677" s="10"/>
      <c r="FPI5677" s="10"/>
      <c r="FPJ5677" s="10"/>
      <c r="FPK5677" s="10"/>
      <c r="FPL5677" s="10"/>
      <c r="FPM5677" s="10"/>
      <c r="FPN5677" s="10"/>
      <c r="FPO5677" s="10"/>
      <c r="FPP5677" s="10"/>
      <c r="FPQ5677" s="10"/>
      <c r="FPR5677" s="10"/>
      <c r="FPS5677" s="10"/>
      <c r="FPT5677" s="10"/>
      <c r="FPU5677" s="10"/>
      <c r="FPV5677" s="10"/>
      <c r="FPW5677" s="10"/>
      <c r="FPX5677" s="10"/>
      <c r="FPY5677" s="10"/>
      <c r="FPZ5677" s="10"/>
      <c r="FQA5677" s="10"/>
      <c r="FQB5677" s="10"/>
      <c r="FQC5677" s="10"/>
      <c r="FQD5677" s="10"/>
      <c r="FQE5677" s="10"/>
      <c r="FQF5677" s="10"/>
      <c r="FQG5677" s="10"/>
      <c r="FQH5677" s="10"/>
      <c r="FQI5677" s="10"/>
      <c r="FQJ5677" s="10"/>
      <c r="FQK5677" s="10"/>
      <c r="FQL5677" s="10"/>
      <c r="FQM5677" s="10"/>
      <c r="FQN5677" s="10"/>
      <c r="FQO5677" s="10"/>
      <c r="FQP5677" s="10"/>
      <c r="FQQ5677" s="10"/>
      <c r="FQR5677" s="10"/>
      <c r="FQS5677" s="10"/>
      <c r="FQT5677" s="10"/>
      <c r="FQU5677" s="10"/>
      <c r="FQV5677" s="10"/>
      <c r="FQW5677" s="10"/>
      <c r="FQX5677" s="10"/>
      <c r="FQY5677" s="10"/>
      <c r="FQZ5677" s="10"/>
      <c r="FRA5677" s="10"/>
      <c r="FRB5677" s="10"/>
      <c r="FRC5677" s="10"/>
      <c r="FRD5677" s="10"/>
      <c r="FRE5677" s="10"/>
      <c r="FRF5677" s="10"/>
      <c r="FRG5677" s="10"/>
      <c r="FRH5677" s="10"/>
      <c r="FRI5677" s="10"/>
      <c r="FRJ5677" s="10"/>
      <c r="FRK5677" s="10"/>
      <c r="FRL5677" s="10"/>
      <c r="FRM5677" s="10"/>
      <c r="FRN5677" s="10"/>
      <c r="FRO5677" s="10"/>
      <c r="FRP5677" s="10"/>
      <c r="FRQ5677" s="10"/>
      <c r="FRR5677" s="10"/>
      <c r="FRS5677" s="10"/>
      <c r="FRT5677" s="10"/>
      <c r="FRU5677" s="10"/>
      <c r="FRV5677" s="10"/>
      <c r="FRW5677" s="10"/>
      <c r="FRX5677" s="10"/>
      <c r="FRY5677" s="10"/>
      <c r="FRZ5677" s="10"/>
      <c r="FSA5677" s="10"/>
      <c r="FSB5677" s="10"/>
      <c r="FSC5677" s="10"/>
      <c r="FSD5677" s="10"/>
      <c r="FSE5677" s="10"/>
      <c r="FSF5677" s="10"/>
      <c r="FSG5677" s="10"/>
      <c r="FSH5677" s="10"/>
      <c r="FSI5677" s="10"/>
      <c r="FSJ5677" s="10"/>
      <c r="FSK5677" s="10"/>
      <c r="FSL5677" s="10"/>
      <c r="FSM5677" s="10"/>
      <c r="FSN5677" s="10"/>
      <c r="FSO5677" s="10"/>
      <c r="FSP5677" s="10"/>
      <c r="FSQ5677" s="10"/>
      <c r="FSR5677" s="10"/>
      <c r="FSS5677" s="10"/>
      <c r="FST5677" s="10"/>
      <c r="FSU5677" s="10"/>
      <c r="FSV5677" s="10"/>
      <c r="FSW5677" s="10"/>
      <c r="FSX5677" s="10"/>
      <c r="FSY5677" s="10"/>
      <c r="FSZ5677" s="10"/>
      <c r="FTA5677" s="10"/>
      <c r="FTB5677" s="10"/>
      <c r="FTC5677" s="10"/>
      <c r="FTD5677" s="10"/>
      <c r="FTE5677" s="10"/>
      <c r="FTF5677" s="10"/>
      <c r="FTG5677" s="10"/>
      <c r="FTH5677" s="10"/>
      <c r="FTI5677" s="10"/>
      <c r="FTJ5677" s="10"/>
      <c r="FTK5677" s="10"/>
      <c r="FTL5677" s="10"/>
      <c r="FTM5677" s="10"/>
      <c r="FTN5677" s="10"/>
      <c r="FTO5677" s="10"/>
      <c r="FTP5677" s="10"/>
      <c r="FTQ5677" s="10"/>
      <c r="FTR5677" s="10"/>
      <c r="FTS5677" s="10"/>
      <c r="FTT5677" s="10"/>
      <c r="FTU5677" s="10"/>
      <c r="FTV5677" s="10"/>
      <c r="FTW5677" s="10"/>
      <c r="FTX5677" s="10"/>
      <c r="FTY5677" s="10"/>
      <c r="FTZ5677" s="10"/>
      <c r="FUA5677" s="10"/>
      <c r="FUB5677" s="10"/>
      <c r="FUC5677" s="10"/>
      <c r="FUD5677" s="10"/>
      <c r="FUE5677" s="10"/>
      <c r="FUF5677" s="10"/>
      <c r="FUG5677" s="10"/>
      <c r="FUH5677" s="10"/>
      <c r="FUI5677" s="10"/>
      <c r="FUJ5677" s="10"/>
      <c r="FUK5677" s="10"/>
      <c r="FUL5677" s="10"/>
      <c r="FUM5677" s="10"/>
      <c r="FUN5677" s="10"/>
      <c r="FUO5677" s="10"/>
      <c r="FUP5677" s="10"/>
      <c r="FUQ5677" s="10"/>
      <c r="FUR5677" s="10"/>
      <c r="FUS5677" s="10"/>
      <c r="FUT5677" s="10"/>
      <c r="FUU5677" s="10"/>
      <c r="FUV5677" s="10"/>
      <c r="FUW5677" s="10"/>
      <c r="FUX5677" s="10"/>
      <c r="FUY5677" s="10"/>
      <c r="FUZ5677" s="10"/>
      <c r="FVA5677" s="10"/>
      <c r="FVB5677" s="10"/>
      <c r="FVC5677" s="10"/>
      <c r="FVD5677" s="10"/>
      <c r="FVE5677" s="10"/>
      <c r="FVF5677" s="10"/>
      <c r="FVG5677" s="10"/>
      <c r="FVH5677" s="10"/>
      <c r="FVI5677" s="10"/>
      <c r="FVJ5677" s="10"/>
      <c r="FVK5677" s="10"/>
      <c r="FVL5677" s="10"/>
      <c r="FVM5677" s="10"/>
      <c r="FVN5677" s="10"/>
      <c r="FVO5677" s="10"/>
      <c r="FVP5677" s="10"/>
      <c r="FVQ5677" s="10"/>
      <c r="FVR5677" s="10"/>
      <c r="FVS5677" s="10"/>
      <c r="FVT5677" s="10"/>
      <c r="FVU5677" s="10"/>
      <c r="FVV5677" s="10"/>
      <c r="FVW5677" s="10"/>
      <c r="FVX5677" s="10"/>
      <c r="FVY5677" s="10"/>
      <c r="FVZ5677" s="10"/>
      <c r="FWA5677" s="10"/>
      <c r="FWB5677" s="10"/>
      <c r="FWC5677" s="10"/>
      <c r="FWD5677" s="10"/>
      <c r="FWE5677" s="10"/>
      <c r="FWF5677" s="10"/>
      <c r="FWG5677" s="10"/>
      <c r="FWH5677" s="10"/>
      <c r="FWI5677" s="10"/>
      <c r="FWJ5677" s="10"/>
      <c r="FWK5677" s="10"/>
      <c r="FWL5677" s="10"/>
      <c r="FWM5677" s="10"/>
      <c r="FWN5677" s="10"/>
      <c r="FWO5677" s="10"/>
      <c r="FWP5677" s="10"/>
      <c r="FWQ5677" s="10"/>
      <c r="FWR5677" s="10"/>
      <c r="FWS5677" s="10"/>
      <c r="FWT5677" s="10"/>
      <c r="FWU5677" s="10"/>
      <c r="FWV5677" s="10"/>
      <c r="FWW5677" s="10"/>
      <c r="FWX5677" s="10"/>
      <c r="FWY5677" s="10"/>
      <c r="FWZ5677" s="10"/>
      <c r="FXA5677" s="10"/>
      <c r="FXB5677" s="10"/>
      <c r="FXC5677" s="10"/>
      <c r="FXD5677" s="10"/>
      <c r="FXE5677" s="10"/>
      <c r="FXF5677" s="10"/>
      <c r="FXG5677" s="10"/>
      <c r="FXH5677" s="10"/>
      <c r="FXI5677" s="10"/>
      <c r="FXJ5677" s="10"/>
      <c r="FXK5677" s="10"/>
      <c r="FXL5677" s="10"/>
      <c r="FXM5677" s="10"/>
      <c r="FXN5677" s="10"/>
      <c r="FXO5677" s="10"/>
      <c r="FXP5677" s="10"/>
      <c r="FXQ5677" s="10"/>
      <c r="FXR5677" s="10"/>
      <c r="FXS5677" s="10"/>
      <c r="FXT5677" s="10"/>
      <c r="FXU5677" s="10"/>
      <c r="FXV5677" s="10"/>
      <c r="FXW5677" s="10"/>
      <c r="FXX5677" s="10"/>
      <c r="FXY5677" s="10"/>
      <c r="FXZ5677" s="10"/>
      <c r="FYA5677" s="10"/>
      <c r="FYB5677" s="10"/>
      <c r="FYC5677" s="10"/>
      <c r="FYD5677" s="10"/>
      <c r="FYE5677" s="10"/>
      <c r="FYF5677" s="10"/>
      <c r="FYG5677" s="10"/>
      <c r="FYH5677" s="10"/>
      <c r="FYI5677" s="10"/>
      <c r="FYJ5677" s="10"/>
      <c r="FYK5677" s="10"/>
      <c r="FYL5677" s="10"/>
      <c r="FYM5677" s="10"/>
      <c r="FYN5677" s="10"/>
      <c r="FYO5677" s="10"/>
      <c r="FYP5677" s="10"/>
      <c r="FYQ5677" s="10"/>
      <c r="FYR5677" s="10"/>
      <c r="FYS5677" s="10"/>
      <c r="FYT5677" s="10"/>
      <c r="FYU5677" s="10"/>
      <c r="FYV5677" s="10"/>
      <c r="FYW5677" s="10"/>
      <c r="FYX5677" s="10"/>
      <c r="FYY5677" s="10"/>
      <c r="FYZ5677" s="10"/>
      <c r="FZA5677" s="10"/>
      <c r="FZB5677" s="10"/>
      <c r="FZC5677" s="10"/>
      <c r="FZD5677" s="10"/>
      <c r="FZE5677" s="10"/>
      <c r="FZF5677" s="10"/>
      <c r="FZG5677" s="10"/>
      <c r="FZH5677" s="10"/>
      <c r="FZI5677" s="10"/>
      <c r="FZJ5677" s="10"/>
      <c r="FZK5677" s="10"/>
      <c r="FZL5677" s="10"/>
      <c r="FZM5677" s="10"/>
      <c r="FZN5677" s="10"/>
      <c r="FZO5677" s="10"/>
      <c r="FZP5677" s="10"/>
      <c r="FZQ5677" s="10"/>
      <c r="FZR5677" s="10"/>
      <c r="FZS5677" s="10"/>
      <c r="FZT5677" s="10"/>
      <c r="FZU5677" s="10"/>
      <c r="FZV5677" s="10"/>
      <c r="FZW5677" s="10"/>
      <c r="FZX5677" s="10"/>
      <c r="FZY5677" s="10"/>
      <c r="FZZ5677" s="10"/>
      <c r="GAA5677" s="10"/>
      <c r="GAB5677" s="10"/>
      <c r="GAC5677" s="10"/>
      <c r="GAD5677" s="10"/>
      <c r="GAE5677" s="10"/>
      <c r="GAF5677" s="10"/>
      <c r="GAG5677" s="10"/>
      <c r="GAH5677" s="10"/>
      <c r="GAI5677" s="10"/>
      <c r="GAJ5677" s="10"/>
      <c r="GAK5677" s="10"/>
      <c r="GAL5677" s="10"/>
      <c r="GAM5677" s="10"/>
      <c r="GAN5677" s="10"/>
      <c r="GAO5677" s="10"/>
      <c r="GAP5677" s="10"/>
      <c r="GAQ5677" s="10"/>
      <c r="GAR5677" s="10"/>
      <c r="GAS5677" s="10"/>
      <c r="GAT5677" s="10"/>
      <c r="GAU5677" s="10"/>
      <c r="GAV5677" s="10"/>
      <c r="GAW5677" s="10"/>
      <c r="GAX5677" s="10"/>
      <c r="GAY5677" s="10"/>
      <c r="GAZ5677" s="10"/>
      <c r="GBA5677" s="10"/>
      <c r="GBB5677" s="10"/>
      <c r="GBC5677" s="10"/>
      <c r="GBD5677" s="10"/>
      <c r="GBE5677" s="10"/>
      <c r="GBF5677" s="10"/>
      <c r="GBG5677" s="10"/>
      <c r="GBH5677" s="10"/>
      <c r="GBI5677" s="10"/>
      <c r="GBJ5677" s="10"/>
      <c r="GBK5677" s="10"/>
      <c r="GBL5677" s="10"/>
      <c r="GBM5677" s="10"/>
      <c r="GBN5677" s="10"/>
      <c r="GBO5677" s="10"/>
      <c r="GBP5677" s="10"/>
      <c r="GBQ5677" s="10"/>
      <c r="GBR5677" s="10"/>
      <c r="GBS5677" s="10"/>
      <c r="GBT5677" s="10"/>
      <c r="GBU5677" s="10"/>
      <c r="GBV5677" s="10"/>
      <c r="GBW5677" s="10"/>
      <c r="GBX5677" s="10"/>
      <c r="GBY5677" s="10"/>
      <c r="GBZ5677" s="10"/>
      <c r="GCA5677" s="10"/>
      <c r="GCB5677" s="10"/>
      <c r="GCC5677" s="10"/>
      <c r="GCD5677" s="10"/>
      <c r="GCE5677" s="10"/>
      <c r="GCF5677" s="10"/>
      <c r="GCG5677" s="10"/>
      <c r="GCH5677" s="10"/>
      <c r="GCI5677" s="10"/>
      <c r="GCJ5677" s="10"/>
      <c r="GCK5677" s="10"/>
      <c r="GCL5677" s="10"/>
      <c r="GCM5677" s="10"/>
      <c r="GCN5677" s="10"/>
      <c r="GCO5677" s="10"/>
      <c r="GCP5677" s="10"/>
      <c r="GCQ5677" s="10"/>
      <c r="GCR5677" s="10"/>
      <c r="GCS5677" s="10"/>
      <c r="GCT5677" s="10"/>
      <c r="GCU5677" s="10"/>
      <c r="GCV5677" s="10"/>
      <c r="GCW5677" s="10"/>
      <c r="GCX5677" s="10"/>
      <c r="GCY5677" s="10"/>
      <c r="GCZ5677" s="10"/>
      <c r="GDA5677" s="10"/>
      <c r="GDB5677" s="10"/>
      <c r="GDC5677" s="10"/>
      <c r="GDD5677" s="10"/>
      <c r="GDE5677" s="10"/>
      <c r="GDF5677" s="10"/>
      <c r="GDG5677" s="10"/>
      <c r="GDH5677" s="10"/>
      <c r="GDI5677" s="10"/>
      <c r="GDJ5677" s="10"/>
      <c r="GDK5677" s="10"/>
      <c r="GDL5677" s="10"/>
      <c r="GDM5677" s="10"/>
      <c r="GDN5677" s="10"/>
      <c r="GDO5677" s="10"/>
      <c r="GDP5677" s="10"/>
      <c r="GDQ5677" s="10"/>
      <c r="GDR5677" s="10"/>
      <c r="GDS5677" s="10"/>
      <c r="GDT5677" s="10"/>
      <c r="GDU5677" s="10"/>
      <c r="GDV5677" s="10"/>
      <c r="GDW5677" s="10"/>
      <c r="GDX5677" s="10"/>
      <c r="GDY5677" s="10"/>
      <c r="GDZ5677" s="10"/>
      <c r="GEA5677" s="10"/>
      <c r="GEB5677" s="10"/>
      <c r="GEC5677" s="10"/>
      <c r="GED5677" s="10"/>
      <c r="GEE5677" s="10"/>
      <c r="GEF5677" s="10"/>
      <c r="GEG5677" s="10"/>
      <c r="GEH5677" s="10"/>
      <c r="GEI5677" s="10"/>
      <c r="GEJ5677" s="10"/>
      <c r="GEK5677" s="10"/>
      <c r="GEL5677" s="10"/>
      <c r="GEM5677" s="10"/>
      <c r="GEN5677" s="10"/>
      <c r="GEO5677" s="10"/>
      <c r="GEP5677" s="10"/>
      <c r="GEQ5677" s="10"/>
      <c r="GER5677" s="10"/>
      <c r="GES5677" s="10"/>
      <c r="GET5677" s="10"/>
      <c r="GEU5677" s="10"/>
      <c r="GEV5677" s="10"/>
      <c r="GEW5677" s="10"/>
      <c r="GEX5677" s="10"/>
      <c r="GEY5677" s="10"/>
      <c r="GEZ5677" s="10"/>
      <c r="GFA5677" s="10"/>
      <c r="GFB5677" s="10"/>
      <c r="GFC5677" s="10"/>
      <c r="GFD5677" s="10"/>
      <c r="GFE5677" s="10"/>
      <c r="GFF5677" s="10"/>
      <c r="GFG5677" s="10"/>
      <c r="GFH5677" s="10"/>
      <c r="GFI5677" s="10"/>
      <c r="GFJ5677" s="10"/>
      <c r="GFK5677" s="10"/>
      <c r="GFL5677" s="10"/>
      <c r="GFM5677" s="10"/>
      <c r="GFN5677" s="10"/>
      <c r="GFO5677" s="10"/>
      <c r="GFP5677" s="10"/>
      <c r="GFQ5677" s="10"/>
      <c r="GFR5677" s="10"/>
      <c r="GFS5677" s="10"/>
      <c r="GFT5677" s="10"/>
      <c r="GFU5677" s="10"/>
      <c r="GFV5677" s="10"/>
      <c r="GFW5677" s="10"/>
      <c r="GFX5677" s="10"/>
      <c r="GFY5677" s="10"/>
      <c r="GFZ5677" s="10"/>
      <c r="GGA5677" s="10"/>
      <c r="GGB5677" s="10"/>
      <c r="GGC5677" s="10"/>
      <c r="GGD5677" s="10"/>
      <c r="GGE5677" s="10"/>
      <c r="GGF5677" s="10"/>
      <c r="GGG5677" s="10"/>
      <c r="GGH5677" s="10"/>
      <c r="GGI5677" s="10"/>
      <c r="GGJ5677" s="10"/>
      <c r="GGK5677" s="10"/>
      <c r="GGL5677" s="10"/>
      <c r="GGM5677" s="10"/>
      <c r="GGN5677" s="10"/>
      <c r="GGO5677" s="10"/>
      <c r="GGP5677" s="10"/>
      <c r="GGQ5677" s="10"/>
      <c r="GGR5677" s="10"/>
      <c r="GGS5677" s="10"/>
      <c r="GGT5677" s="10"/>
      <c r="GGU5677" s="10"/>
      <c r="GGV5677" s="10"/>
      <c r="GGW5677" s="10"/>
      <c r="GGX5677" s="10"/>
      <c r="GGY5677" s="10"/>
      <c r="GGZ5677" s="10"/>
      <c r="GHA5677" s="10"/>
      <c r="GHB5677" s="10"/>
      <c r="GHC5677" s="10"/>
      <c r="GHD5677" s="10"/>
      <c r="GHE5677" s="10"/>
      <c r="GHF5677" s="10"/>
      <c r="GHG5677" s="10"/>
      <c r="GHH5677" s="10"/>
      <c r="GHI5677" s="10"/>
      <c r="GHJ5677" s="10"/>
      <c r="GHK5677" s="10"/>
      <c r="GHL5677" s="10"/>
      <c r="GHM5677" s="10"/>
      <c r="GHN5677" s="10"/>
      <c r="GHO5677" s="10"/>
      <c r="GHP5677" s="10"/>
      <c r="GHQ5677" s="10"/>
      <c r="GHR5677" s="10"/>
      <c r="GHS5677" s="10"/>
      <c r="GHT5677" s="10"/>
      <c r="GHU5677" s="10"/>
      <c r="GHV5677" s="10"/>
      <c r="GHW5677" s="10"/>
      <c r="GHX5677" s="10"/>
      <c r="GHY5677" s="10"/>
      <c r="GHZ5677" s="10"/>
      <c r="GIA5677" s="10"/>
      <c r="GIB5677" s="10"/>
      <c r="GIC5677" s="10"/>
      <c r="GID5677" s="10"/>
      <c r="GIE5677" s="10"/>
      <c r="GIF5677" s="10"/>
      <c r="GIG5677" s="10"/>
      <c r="GIH5677" s="10"/>
      <c r="GII5677" s="10"/>
      <c r="GIJ5677" s="10"/>
      <c r="GIK5677" s="10"/>
      <c r="GIL5677" s="10"/>
      <c r="GIM5677" s="10"/>
      <c r="GIN5677" s="10"/>
      <c r="GIO5677" s="10"/>
      <c r="GIP5677" s="10"/>
      <c r="GIQ5677" s="10"/>
      <c r="GIR5677" s="10"/>
      <c r="GIS5677" s="10"/>
      <c r="GIT5677" s="10"/>
      <c r="GIU5677" s="10"/>
      <c r="GIV5677" s="10"/>
      <c r="GIW5677" s="10"/>
      <c r="GIX5677" s="10"/>
      <c r="GIY5677" s="10"/>
      <c r="GIZ5677" s="10"/>
      <c r="GJA5677" s="10"/>
      <c r="GJB5677" s="10"/>
      <c r="GJC5677" s="10"/>
      <c r="GJD5677" s="10"/>
      <c r="GJE5677" s="10"/>
      <c r="GJF5677" s="10"/>
      <c r="GJG5677" s="10"/>
      <c r="GJH5677" s="10"/>
      <c r="GJI5677" s="10"/>
      <c r="GJJ5677" s="10"/>
      <c r="GJK5677" s="10"/>
      <c r="GJL5677" s="10"/>
      <c r="GJM5677" s="10"/>
      <c r="GJN5677" s="10"/>
      <c r="GJO5677" s="10"/>
      <c r="GJP5677" s="10"/>
      <c r="GJQ5677" s="10"/>
      <c r="GJR5677" s="10"/>
      <c r="GJS5677" s="10"/>
      <c r="GJT5677" s="10"/>
      <c r="GJU5677" s="10"/>
      <c r="GJV5677" s="10"/>
      <c r="GJW5677" s="10"/>
      <c r="GJX5677" s="10"/>
      <c r="GJY5677" s="10"/>
      <c r="GJZ5677" s="10"/>
      <c r="GKA5677" s="10"/>
      <c r="GKB5677" s="10"/>
      <c r="GKC5677" s="10"/>
      <c r="GKD5677" s="10"/>
      <c r="GKE5677" s="10"/>
      <c r="GKF5677" s="10"/>
      <c r="GKG5677" s="10"/>
      <c r="GKH5677" s="10"/>
      <c r="GKI5677" s="10"/>
      <c r="GKJ5677" s="10"/>
      <c r="GKK5677" s="10"/>
      <c r="GKL5677" s="10"/>
      <c r="GKM5677" s="10"/>
      <c r="GKN5677" s="10"/>
      <c r="GKO5677" s="10"/>
      <c r="GKP5677" s="10"/>
      <c r="GKQ5677" s="10"/>
      <c r="GKR5677" s="10"/>
      <c r="GKS5677" s="10"/>
      <c r="GKT5677" s="10"/>
      <c r="GKU5677" s="10"/>
      <c r="GKV5677" s="10"/>
      <c r="GKW5677" s="10"/>
      <c r="GKX5677" s="10"/>
      <c r="GKY5677" s="10"/>
      <c r="GKZ5677" s="10"/>
      <c r="GLA5677" s="10"/>
      <c r="GLB5677" s="10"/>
      <c r="GLC5677" s="10"/>
      <c r="GLD5677" s="10"/>
      <c r="GLE5677" s="10"/>
      <c r="GLF5677" s="10"/>
      <c r="GLG5677" s="10"/>
      <c r="GLH5677" s="10"/>
      <c r="GLI5677" s="10"/>
      <c r="GLJ5677" s="10"/>
      <c r="GLK5677" s="10"/>
      <c r="GLL5677" s="10"/>
      <c r="GLM5677" s="10"/>
      <c r="GLN5677" s="10"/>
      <c r="GLO5677" s="10"/>
      <c r="GLP5677" s="10"/>
      <c r="GLQ5677" s="10"/>
      <c r="GLR5677" s="10"/>
      <c r="GLS5677" s="10"/>
      <c r="GLT5677" s="10"/>
      <c r="GLU5677" s="10"/>
      <c r="GLV5677" s="10"/>
      <c r="GLW5677" s="10"/>
      <c r="GLX5677" s="10"/>
      <c r="GLY5677" s="10"/>
      <c r="GLZ5677" s="10"/>
      <c r="GMA5677" s="10"/>
      <c r="GMB5677" s="10"/>
      <c r="GMC5677" s="10"/>
      <c r="GMD5677" s="10"/>
      <c r="GME5677" s="10"/>
      <c r="GMF5677" s="10"/>
      <c r="GMG5677" s="10"/>
      <c r="GMH5677" s="10"/>
      <c r="GMI5677" s="10"/>
      <c r="GMJ5677" s="10"/>
      <c r="GMK5677" s="10"/>
      <c r="GML5677" s="10"/>
      <c r="GMM5677" s="10"/>
      <c r="GMN5677" s="10"/>
      <c r="GMO5677" s="10"/>
      <c r="GMP5677" s="10"/>
      <c r="GMQ5677" s="10"/>
      <c r="GMR5677" s="10"/>
      <c r="GMS5677" s="10"/>
      <c r="GMT5677" s="10"/>
      <c r="GMU5677" s="10"/>
      <c r="GMV5677" s="10"/>
      <c r="GMW5677" s="10"/>
      <c r="GMX5677" s="10"/>
      <c r="GMY5677" s="10"/>
      <c r="GMZ5677" s="10"/>
      <c r="GNA5677" s="10"/>
      <c r="GNB5677" s="10"/>
      <c r="GNC5677" s="10"/>
      <c r="GND5677" s="10"/>
      <c r="GNE5677" s="10"/>
      <c r="GNF5677" s="10"/>
      <c r="GNG5677" s="10"/>
      <c r="GNH5677" s="10"/>
      <c r="GNI5677" s="10"/>
      <c r="GNJ5677" s="10"/>
      <c r="GNK5677" s="10"/>
      <c r="GNL5677" s="10"/>
      <c r="GNM5677" s="10"/>
      <c r="GNN5677" s="10"/>
      <c r="GNO5677" s="10"/>
      <c r="GNP5677" s="10"/>
      <c r="GNQ5677" s="10"/>
      <c r="GNR5677" s="10"/>
      <c r="GNS5677" s="10"/>
      <c r="GNT5677" s="10"/>
      <c r="GNU5677" s="10"/>
      <c r="GNV5677" s="10"/>
      <c r="GNW5677" s="10"/>
      <c r="GNX5677" s="10"/>
      <c r="GNY5677" s="10"/>
      <c r="GNZ5677" s="10"/>
      <c r="GOA5677" s="10"/>
      <c r="GOB5677" s="10"/>
      <c r="GOC5677" s="10"/>
      <c r="GOD5677" s="10"/>
      <c r="GOE5677" s="10"/>
      <c r="GOF5677" s="10"/>
      <c r="GOG5677" s="10"/>
      <c r="GOH5677" s="10"/>
      <c r="GOI5677" s="10"/>
      <c r="GOJ5677" s="10"/>
      <c r="GOK5677" s="10"/>
      <c r="GOL5677" s="10"/>
      <c r="GOM5677" s="10"/>
      <c r="GON5677" s="10"/>
      <c r="GOO5677" s="10"/>
      <c r="GOP5677" s="10"/>
      <c r="GOQ5677" s="10"/>
      <c r="GOR5677" s="10"/>
      <c r="GOS5677" s="10"/>
      <c r="GOT5677" s="10"/>
      <c r="GOU5677" s="10"/>
      <c r="GOV5677" s="10"/>
      <c r="GOW5677" s="10"/>
      <c r="GOX5677" s="10"/>
      <c r="GOY5677" s="10"/>
      <c r="GOZ5677" s="10"/>
      <c r="GPA5677" s="10"/>
      <c r="GPB5677" s="10"/>
      <c r="GPC5677" s="10"/>
      <c r="GPD5677" s="10"/>
      <c r="GPE5677" s="10"/>
      <c r="GPF5677" s="10"/>
      <c r="GPG5677" s="10"/>
      <c r="GPH5677" s="10"/>
      <c r="GPI5677" s="10"/>
      <c r="GPJ5677" s="10"/>
      <c r="GPK5677" s="10"/>
      <c r="GPL5677" s="10"/>
      <c r="GPM5677" s="10"/>
      <c r="GPN5677" s="10"/>
      <c r="GPO5677" s="10"/>
      <c r="GPP5677" s="10"/>
      <c r="GPQ5677" s="10"/>
      <c r="GPR5677" s="10"/>
      <c r="GPS5677" s="10"/>
      <c r="GPT5677" s="10"/>
      <c r="GPU5677" s="10"/>
      <c r="GPV5677" s="10"/>
      <c r="GPW5677" s="10"/>
      <c r="GPX5677" s="10"/>
      <c r="GPY5677" s="10"/>
      <c r="GPZ5677" s="10"/>
      <c r="GQA5677" s="10"/>
      <c r="GQB5677" s="10"/>
      <c r="GQC5677" s="10"/>
      <c r="GQD5677" s="10"/>
      <c r="GQE5677" s="10"/>
      <c r="GQF5677" s="10"/>
      <c r="GQG5677" s="10"/>
      <c r="GQH5677" s="10"/>
      <c r="GQI5677" s="10"/>
      <c r="GQJ5677" s="10"/>
      <c r="GQK5677" s="10"/>
      <c r="GQL5677" s="10"/>
      <c r="GQM5677" s="10"/>
      <c r="GQN5677" s="10"/>
      <c r="GQO5677" s="10"/>
      <c r="GQP5677" s="10"/>
      <c r="GQQ5677" s="10"/>
      <c r="GQR5677" s="10"/>
      <c r="GQS5677" s="10"/>
      <c r="GQT5677" s="10"/>
      <c r="GQU5677" s="10"/>
      <c r="GQV5677" s="10"/>
      <c r="GQW5677" s="10"/>
      <c r="GQX5677" s="10"/>
      <c r="GQY5677" s="10"/>
      <c r="GQZ5677" s="10"/>
      <c r="GRA5677" s="10"/>
      <c r="GRB5677" s="10"/>
      <c r="GRC5677" s="10"/>
      <c r="GRD5677" s="10"/>
      <c r="GRE5677" s="10"/>
      <c r="GRF5677" s="10"/>
      <c r="GRG5677" s="10"/>
      <c r="GRH5677" s="10"/>
      <c r="GRI5677" s="10"/>
      <c r="GRJ5677" s="10"/>
      <c r="GRK5677" s="10"/>
      <c r="GRL5677" s="10"/>
      <c r="GRM5677" s="10"/>
      <c r="GRN5677" s="10"/>
      <c r="GRO5677" s="10"/>
      <c r="GRP5677" s="10"/>
      <c r="GRQ5677" s="10"/>
      <c r="GRR5677" s="10"/>
      <c r="GRS5677" s="10"/>
      <c r="GRT5677" s="10"/>
      <c r="GRU5677" s="10"/>
      <c r="GRV5677" s="10"/>
      <c r="GRW5677" s="10"/>
      <c r="GRX5677" s="10"/>
      <c r="GRY5677" s="10"/>
      <c r="GRZ5677" s="10"/>
      <c r="GSA5677" s="10"/>
      <c r="GSB5677" s="10"/>
      <c r="GSC5677" s="10"/>
      <c r="GSD5677" s="10"/>
      <c r="GSE5677" s="10"/>
      <c r="GSF5677" s="10"/>
      <c r="GSG5677" s="10"/>
      <c r="GSH5677" s="10"/>
      <c r="GSI5677" s="10"/>
      <c r="GSJ5677" s="10"/>
      <c r="GSK5677" s="10"/>
      <c r="GSL5677" s="10"/>
      <c r="GSM5677" s="10"/>
      <c r="GSN5677" s="10"/>
      <c r="GSO5677" s="10"/>
      <c r="GSP5677" s="10"/>
      <c r="GSQ5677" s="10"/>
      <c r="GSR5677" s="10"/>
      <c r="GSS5677" s="10"/>
      <c r="GST5677" s="10"/>
      <c r="GSU5677" s="10"/>
      <c r="GSV5677" s="10"/>
      <c r="GSW5677" s="10"/>
      <c r="GSX5677" s="10"/>
      <c r="GSY5677" s="10"/>
      <c r="GSZ5677" s="10"/>
      <c r="GTA5677" s="10"/>
      <c r="GTB5677" s="10"/>
      <c r="GTC5677" s="10"/>
      <c r="GTD5677" s="10"/>
      <c r="GTE5677" s="10"/>
      <c r="GTF5677" s="10"/>
      <c r="GTG5677" s="10"/>
      <c r="GTH5677" s="10"/>
      <c r="GTI5677" s="10"/>
      <c r="GTJ5677" s="10"/>
      <c r="GTK5677" s="10"/>
      <c r="GTL5677" s="10"/>
      <c r="GTM5677" s="10"/>
      <c r="GTN5677" s="10"/>
      <c r="GTO5677" s="10"/>
      <c r="GTP5677" s="10"/>
      <c r="GTQ5677" s="10"/>
      <c r="GTR5677" s="10"/>
      <c r="GTS5677" s="10"/>
      <c r="GTT5677" s="10"/>
      <c r="GTU5677" s="10"/>
      <c r="GTV5677" s="10"/>
      <c r="GTW5677" s="10"/>
      <c r="GTX5677" s="10"/>
      <c r="GTY5677" s="10"/>
      <c r="GTZ5677" s="10"/>
      <c r="GUA5677" s="10"/>
      <c r="GUB5677" s="10"/>
      <c r="GUC5677" s="10"/>
      <c r="GUD5677" s="10"/>
      <c r="GUE5677" s="10"/>
      <c r="GUF5677" s="10"/>
      <c r="GUG5677" s="10"/>
      <c r="GUH5677" s="10"/>
      <c r="GUI5677" s="10"/>
      <c r="GUJ5677" s="10"/>
      <c r="GUK5677" s="10"/>
      <c r="GUL5677" s="10"/>
      <c r="GUM5677" s="10"/>
      <c r="GUN5677" s="10"/>
      <c r="GUO5677" s="10"/>
      <c r="GUP5677" s="10"/>
      <c r="GUQ5677" s="10"/>
      <c r="GUR5677" s="10"/>
      <c r="GUS5677" s="10"/>
      <c r="GUT5677" s="10"/>
      <c r="GUU5677" s="10"/>
      <c r="GUV5677" s="10"/>
      <c r="GUW5677" s="10"/>
      <c r="GUX5677" s="10"/>
      <c r="GUY5677" s="10"/>
      <c r="GUZ5677" s="10"/>
      <c r="GVA5677" s="10"/>
      <c r="GVB5677" s="10"/>
      <c r="GVC5677" s="10"/>
      <c r="GVD5677" s="10"/>
      <c r="GVE5677" s="10"/>
      <c r="GVF5677" s="10"/>
      <c r="GVG5677" s="10"/>
      <c r="GVH5677" s="10"/>
      <c r="GVI5677" s="10"/>
      <c r="GVJ5677" s="10"/>
      <c r="GVK5677" s="10"/>
      <c r="GVL5677" s="10"/>
      <c r="GVM5677" s="10"/>
      <c r="GVN5677" s="10"/>
      <c r="GVO5677" s="10"/>
      <c r="GVP5677" s="10"/>
      <c r="GVQ5677" s="10"/>
      <c r="GVR5677" s="10"/>
      <c r="GVS5677" s="10"/>
      <c r="GVT5677" s="10"/>
      <c r="GVU5677" s="10"/>
      <c r="GVV5677" s="10"/>
      <c r="GVW5677" s="10"/>
      <c r="GVX5677" s="10"/>
      <c r="GVY5677" s="10"/>
      <c r="GVZ5677" s="10"/>
      <c r="GWA5677" s="10"/>
      <c r="GWB5677" s="10"/>
      <c r="GWC5677" s="10"/>
      <c r="GWD5677" s="10"/>
      <c r="GWE5677" s="10"/>
      <c r="GWF5677" s="10"/>
      <c r="GWG5677" s="10"/>
      <c r="GWH5677" s="10"/>
      <c r="GWI5677" s="10"/>
      <c r="GWJ5677" s="10"/>
      <c r="GWK5677" s="10"/>
      <c r="GWL5677" s="10"/>
      <c r="GWM5677" s="10"/>
      <c r="GWN5677" s="10"/>
      <c r="GWO5677" s="10"/>
      <c r="GWP5677" s="10"/>
      <c r="GWQ5677" s="10"/>
      <c r="GWR5677" s="10"/>
      <c r="GWS5677" s="10"/>
      <c r="GWT5677" s="10"/>
      <c r="GWU5677" s="10"/>
      <c r="GWV5677" s="10"/>
      <c r="GWW5677" s="10"/>
      <c r="GWX5677" s="10"/>
      <c r="GWY5677" s="10"/>
      <c r="GWZ5677" s="10"/>
      <c r="GXA5677" s="10"/>
      <c r="GXB5677" s="10"/>
      <c r="GXC5677" s="10"/>
      <c r="GXD5677" s="10"/>
      <c r="GXE5677" s="10"/>
      <c r="GXF5677" s="10"/>
      <c r="GXG5677" s="10"/>
      <c r="GXH5677" s="10"/>
      <c r="GXI5677" s="10"/>
      <c r="GXJ5677" s="10"/>
      <c r="GXK5677" s="10"/>
      <c r="GXL5677" s="10"/>
      <c r="GXM5677" s="10"/>
      <c r="GXN5677" s="10"/>
      <c r="GXO5677" s="10"/>
      <c r="GXP5677" s="10"/>
      <c r="GXQ5677" s="10"/>
      <c r="GXR5677" s="10"/>
      <c r="GXS5677" s="10"/>
      <c r="GXT5677" s="10"/>
      <c r="GXU5677" s="10"/>
      <c r="GXV5677" s="10"/>
      <c r="GXW5677" s="10"/>
      <c r="GXX5677" s="10"/>
      <c r="GXY5677" s="10"/>
      <c r="GXZ5677" s="10"/>
      <c r="GYA5677" s="10"/>
      <c r="GYB5677" s="10"/>
      <c r="GYC5677" s="10"/>
      <c r="GYD5677" s="10"/>
      <c r="GYE5677" s="10"/>
      <c r="GYF5677" s="10"/>
      <c r="GYG5677" s="10"/>
      <c r="GYH5677" s="10"/>
      <c r="GYI5677" s="10"/>
      <c r="GYJ5677" s="10"/>
      <c r="GYK5677" s="10"/>
      <c r="GYL5677" s="10"/>
      <c r="GYM5677" s="10"/>
      <c r="GYN5677" s="10"/>
      <c r="GYO5677" s="10"/>
      <c r="GYP5677" s="10"/>
      <c r="GYQ5677" s="10"/>
      <c r="GYR5677" s="10"/>
      <c r="GYS5677" s="10"/>
      <c r="GYT5677" s="10"/>
      <c r="GYU5677" s="10"/>
      <c r="GYV5677" s="10"/>
      <c r="GYW5677" s="10"/>
      <c r="GYX5677" s="10"/>
      <c r="GYY5677" s="10"/>
      <c r="GYZ5677" s="10"/>
      <c r="GZA5677" s="10"/>
      <c r="GZB5677" s="10"/>
      <c r="GZC5677" s="10"/>
      <c r="GZD5677" s="10"/>
      <c r="GZE5677" s="10"/>
      <c r="GZF5677" s="10"/>
      <c r="GZG5677" s="10"/>
      <c r="GZH5677" s="10"/>
      <c r="GZI5677" s="10"/>
      <c r="GZJ5677" s="10"/>
      <c r="GZK5677" s="10"/>
      <c r="GZL5677" s="10"/>
      <c r="GZM5677" s="10"/>
      <c r="GZN5677" s="10"/>
      <c r="GZO5677" s="10"/>
      <c r="GZP5677" s="10"/>
      <c r="GZQ5677" s="10"/>
      <c r="GZR5677" s="10"/>
      <c r="GZS5677" s="10"/>
      <c r="GZT5677" s="10"/>
      <c r="GZU5677" s="10"/>
      <c r="GZV5677" s="10"/>
      <c r="GZW5677" s="10"/>
      <c r="GZX5677" s="10"/>
      <c r="GZY5677" s="10"/>
      <c r="GZZ5677" s="10"/>
      <c r="HAA5677" s="10"/>
      <c r="HAB5677" s="10"/>
      <c r="HAC5677" s="10"/>
      <c r="HAD5677" s="10"/>
      <c r="HAE5677" s="10"/>
      <c r="HAF5677" s="10"/>
      <c r="HAG5677" s="10"/>
      <c r="HAH5677" s="10"/>
      <c r="HAI5677" s="10"/>
      <c r="HAJ5677" s="10"/>
      <c r="HAK5677" s="10"/>
      <c r="HAL5677" s="10"/>
      <c r="HAM5677" s="10"/>
      <c r="HAN5677" s="10"/>
      <c r="HAO5677" s="10"/>
      <c r="HAP5677" s="10"/>
      <c r="HAQ5677" s="10"/>
      <c r="HAR5677" s="10"/>
      <c r="HAS5677" s="10"/>
      <c r="HAT5677" s="10"/>
      <c r="HAU5677" s="10"/>
      <c r="HAV5677" s="10"/>
      <c r="HAW5677" s="10"/>
      <c r="HAX5677" s="10"/>
      <c r="HAY5677" s="10"/>
      <c r="HAZ5677" s="10"/>
      <c r="HBA5677" s="10"/>
      <c r="HBB5677" s="10"/>
      <c r="HBC5677" s="10"/>
      <c r="HBD5677" s="10"/>
      <c r="HBE5677" s="10"/>
      <c r="HBF5677" s="10"/>
      <c r="HBG5677" s="10"/>
      <c r="HBH5677" s="10"/>
      <c r="HBI5677" s="10"/>
      <c r="HBJ5677" s="10"/>
      <c r="HBK5677" s="10"/>
      <c r="HBL5677" s="10"/>
      <c r="HBM5677" s="10"/>
      <c r="HBN5677" s="10"/>
      <c r="HBO5677" s="10"/>
      <c r="HBP5677" s="10"/>
      <c r="HBQ5677" s="10"/>
      <c r="HBR5677" s="10"/>
      <c r="HBS5677" s="10"/>
      <c r="HBT5677" s="10"/>
      <c r="HBU5677" s="10"/>
      <c r="HBV5677" s="10"/>
      <c r="HBW5677" s="10"/>
      <c r="HBX5677" s="10"/>
      <c r="HBY5677" s="10"/>
      <c r="HBZ5677" s="10"/>
      <c r="HCA5677" s="10"/>
      <c r="HCB5677" s="10"/>
      <c r="HCC5677" s="10"/>
      <c r="HCD5677" s="10"/>
      <c r="HCE5677" s="10"/>
      <c r="HCF5677" s="10"/>
      <c r="HCG5677" s="10"/>
      <c r="HCH5677" s="10"/>
      <c r="HCI5677" s="10"/>
      <c r="HCJ5677" s="10"/>
      <c r="HCK5677" s="10"/>
      <c r="HCL5677" s="10"/>
      <c r="HCM5677" s="10"/>
      <c r="HCN5677" s="10"/>
      <c r="HCO5677" s="10"/>
      <c r="HCP5677" s="10"/>
      <c r="HCQ5677" s="10"/>
      <c r="HCR5677" s="10"/>
      <c r="HCS5677" s="10"/>
      <c r="HCT5677" s="10"/>
      <c r="HCU5677" s="10"/>
      <c r="HCV5677" s="10"/>
      <c r="HCW5677" s="10"/>
      <c r="HCX5677" s="10"/>
      <c r="HCY5677" s="10"/>
      <c r="HCZ5677" s="10"/>
      <c r="HDA5677" s="10"/>
      <c r="HDB5677" s="10"/>
      <c r="HDC5677" s="10"/>
      <c r="HDD5677" s="10"/>
      <c r="HDE5677" s="10"/>
      <c r="HDF5677" s="10"/>
      <c r="HDG5677" s="10"/>
      <c r="HDH5677" s="10"/>
      <c r="HDI5677" s="10"/>
      <c r="HDJ5677" s="10"/>
      <c r="HDK5677" s="10"/>
      <c r="HDL5677" s="10"/>
      <c r="HDM5677" s="10"/>
      <c r="HDN5677" s="10"/>
      <c r="HDO5677" s="10"/>
      <c r="HDP5677" s="10"/>
      <c r="HDQ5677" s="10"/>
      <c r="HDR5677" s="10"/>
      <c r="HDS5677" s="10"/>
      <c r="HDT5677" s="10"/>
      <c r="HDU5677" s="10"/>
      <c r="HDV5677" s="10"/>
      <c r="HDW5677" s="10"/>
      <c r="HDX5677" s="10"/>
      <c r="HDY5677" s="10"/>
      <c r="HDZ5677" s="10"/>
      <c r="HEA5677" s="10"/>
      <c r="HEB5677" s="10"/>
      <c r="HEC5677" s="10"/>
      <c r="HED5677" s="10"/>
      <c r="HEE5677" s="10"/>
      <c r="HEF5677" s="10"/>
      <c r="HEG5677" s="10"/>
      <c r="HEH5677" s="10"/>
      <c r="HEI5677" s="10"/>
      <c r="HEJ5677" s="10"/>
      <c r="HEK5677" s="10"/>
      <c r="HEL5677" s="10"/>
      <c r="HEM5677" s="10"/>
      <c r="HEN5677" s="10"/>
      <c r="HEO5677" s="10"/>
      <c r="HEP5677" s="10"/>
      <c r="HEQ5677" s="10"/>
      <c r="HER5677" s="10"/>
      <c r="HES5677" s="10"/>
      <c r="HET5677" s="10"/>
      <c r="HEU5677" s="10"/>
      <c r="HEV5677" s="10"/>
      <c r="HEW5677" s="10"/>
      <c r="HEX5677" s="10"/>
      <c r="HEY5677" s="10"/>
      <c r="HEZ5677" s="10"/>
      <c r="HFA5677" s="10"/>
      <c r="HFB5677" s="10"/>
      <c r="HFC5677" s="10"/>
      <c r="HFD5677" s="10"/>
      <c r="HFE5677" s="10"/>
      <c r="HFF5677" s="10"/>
      <c r="HFG5677" s="10"/>
      <c r="HFH5677" s="10"/>
      <c r="HFI5677" s="10"/>
      <c r="HFJ5677" s="10"/>
      <c r="HFK5677" s="10"/>
      <c r="HFL5677" s="10"/>
      <c r="HFM5677" s="10"/>
      <c r="HFN5677" s="10"/>
      <c r="HFO5677" s="10"/>
      <c r="HFP5677" s="10"/>
      <c r="HFQ5677" s="10"/>
      <c r="HFR5677" s="10"/>
      <c r="HFS5677" s="10"/>
      <c r="HFT5677" s="10"/>
      <c r="HFU5677" s="10"/>
      <c r="HFV5677" s="10"/>
      <c r="HFW5677" s="10"/>
      <c r="HFX5677" s="10"/>
      <c r="HFY5677" s="10"/>
      <c r="HFZ5677" s="10"/>
      <c r="HGA5677" s="10"/>
      <c r="HGB5677" s="10"/>
      <c r="HGC5677" s="10"/>
      <c r="HGD5677" s="10"/>
      <c r="HGE5677" s="10"/>
      <c r="HGF5677" s="10"/>
      <c r="HGG5677" s="10"/>
      <c r="HGH5677" s="10"/>
      <c r="HGI5677" s="10"/>
      <c r="HGJ5677" s="10"/>
      <c r="HGK5677" s="10"/>
      <c r="HGL5677" s="10"/>
      <c r="HGM5677" s="10"/>
      <c r="HGN5677" s="10"/>
      <c r="HGO5677" s="10"/>
      <c r="HGP5677" s="10"/>
      <c r="HGQ5677" s="10"/>
      <c r="HGR5677" s="10"/>
      <c r="HGS5677" s="10"/>
      <c r="HGT5677" s="10"/>
      <c r="HGU5677" s="10"/>
      <c r="HGV5677" s="10"/>
      <c r="HGW5677" s="10"/>
      <c r="HGX5677" s="10"/>
      <c r="HGY5677" s="10"/>
      <c r="HGZ5677" s="10"/>
      <c r="HHA5677" s="10"/>
      <c r="HHB5677" s="10"/>
      <c r="HHC5677" s="10"/>
      <c r="HHD5677" s="10"/>
      <c r="HHE5677" s="10"/>
      <c r="HHF5677" s="10"/>
      <c r="HHG5677" s="10"/>
      <c r="HHH5677" s="10"/>
      <c r="HHI5677" s="10"/>
      <c r="HHJ5677" s="10"/>
      <c r="HHK5677" s="10"/>
      <c r="HHL5677" s="10"/>
      <c r="HHM5677" s="10"/>
      <c r="HHN5677" s="10"/>
      <c r="HHO5677" s="10"/>
      <c r="HHP5677" s="10"/>
      <c r="HHQ5677" s="10"/>
      <c r="HHR5677" s="10"/>
      <c r="HHS5677" s="10"/>
      <c r="HHT5677" s="10"/>
      <c r="HHU5677" s="10"/>
      <c r="HHV5677" s="10"/>
      <c r="HHW5677" s="10"/>
      <c r="HHX5677" s="10"/>
      <c r="HHY5677" s="10"/>
      <c r="HHZ5677" s="10"/>
      <c r="HIA5677" s="10"/>
      <c r="HIB5677" s="10"/>
      <c r="HIC5677" s="10"/>
      <c r="HID5677" s="10"/>
      <c r="HIE5677" s="10"/>
      <c r="HIF5677" s="10"/>
      <c r="HIG5677" s="10"/>
      <c r="HIH5677" s="10"/>
      <c r="HII5677" s="10"/>
      <c r="HIJ5677" s="10"/>
      <c r="HIK5677" s="10"/>
      <c r="HIL5677" s="10"/>
      <c r="HIM5677" s="10"/>
      <c r="HIN5677" s="10"/>
      <c r="HIO5677" s="10"/>
      <c r="HIP5677" s="10"/>
      <c r="HIQ5677" s="10"/>
      <c r="HIR5677" s="10"/>
      <c r="HIS5677" s="10"/>
      <c r="HIT5677" s="10"/>
      <c r="HIU5677" s="10"/>
      <c r="HIV5677" s="10"/>
      <c r="HIW5677" s="10"/>
      <c r="HIX5677" s="10"/>
      <c r="HIY5677" s="10"/>
      <c r="HIZ5677" s="10"/>
      <c r="HJA5677" s="10"/>
      <c r="HJB5677" s="10"/>
      <c r="HJC5677" s="10"/>
      <c r="HJD5677" s="10"/>
      <c r="HJE5677" s="10"/>
      <c r="HJF5677" s="10"/>
      <c r="HJG5677" s="10"/>
      <c r="HJH5677" s="10"/>
      <c r="HJI5677" s="10"/>
      <c r="HJJ5677" s="10"/>
      <c r="HJK5677" s="10"/>
      <c r="HJL5677" s="10"/>
      <c r="HJM5677" s="10"/>
      <c r="HJN5677" s="10"/>
      <c r="HJO5677" s="10"/>
      <c r="HJP5677" s="10"/>
      <c r="HJQ5677" s="10"/>
      <c r="HJR5677" s="10"/>
      <c r="HJS5677" s="10"/>
      <c r="HJT5677" s="10"/>
      <c r="HJU5677" s="10"/>
      <c r="HJV5677" s="10"/>
      <c r="HJW5677" s="10"/>
      <c r="HJX5677" s="10"/>
      <c r="HJY5677" s="10"/>
      <c r="HJZ5677" s="10"/>
      <c r="HKA5677" s="10"/>
      <c r="HKB5677" s="10"/>
      <c r="HKC5677" s="10"/>
      <c r="HKD5677" s="10"/>
      <c r="HKE5677" s="10"/>
      <c r="HKF5677" s="10"/>
      <c r="HKG5677" s="10"/>
      <c r="HKH5677" s="10"/>
      <c r="HKI5677" s="10"/>
      <c r="HKJ5677" s="10"/>
      <c r="HKK5677" s="10"/>
      <c r="HKL5677" s="10"/>
      <c r="HKM5677" s="10"/>
      <c r="HKN5677" s="10"/>
      <c r="HKO5677" s="10"/>
      <c r="HKP5677" s="10"/>
      <c r="HKQ5677" s="10"/>
      <c r="HKR5677" s="10"/>
      <c r="HKS5677" s="10"/>
      <c r="HKT5677" s="10"/>
      <c r="HKU5677" s="10"/>
      <c r="HKV5677" s="10"/>
      <c r="HKW5677" s="10"/>
      <c r="HKX5677" s="10"/>
      <c r="HKY5677" s="10"/>
      <c r="HKZ5677" s="10"/>
      <c r="HLA5677" s="10"/>
      <c r="HLB5677" s="10"/>
      <c r="HLC5677" s="10"/>
      <c r="HLD5677" s="10"/>
      <c r="HLE5677" s="10"/>
      <c r="HLF5677" s="10"/>
      <c r="HLG5677" s="10"/>
      <c r="HLH5677" s="10"/>
      <c r="HLI5677" s="10"/>
      <c r="HLJ5677" s="10"/>
      <c r="HLK5677" s="10"/>
      <c r="HLL5677" s="10"/>
      <c r="HLM5677" s="10"/>
      <c r="HLN5677" s="10"/>
      <c r="HLO5677" s="10"/>
      <c r="HLP5677" s="10"/>
      <c r="HLQ5677" s="10"/>
      <c r="HLR5677" s="10"/>
      <c r="HLS5677" s="10"/>
      <c r="HLT5677" s="10"/>
      <c r="HLU5677" s="10"/>
      <c r="HLV5677" s="10"/>
      <c r="HLW5677" s="10"/>
      <c r="HLX5677" s="10"/>
      <c r="HLY5677" s="10"/>
      <c r="HLZ5677" s="10"/>
      <c r="HMA5677" s="10"/>
      <c r="HMB5677" s="10"/>
      <c r="HMC5677" s="10"/>
      <c r="HMD5677" s="10"/>
      <c r="HME5677" s="10"/>
      <c r="HMF5677" s="10"/>
      <c r="HMG5677" s="10"/>
      <c r="HMH5677" s="10"/>
      <c r="HMI5677" s="10"/>
      <c r="HMJ5677" s="10"/>
      <c r="HMK5677" s="10"/>
      <c r="HML5677" s="10"/>
      <c r="HMM5677" s="10"/>
      <c r="HMN5677" s="10"/>
      <c r="HMO5677" s="10"/>
      <c r="HMP5677" s="10"/>
      <c r="HMQ5677" s="10"/>
      <c r="HMR5677" s="10"/>
      <c r="HMS5677" s="10"/>
      <c r="HMT5677" s="10"/>
      <c r="HMU5677" s="10"/>
      <c r="HMV5677" s="10"/>
      <c r="HMW5677" s="10"/>
      <c r="HMX5677" s="10"/>
      <c r="HMY5677" s="10"/>
      <c r="HMZ5677" s="10"/>
      <c r="HNA5677" s="10"/>
      <c r="HNB5677" s="10"/>
      <c r="HNC5677" s="10"/>
      <c r="HND5677" s="10"/>
      <c r="HNE5677" s="10"/>
      <c r="HNF5677" s="10"/>
      <c r="HNG5677" s="10"/>
      <c r="HNH5677" s="10"/>
      <c r="HNI5677" s="10"/>
      <c r="HNJ5677" s="10"/>
      <c r="HNK5677" s="10"/>
      <c r="HNL5677" s="10"/>
      <c r="HNM5677" s="10"/>
      <c r="HNN5677" s="10"/>
      <c r="HNO5677" s="10"/>
      <c r="HNP5677" s="10"/>
      <c r="HNQ5677" s="10"/>
      <c r="HNR5677" s="10"/>
      <c r="HNS5677" s="10"/>
      <c r="HNT5677" s="10"/>
      <c r="HNU5677" s="10"/>
      <c r="HNV5677" s="10"/>
      <c r="HNW5677" s="10"/>
      <c r="HNX5677" s="10"/>
      <c r="HNY5677" s="10"/>
      <c r="HNZ5677" s="10"/>
      <c r="HOA5677" s="10"/>
      <c r="HOB5677" s="10"/>
      <c r="HOC5677" s="10"/>
      <c r="HOD5677" s="10"/>
      <c r="HOE5677" s="10"/>
      <c r="HOF5677" s="10"/>
      <c r="HOG5677" s="10"/>
      <c r="HOH5677" s="10"/>
      <c r="HOI5677" s="10"/>
      <c r="HOJ5677" s="10"/>
      <c r="HOK5677" s="10"/>
      <c r="HOL5677" s="10"/>
      <c r="HOM5677" s="10"/>
      <c r="HON5677" s="10"/>
      <c r="HOO5677" s="10"/>
      <c r="HOP5677" s="10"/>
      <c r="HOQ5677" s="10"/>
      <c r="HOR5677" s="10"/>
      <c r="HOS5677" s="10"/>
      <c r="HOT5677" s="10"/>
      <c r="HOU5677" s="10"/>
      <c r="HOV5677" s="10"/>
      <c r="HOW5677" s="10"/>
      <c r="HOX5677" s="10"/>
      <c r="HOY5677" s="10"/>
      <c r="HOZ5677" s="10"/>
      <c r="HPA5677" s="10"/>
      <c r="HPB5677" s="10"/>
      <c r="HPC5677" s="10"/>
      <c r="HPD5677" s="10"/>
      <c r="HPE5677" s="10"/>
      <c r="HPF5677" s="10"/>
      <c r="HPG5677" s="10"/>
      <c r="HPH5677" s="10"/>
      <c r="HPI5677" s="10"/>
      <c r="HPJ5677" s="10"/>
      <c r="HPK5677" s="10"/>
      <c r="HPL5677" s="10"/>
      <c r="HPM5677" s="10"/>
      <c r="HPN5677" s="10"/>
      <c r="HPO5677" s="10"/>
      <c r="HPP5677" s="10"/>
      <c r="HPQ5677" s="10"/>
      <c r="HPR5677" s="10"/>
      <c r="HPS5677" s="10"/>
      <c r="HPT5677" s="10"/>
      <c r="HPU5677" s="10"/>
      <c r="HPV5677" s="10"/>
      <c r="HPW5677" s="10"/>
      <c r="HPX5677" s="10"/>
      <c r="HPY5677" s="10"/>
      <c r="HPZ5677" s="10"/>
      <c r="HQA5677" s="10"/>
      <c r="HQB5677" s="10"/>
      <c r="HQC5677" s="10"/>
      <c r="HQD5677" s="10"/>
      <c r="HQE5677" s="10"/>
      <c r="HQF5677" s="10"/>
      <c r="HQG5677" s="10"/>
      <c r="HQH5677" s="10"/>
      <c r="HQI5677" s="10"/>
      <c r="HQJ5677" s="10"/>
      <c r="HQK5677" s="10"/>
      <c r="HQL5677" s="10"/>
      <c r="HQM5677" s="10"/>
      <c r="HQN5677" s="10"/>
      <c r="HQO5677" s="10"/>
      <c r="HQP5677" s="10"/>
      <c r="HQQ5677" s="10"/>
      <c r="HQR5677" s="10"/>
      <c r="HQS5677" s="10"/>
      <c r="HQT5677" s="10"/>
      <c r="HQU5677" s="10"/>
      <c r="HQV5677" s="10"/>
      <c r="HQW5677" s="10"/>
      <c r="HQX5677" s="10"/>
      <c r="HQY5677" s="10"/>
      <c r="HQZ5677" s="10"/>
      <c r="HRA5677" s="10"/>
      <c r="HRB5677" s="10"/>
      <c r="HRC5677" s="10"/>
      <c r="HRD5677" s="10"/>
      <c r="HRE5677" s="10"/>
      <c r="HRF5677" s="10"/>
      <c r="HRG5677" s="10"/>
      <c r="HRH5677" s="10"/>
      <c r="HRI5677" s="10"/>
      <c r="HRJ5677" s="10"/>
      <c r="HRK5677" s="10"/>
      <c r="HRL5677" s="10"/>
      <c r="HRM5677" s="10"/>
      <c r="HRN5677" s="10"/>
      <c r="HRO5677" s="10"/>
      <c r="HRP5677" s="10"/>
      <c r="HRQ5677" s="10"/>
      <c r="HRR5677" s="10"/>
      <c r="HRS5677" s="10"/>
      <c r="HRT5677" s="10"/>
      <c r="HRU5677" s="10"/>
      <c r="HRV5677" s="10"/>
      <c r="HRW5677" s="10"/>
      <c r="HRX5677" s="10"/>
      <c r="HRY5677" s="10"/>
      <c r="HRZ5677" s="10"/>
      <c r="HSA5677" s="10"/>
      <c r="HSB5677" s="10"/>
      <c r="HSC5677" s="10"/>
      <c r="HSD5677" s="10"/>
      <c r="HSE5677" s="10"/>
      <c r="HSF5677" s="10"/>
      <c r="HSG5677" s="10"/>
      <c r="HSH5677" s="10"/>
      <c r="HSI5677" s="10"/>
      <c r="HSJ5677" s="10"/>
      <c r="HSK5677" s="10"/>
      <c r="HSL5677" s="10"/>
      <c r="HSM5677" s="10"/>
      <c r="HSN5677" s="10"/>
      <c r="HSO5677" s="10"/>
      <c r="HSP5677" s="10"/>
      <c r="HSQ5677" s="10"/>
      <c r="HSR5677" s="10"/>
      <c r="HSS5677" s="10"/>
      <c r="HST5677" s="10"/>
      <c r="HSU5677" s="10"/>
      <c r="HSV5677" s="10"/>
      <c r="HSW5677" s="10"/>
      <c r="HSX5677" s="10"/>
      <c r="HSY5677" s="10"/>
      <c r="HSZ5677" s="10"/>
      <c r="HTA5677" s="10"/>
      <c r="HTB5677" s="10"/>
      <c r="HTC5677" s="10"/>
      <c r="HTD5677" s="10"/>
      <c r="HTE5677" s="10"/>
      <c r="HTF5677" s="10"/>
      <c r="HTG5677" s="10"/>
      <c r="HTH5677" s="10"/>
      <c r="HTI5677" s="10"/>
      <c r="HTJ5677" s="10"/>
      <c r="HTK5677" s="10"/>
      <c r="HTL5677" s="10"/>
      <c r="HTM5677" s="10"/>
      <c r="HTN5677" s="10"/>
      <c r="HTO5677" s="10"/>
      <c r="HTP5677" s="10"/>
      <c r="HTQ5677" s="10"/>
      <c r="HTR5677" s="10"/>
      <c r="HTS5677" s="10"/>
      <c r="HTT5677" s="10"/>
      <c r="HTU5677" s="10"/>
      <c r="HTV5677" s="10"/>
      <c r="HTW5677" s="10"/>
      <c r="HTX5677" s="10"/>
      <c r="HTY5677" s="10"/>
      <c r="HTZ5677" s="10"/>
      <c r="HUA5677" s="10"/>
      <c r="HUB5677" s="10"/>
      <c r="HUC5677" s="10"/>
      <c r="HUD5677" s="10"/>
      <c r="HUE5677" s="10"/>
      <c r="HUF5677" s="10"/>
      <c r="HUG5677" s="10"/>
      <c r="HUH5677" s="10"/>
      <c r="HUI5677" s="10"/>
      <c r="HUJ5677" s="10"/>
      <c r="HUK5677" s="10"/>
      <c r="HUL5677" s="10"/>
      <c r="HUM5677" s="10"/>
      <c r="HUN5677" s="10"/>
      <c r="HUO5677" s="10"/>
      <c r="HUP5677" s="10"/>
      <c r="HUQ5677" s="10"/>
      <c r="HUR5677" s="10"/>
      <c r="HUS5677" s="10"/>
      <c r="HUT5677" s="10"/>
      <c r="HUU5677" s="10"/>
      <c r="HUV5677" s="10"/>
      <c r="HUW5677" s="10"/>
      <c r="HUX5677" s="10"/>
      <c r="HUY5677" s="10"/>
      <c r="HUZ5677" s="10"/>
      <c r="HVA5677" s="10"/>
      <c r="HVB5677" s="10"/>
      <c r="HVC5677" s="10"/>
      <c r="HVD5677" s="10"/>
      <c r="HVE5677" s="10"/>
      <c r="HVF5677" s="10"/>
      <c r="HVG5677" s="10"/>
      <c r="HVH5677" s="10"/>
      <c r="HVI5677" s="10"/>
      <c r="HVJ5677" s="10"/>
      <c r="HVK5677" s="10"/>
      <c r="HVL5677" s="10"/>
      <c r="HVM5677" s="10"/>
      <c r="HVN5677" s="10"/>
      <c r="HVO5677" s="10"/>
      <c r="HVP5677" s="10"/>
      <c r="HVQ5677" s="10"/>
      <c r="HVR5677" s="10"/>
      <c r="HVS5677" s="10"/>
      <c r="HVT5677" s="10"/>
      <c r="HVU5677" s="10"/>
      <c r="HVV5677" s="10"/>
      <c r="HVW5677" s="10"/>
      <c r="HVX5677" s="10"/>
      <c r="HVY5677" s="10"/>
      <c r="HVZ5677" s="10"/>
      <c r="HWA5677" s="10"/>
      <c r="HWB5677" s="10"/>
      <c r="HWC5677" s="10"/>
      <c r="HWD5677" s="10"/>
      <c r="HWE5677" s="10"/>
      <c r="HWF5677" s="10"/>
      <c r="HWG5677" s="10"/>
      <c r="HWH5677" s="10"/>
      <c r="HWI5677" s="10"/>
      <c r="HWJ5677" s="10"/>
      <c r="HWK5677" s="10"/>
      <c r="HWL5677" s="10"/>
      <c r="HWM5677" s="10"/>
      <c r="HWN5677" s="10"/>
      <c r="HWO5677" s="10"/>
      <c r="HWP5677" s="10"/>
      <c r="HWQ5677" s="10"/>
      <c r="HWR5677" s="10"/>
      <c r="HWS5677" s="10"/>
      <c r="HWT5677" s="10"/>
      <c r="HWU5677" s="10"/>
      <c r="HWV5677" s="10"/>
      <c r="HWW5677" s="10"/>
      <c r="HWX5677" s="10"/>
      <c r="HWY5677" s="10"/>
      <c r="HWZ5677" s="10"/>
      <c r="HXA5677" s="10"/>
      <c r="HXB5677" s="10"/>
      <c r="HXC5677" s="10"/>
      <c r="HXD5677" s="10"/>
      <c r="HXE5677" s="10"/>
      <c r="HXF5677" s="10"/>
      <c r="HXG5677" s="10"/>
      <c r="HXH5677" s="10"/>
      <c r="HXI5677" s="10"/>
      <c r="HXJ5677" s="10"/>
      <c r="HXK5677" s="10"/>
      <c r="HXL5677" s="10"/>
      <c r="HXM5677" s="10"/>
      <c r="HXN5677" s="10"/>
      <c r="HXO5677" s="10"/>
      <c r="HXP5677" s="10"/>
      <c r="HXQ5677" s="10"/>
      <c r="HXR5677" s="10"/>
      <c r="HXS5677" s="10"/>
      <c r="HXT5677" s="10"/>
      <c r="HXU5677" s="10"/>
      <c r="HXV5677" s="10"/>
      <c r="HXW5677" s="10"/>
      <c r="HXX5677" s="10"/>
      <c r="HXY5677" s="10"/>
      <c r="HXZ5677" s="10"/>
      <c r="HYA5677" s="10"/>
      <c r="HYB5677" s="10"/>
      <c r="HYC5677" s="10"/>
      <c r="HYD5677" s="10"/>
      <c r="HYE5677" s="10"/>
      <c r="HYF5677" s="10"/>
      <c r="HYG5677" s="10"/>
      <c r="HYH5677" s="10"/>
      <c r="HYI5677" s="10"/>
      <c r="HYJ5677" s="10"/>
      <c r="HYK5677" s="10"/>
      <c r="HYL5677" s="10"/>
      <c r="HYM5677" s="10"/>
      <c r="HYN5677" s="10"/>
      <c r="HYO5677" s="10"/>
      <c r="HYP5677" s="10"/>
      <c r="HYQ5677" s="10"/>
      <c r="HYR5677" s="10"/>
      <c r="HYS5677" s="10"/>
      <c r="HYT5677" s="10"/>
      <c r="HYU5677" s="10"/>
      <c r="HYV5677" s="10"/>
      <c r="HYW5677" s="10"/>
      <c r="HYX5677" s="10"/>
      <c r="HYY5677" s="10"/>
      <c r="HYZ5677" s="10"/>
      <c r="HZA5677" s="10"/>
      <c r="HZB5677" s="10"/>
      <c r="HZC5677" s="10"/>
      <c r="HZD5677" s="10"/>
      <c r="HZE5677" s="10"/>
      <c r="HZF5677" s="10"/>
      <c r="HZG5677" s="10"/>
      <c r="HZH5677" s="10"/>
      <c r="HZI5677" s="10"/>
      <c r="HZJ5677" s="10"/>
      <c r="HZK5677" s="10"/>
      <c r="HZL5677" s="10"/>
      <c r="HZM5677" s="10"/>
      <c r="HZN5677" s="10"/>
      <c r="HZO5677" s="10"/>
      <c r="HZP5677" s="10"/>
      <c r="HZQ5677" s="10"/>
      <c r="HZR5677" s="10"/>
      <c r="HZS5677" s="10"/>
      <c r="HZT5677" s="10"/>
      <c r="HZU5677" s="10"/>
      <c r="HZV5677" s="10"/>
      <c r="HZW5677" s="10"/>
      <c r="HZX5677" s="10"/>
      <c r="HZY5677" s="10"/>
      <c r="HZZ5677" s="10"/>
      <c r="IAA5677" s="10"/>
      <c r="IAB5677" s="10"/>
      <c r="IAC5677" s="10"/>
      <c r="IAD5677" s="10"/>
      <c r="IAE5677" s="10"/>
      <c r="IAF5677" s="10"/>
      <c r="IAG5677" s="10"/>
      <c r="IAH5677" s="10"/>
      <c r="IAI5677" s="10"/>
      <c r="IAJ5677" s="10"/>
      <c r="IAK5677" s="10"/>
      <c r="IAL5677" s="10"/>
      <c r="IAM5677" s="10"/>
      <c r="IAN5677" s="10"/>
      <c r="IAO5677" s="10"/>
      <c r="IAP5677" s="10"/>
      <c r="IAQ5677" s="10"/>
      <c r="IAR5677" s="10"/>
      <c r="IAS5677" s="10"/>
      <c r="IAT5677" s="10"/>
      <c r="IAU5677" s="10"/>
      <c r="IAV5677" s="10"/>
      <c r="IAW5677" s="10"/>
      <c r="IAX5677" s="10"/>
      <c r="IAY5677" s="10"/>
      <c r="IAZ5677" s="10"/>
      <c r="IBA5677" s="10"/>
      <c r="IBB5677" s="10"/>
      <c r="IBC5677" s="10"/>
      <c r="IBD5677" s="10"/>
      <c r="IBE5677" s="10"/>
      <c r="IBF5677" s="10"/>
      <c r="IBG5677" s="10"/>
      <c r="IBH5677" s="10"/>
      <c r="IBI5677" s="10"/>
      <c r="IBJ5677" s="10"/>
      <c r="IBK5677" s="10"/>
      <c r="IBL5677" s="10"/>
      <c r="IBM5677" s="10"/>
      <c r="IBN5677" s="10"/>
      <c r="IBO5677" s="10"/>
      <c r="IBP5677" s="10"/>
      <c r="IBQ5677" s="10"/>
      <c r="IBR5677" s="10"/>
      <c r="IBS5677" s="10"/>
      <c r="IBT5677" s="10"/>
      <c r="IBU5677" s="10"/>
      <c r="IBV5677" s="10"/>
      <c r="IBW5677" s="10"/>
      <c r="IBX5677" s="10"/>
      <c r="IBY5677" s="10"/>
      <c r="IBZ5677" s="10"/>
      <c r="ICA5677" s="10"/>
      <c r="ICB5677" s="10"/>
      <c r="ICC5677" s="10"/>
      <c r="ICD5677" s="10"/>
      <c r="ICE5677" s="10"/>
      <c r="ICF5677" s="10"/>
      <c r="ICG5677" s="10"/>
      <c r="ICH5677" s="10"/>
      <c r="ICI5677" s="10"/>
      <c r="ICJ5677" s="10"/>
      <c r="ICK5677" s="10"/>
      <c r="ICL5677" s="10"/>
      <c r="ICM5677" s="10"/>
      <c r="ICN5677" s="10"/>
      <c r="ICO5677" s="10"/>
      <c r="ICP5677" s="10"/>
      <c r="ICQ5677" s="10"/>
      <c r="ICR5677" s="10"/>
      <c r="ICS5677" s="10"/>
      <c r="ICT5677" s="10"/>
      <c r="ICU5677" s="10"/>
      <c r="ICV5677" s="10"/>
      <c r="ICW5677" s="10"/>
      <c r="ICX5677" s="10"/>
      <c r="ICY5677" s="10"/>
      <c r="ICZ5677" s="10"/>
      <c r="IDA5677" s="10"/>
      <c r="IDB5677" s="10"/>
      <c r="IDC5677" s="10"/>
      <c r="IDD5677" s="10"/>
      <c r="IDE5677" s="10"/>
      <c r="IDF5677" s="10"/>
      <c r="IDG5677" s="10"/>
      <c r="IDH5677" s="10"/>
      <c r="IDI5677" s="10"/>
      <c r="IDJ5677" s="10"/>
      <c r="IDK5677" s="10"/>
      <c r="IDL5677" s="10"/>
      <c r="IDM5677" s="10"/>
      <c r="IDN5677" s="10"/>
      <c r="IDO5677" s="10"/>
      <c r="IDP5677" s="10"/>
      <c r="IDQ5677" s="10"/>
      <c r="IDR5677" s="10"/>
      <c r="IDS5677" s="10"/>
      <c r="IDT5677" s="10"/>
      <c r="IDU5677" s="10"/>
      <c r="IDV5677" s="10"/>
      <c r="IDW5677" s="10"/>
      <c r="IDX5677" s="10"/>
      <c r="IDY5677" s="10"/>
      <c r="IDZ5677" s="10"/>
      <c r="IEA5677" s="10"/>
      <c r="IEB5677" s="10"/>
      <c r="IEC5677" s="10"/>
      <c r="IED5677" s="10"/>
      <c r="IEE5677" s="10"/>
      <c r="IEF5677" s="10"/>
      <c r="IEG5677" s="10"/>
      <c r="IEH5677" s="10"/>
      <c r="IEI5677" s="10"/>
      <c r="IEJ5677" s="10"/>
      <c r="IEK5677" s="10"/>
      <c r="IEL5677" s="10"/>
      <c r="IEM5677" s="10"/>
      <c r="IEN5677" s="10"/>
      <c r="IEO5677" s="10"/>
      <c r="IEP5677" s="10"/>
      <c r="IEQ5677" s="10"/>
      <c r="IER5677" s="10"/>
      <c r="IES5677" s="10"/>
      <c r="IET5677" s="10"/>
      <c r="IEU5677" s="10"/>
      <c r="IEV5677" s="10"/>
      <c r="IEW5677" s="10"/>
      <c r="IEX5677" s="10"/>
      <c r="IEY5677" s="10"/>
      <c r="IEZ5677" s="10"/>
      <c r="IFA5677" s="10"/>
      <c r="IFB5677" s="10"/>
      <c r="IFC5677" s="10"/>
      <c r="IFD5677" s="10"/>
      <c r="IFE5677" s="10"/>
      <c r="IFF5677" s="10"/>
      <c r="IFG5677" s="10"/>
      <c r="IFH5677" s="10"/>
      <c r="IFI5677" s="10"/>
      <c r="IFJ5677" s="10"/>
      <c r="IFK5677" s="10"/>
      <c r="IFL5677" s="10"/>
      <c r="IFM5677" s="10"/>
      <c r="IFN5677" s="10"/>
      <c r="IFO5677" s="10"/>
      <c r="IFP5677" s="10"/>
      <c r="IFQ5677" s="10"/>
      <c r="IFR5677" s="10"/>
      <c r="IFS5677" s="10"/>
      <c r="IFT5677" s="10"/>
      <c r="IFU5677" s="10"/>
      <c r="IFV5677" s="10"/>
      <c r="IFW5677" s="10"/>
      <c r="IFX5677" s="10"/>
      <c r="IFY5677" s="10"/>
      <c r="IFZ5677" s="10"/>
      <c r="IGA5677" s="10"/>
      <c r="IGB5677" s="10"/>
      <c r="IGC5677" s="10"/>
      <c r="IGD5677" s="10"/>
      <c r="IGE5677" s="10"/>
      <c r="IGF5677" s="10"/>
      <c r="IGG5677" s="10"/>
      <c r="IGH5677" s="10"/>
      <c r="IGI5677" s="10"/>
      <c r="IGJ5677" s="10"/>
      <c r="IGK5677" s="10"/>
      <c r="IGL5677" s="10"/>
      <c r="IGM5677" s="10"/>
      <c r="IGN5677" s="10"/>
      <c r="IGO5677" s="10"/>
      <c r="IGP5677" s="10"/>
      <c r="IGQ5677" s="10"/>
      <c r="IGR5677" s="10"/>
      <c r="IGS5677" s="10"/>
      <c r="IGT5677" s="10"/>
      <c r="IGU5677" s="10"/>
      <c r="IGV5677" s="10"/>
      <c r="IGW5677" s="10"/>
      <c r="IGX5677" s="10"/>
      <c r="IGY5677" s="10"/>
      <c r="IGZ5677" s="10"/>
      <c r="IHA5677" s="10"/>
      <c r="IHB5677" s="10"/>
      <c r="IHC5677" s="10"/>
      <c r="IHD5677" s="10"/>
      <c r="IHE5677" s="10"/>
      <c r="IHF5677" s="10"/>
      <c r="IHG5677" s="10"/>
      <c r="IHH5677" s="10"/>
      <c r="IHI5677" s="10"/>
      <c r="IHJ5677" s="10"/>
      <c r="IHK5677" s="10"/>
      <c r="IHL5677" s="10"/>
      <c r="IHM5677" s="10"/>
      <c r="IHN5677" s="10"/>
      <c r="IHO5677" s="10"/>
      <c r="IHP5677" s="10"/>
      <c r="IHQ5677" s="10"/>
      <c r="IHR5677" s="10"/>
      <c r="IHS5677" s="10"/>
      <c r="IHT5677" s="10"/>
      <c r="IHU5677" s="10"/>
      <c r="IHV5677" s="10"/>
      <c r="IHW5677" s="10"/>
      <c r="IHX5677" s="10"/>
      <c r="IHY5677" s="10"/>
      <c r="IHZ5677" s="10"/>
      <c r="IIA5677" s="10"/>
      <c r="IIB5677" s="10"/>
      <c r="IIC5677" s="10"/>
      <c r="IID5677" s="10"/>
      <c r="IIE5677" s="10"/>
      <c r="IIF5677" s="10"/>
      <c r="IIG5677" s="10"/>
      <c r="IIH5677" s="10"/>
      <c r="III5677" s="10"/>
      <c r="IIJ5677" s="10"/>
      <c r="IIK5677" s="10"/>
      <c r="IIL5677" s="10"/>
      <c r="IIM5677" s="10"/>
      <c r="IIN5677" s="10"/>
      <c r="IIO5677" s="10"/>
      <c r="IIP5677" s="10"/>
      <c r="IIQ5677" s="10"/>
      <c r="IIR5677" s="10"/>
      <c r="IIS5677" s="10"/>
      <c r="IIT5677" s="10"/>
      <c r="IIU5677" s="10"/>
      <c r="IIV5677" s="10"/>
      <c r="IIW5677" s="10"/>
      <c r="IIX5677" s="10"/>
      <c r="IIY5677" s="10"/>
      <c r="IIZ5677" s="10"/>
      <c r="IJA5677" s="10"/>
      <c r="IJB5677" s="10"/>
      <c r="IJC5677" s="10"/>
      <c r="IJD5677" s="10"/>
      <c r="IJE5677" s="10"/>
      <c r="IJF5677" s="10"/>
      <c r="IJG5677" s="10"/>
      <c r="IJH5677" s="10"/>
      <c r="IJI5677" s="10"/>
      <c r="IJJ5677" s="10"/>
      <c r="IJK5677" s="10"/>
      <c r="IJL5677" s="10"/>
      <c r="IJM5677" s="10"/>
      <c r="IJN5677" s="10"/>
      <c r="IJO5677" s="10"/>
      <c r="IJP5677" s="10"/>
      <c r="IJQ5677" s="10"/>
      <c r="IJR5677" s="10"/>
      <c r="IJS5677" s="10"/>
      <c r="IJT5677" s="10"/>
      <c r="IJU5677" s="10"/>
      <c r="IJV5677" s="10"/>
      <c r="IJW5677" s="10"/>
      <c r="IJX5677" s="10"/>
      <c r="IJY5677" s="10"/>
      <c r="IJZ5677" s="10"/>
      <c r="IKA5677" s="10"/>
      <c r="IKB5677" s="10"/>
      <c r="IKC5677" s="10"/>
      <c r="IKD5677" s="10"/>
      <c r="IKE5677" s="10"/>
      <c r="IKF5677" s="10"/>
      <c r="IKG5677" s="10"/>
      <c r="IKH5677" s="10"/>
      <c r="IKI5677" s="10"/>
      <c r="IKJ5677" s="10"/>
      <c r="IKK5677" s="10"/>
      <c r="IKL5677" s="10"/>
      <c r="IKM5677" s="10"/>
      <c r="IKN5677" s="10"/>
      <c r="IKO5677" s="10"/>
      <c r="IKP5677" s="10"/>
      <c r="IKQ5677" s="10"/>
      <c r="IKR5677" s="10"/>
      <c r="IKS5677" s="10"/>
      <c r="IKT5677" s="10"/>
      <c r="IKU5677" s="10"/>
      <c r="IKV5677" s="10"/>
      <c r="IKW5677" s="10"/>
      <c r="IKX5677" s="10"/>
      <c r="IKY5677" s="10"/>
      <c r="IKZ5677" s="10"/>
      <c r="ILA5677" s="10"/>
      <c r="ILB5677" s="10"/>
      <c r="ILC5677" s="10"/>
      <c r="ILD5677" s="10"/>
      <c r="ILE5677" s="10"/>
      <c r="ILF5677" s="10"/>
      <c r="ILG5677" s="10"/>
      <c r="ILH5677" s="10"/>
      <c r="ILI5677" s="10"/>
      <c r="ILJ5677" s="10"/>
      <c r="ILK5677" s="10"/>
      <c r="ILL5677" s="10"/>
      <c r="ILM5677" s="10"/>
      <c r="ILN5677" s="10"/>
      <c r="ILO5677" s="10"/>
      <c r="ILP5677" s="10"/>
      <c r="ILQ5677" s="10"/>
      <c r="ILR5677" s="10"/>
      <c r="ILS5677" s="10"/>
      <c r="ILT5677" s="10"/>
      <c r="ILU5677" s="10"/>
      <c r="ILV5677" s="10"/>
      <c r="ILW5677" s="10"/>
      <c r="ILX5677" s="10"/>
      <c r="ILY5677" s="10"/>
      <c r="ILZ5677" s="10"/>
      <c r="IMA5677" s="10"/>
      <c r="IMB5677" s="10"/>
      <c r="IMC5677" s="10"/>
      <c r="IMD5677" s="10"/>
      <c r="IME5677" s="10"/>
      <c r="IMF5677" s="10"/>
      <c r="IMG5677" s="10"/>
      <c r="IMH5677" s="10"/>
      <c r="IMI5677" s="10"/>
      <c r="IMJ5677" s="10"/>
      <c r="IMK5677" s="10"/>
      <c r="IML5677" s="10"/>
      <c r="IMM5677" s="10"/>
      <c r="IMN5677" s="10"/>
      <c r="IMO5677" s="10"/>
      <c r="IMP5677" s="10"/>
      <c r="IMQ5677" s="10"/>
      <c r="IMR5677" s="10"/>
      <c r="IMS5677" s="10"/>
      <c r="IMT5677" s="10"/>
      <c r="IMU5677" s="10"/>
      <c r="IMV5677" s="10"/>
      <c r="IMW5677" s="10"/>
      <c r="IMX5677" s="10"/>
      <c r="IMY5677" s="10"/>
      <c r="IMZ5677" s="10"/>
      <c r="INA5677" s="10"/>
      <c r="INB5677" s="10"/>
      <c r="INC5677" s="10"/>
      <c r="IND5677" s="10"/>
      <c r="INE5677" s="10"/>
      <c r="INF5677" s="10"/>
      <c r="ING5677" s="10"/>
      <c r="INH5677" s="10"/>
      <c r="INI5677" s="10"/>
      <c r="INJ5677" s="10"/>
      <c r="INK5677" s="10"/>
      <c r="INL5677" s="10"/>
      <c r="INM5677" s="10"/>
      <c r="INN5677" s="10"/>
      <c r="INO5677" s="10"/>
      <c r="INP5677" s="10"/>
      <c r="INQ5677" s="10"/>
      <c r="INR5677" s="10"/>
      <c r="INS5677" s="10"/>
      <c r="INT5677" s="10"/>
      <c r="INU5677" s="10"/>
      <c r="INV5677" s="10"/>
      <c r="INW5677" s="10"/>
      <c r="INX5677" s="10"/>
      <c r="INY5677" s="10"/>
      <c r="INZ5677" s="10"/>
      <c r="IOA5677" s="10"/>
      <c r="IOB5677" s="10"/>
      <c r="IOC5677" s="10"/>
      <c r="IOD5677" s="10"/>
      <c r="IOE5677" s="10"/>
      <c r="IOF5677" s="10"/>
      <c r="IOG5677" s="10"/>
      <c r="IOH5677" s="10"/>
      <c r="IOI5677" s="10"/>
      <c r="IOJ5677" s="10"/>
      <c r="IOK5677" s="10"/>
      <c r="IOL5677" s="10"/>
      <c r="IOM5677" s="10"/>
      <c r="ION5677" s="10"/>
      <c r="IOO5677" s="10"/>
      <c r="IOP5677" s="10"/>
      <c r="IOQ5677" s="10"/>
      <c r="IOR5677" s="10"/>
      <c r="IOS5677" s="10"/>
      <c r="IOT5677" s="10"/>
      <c r="IOU5677" s="10"/>
      <c r="IOV5677" s="10"/>
      <c r="IOW5677" s="10"/>
      <c r="IOX5677" s="10"/>
      <c r="IOY5677" s="10"/>
      <c r="IOZ5677" s="10"/>
      <c r="IPA5677" s="10"/>
      <c r="IPB5677" s="10"/>
      <c r="IPC5677" s="10"/>
      <c r="IPD5677" s="10"/>
      <c r="IPE5677" s="10"/>
      <c r="IPF5677" s="10"/>
      <c r="IPG5677" s="10"/>
      <c r="IPH5677" s="10"/>
      <c r="IPI5677" s="10"/>
      <c r="IPJ5677" s="10"/>
      <c r="IPK5677" s="10"/>
      <c r="IPL5677" s="10"/>
      <c r="IPM5677" s="10"/>
      <c r="IPN5677" s="10"/>
      <c r="IPO5677" s="10"/>
      <c r="IPP5677" s="10"/>
      <c r="IPQ5677" s="10"/>
      <c r="IPR5677" s="10"/>
      <c r="IPS5677" s="10"/>
      <c r="IPT5677" s="10"/>
      <c r="IPU5677" s="10"/>
      <c r="IPV5677" s="10"/>
      <c r="IPW5677" s="10"/>
      <c r="IPX5677" s="10"/>
      <c r="IPY5677" s="10"/>
      <c r="IPZ5677" s="10"/>
      <c r="IQA5677" s="10"/>
      <c r="IQB5677" s="10"/>
      <c r="IQC5677" s="10"/>
      <c r="IQD5677" s="10"/>
      <c r="IQE5677" s="10"/>
      <c r="IQF5677" s="10"/>
      <c r="IQG5677" s="10"/>
      <c r="IQH5677" s="10"/>
      <c r="IQI5677" s="10"/>
      <c r="IQJ5677" s="10"/>
      <c r="IQK5677" s="10"/>
      <c r="IQL5677" s="10"/>
      <c r="IQM5677" s="10"/>
      <c r="IQN5677" s="10"/>
      <c r="IQO5677" s="10"/>
      <c r="IQP5677" s="10"/>
      <c r="IQQ5677" s="10"/>
      <c r="IQR5677" s="10"/>
      <c r="IQS5677" s="10"/>
      <c r="IQT5677" s="10"/>
      <c r="IQU5677" s="10"/>
      <c r="IQV5677" s="10"/>
      <c r="IQW5677" s="10"/>
      <c r="IQX5677" s="10"/>
      <c r="IQY5677" s="10"/>
      <c r="IQZ5677" s="10"/>
      <c r="IRA5677" s="10"/>
      <c r="IRB5677" s="10"/>
      <c r="IRC5677" s="10"/>
      <c r="IRD5677" s="10"/>
      <c r="IRE5677" s="10"/>
      <c r="IRF5677" s="10"/>
      <c r="IRG5677" s="10"/>
      <c r="IRH5677" s="10"/>
      <c r="IRI5677" s="10"/>
      <c r="IRJ5677" s="10"/>
      <c r="IRK5677" s="10"/>
      <c r="IRL5677" s="10"/>
      <c r="IRM5677" s="10"/>
      <c r="IRN5677" s="10"/>
      <c r="IRO5677" s="10"/>
      <c r="IRP5677" s="10"/>
      <c r="IRQ5677" s="10"/>
      <c r="IRR5677" s="10"/>
      <c r="IRS5677" s="10"/>
      <c r="IRT5677" s="10"/>
      <c r="IRU5677" s="10"/>
      <c r="IRV5677" s="10"/>
      <c r="IRW5677" s="10"/>
      <c r="IRX5677" s="10"/>
      <c r="IRY5677" s="10"/>
      <c r="IRZ5677" s="10"/>
      <c r="ISA5677" s="10"/>
      <c r="ISB5677" s="10"/>
      <c r="ISC5677" s="10"/>
      <c r="ISD5677" s="10"/>
      <c r="ISE5677" s="10"/>
      <c r="ISF5677" s="10"/>
      <c r="ISG5677" s="10"/>
      <c r="ISH5677" s="10"/>
      <c r="ISI5677" s="10"/>
      <c r="ISJ5677" s="10"/>
      <c r="ISK5677" s="10"/>
      <c r="ISL5677" s="10"/>
      <c r="ISM5677" s="10"/>
      <c r="ISN5677" s="10"/>
      <c r="ISO5677" s="10"/>
      <c r="ISP5677" s="10"/>
      <c r="ISQ5677" s="10"/>
      <c r="ISR5677" s="10"/>
      <c r="ISS5677" s="10"/>
      <c r="IST5677" s="10"/>
      <c r="ISU5677" s="10"/>
      <c r="ISV5677" s="10"/>
      <c r="ISW5677" s="10"/>
      <c r="ISX5677" s="10"/>
      <c r="ISY5677" s="10"/>
      <c r="ISZ5677" s="10"/>
      <c r="ITA5677" s="10"/>
      <c r="ITB5677" s="10"/>
      <c r="ITC5677" s="10"/>
      <c r="ITD5677" s="10"/>
      <c r="ITE5677" s="10"/>
      <c r="ITF5677" s="10"/>
      <c r="ITG5677" s="10"/>
      <c r="ITH5677" s="10"/>
      <c r="ITI5677" s="10"/>
      <c r="ITJ5677" s="10"/>
      <c r="ITK5677" s="10"/>
      <c r="ITL5677" s="10"/>
      <c r="ITM5677" s="10"/>
      <c r="ITN5677" s="10"/>
      <c r="ITO5677" s="10"/>
      <c r="ITP5677" s="10"/>
      <c r="ITQ5677" s="10"/>
      <c r="ITR5677" s="10"/>
      <c r="ITS5677" s="10"/>
      <c r="ITT5677" s="10"/>
      <c r="ITU5677" s="10"/>
      <c r="ITV5677" s="10"/>
      <c r="ITW5677" s="10"/>
      <c r="ITX5677" s="10"/>
      <c r="ITY5677" s="10"/>
      <c r="ITZ5677" s="10"/>
      <c r="IUA5677" s="10"/>
      <c r="IUB5677" s="10"/>
      <c r="IUC5677" s="10"/>
      <c r="IUD5677" s="10"/>
      <c r="IUE5677" s="10"/>
      <c r="IUF5677" s="10"/>
      <c r="IUG5677" s="10"/>
      <c r="IUH5677" s="10"/>
      <c r="IUI5677" s="10"/>
      <c r="IUJ5677" s="10"/>
      <c r="IUK5677" s="10"/>
      <c r="IUL5677" s="10"/>
      <c r="IUM5677" s="10"/>
      <c r="IUN5677" s="10"/>
      <c r="IUO5677" s="10"/>
      <c r="IUP5677" s="10"/>
      <c r="IUQ5677" s="10"/>
      <c r="IUR5677" s="10"/>
      <c r="IUS5677" s="10"/>
      <c r="IUT5677" s="10"/>
      <c r="IUU5677" s="10"/>
      <c r="IUV5677" s="10"/>
      <c r="IUW5677" s="10"/>
      <c r="IUX5677" s="10"/>
      <c r="IUY5677" s="10"/>
      <c r="IUZ5677" s="10"/>
      <c r="IVA5677" s="10"/>
      <c r="IVB5677" s="10"/>
      <c r="IVC5677" s="10"/>
      <c r="IVD5677" s="10"/>
      <c r="IVE5677" s="10"/>
      <c r="IVF5677" s="10"/>
      <c r="IVG5677" s="10"/>
      <c r="IVH5677" s="10"/>
      <c r="IVI5677" s="10"/>
      <c r="IVJ5677" s="10"/>
      <c r="IVK5677" s="10"/>
      <c r="IVL5677" s="10"/>
      <c r="IVM5677" s="10"/>
      <c r="IVN5677" s="10"/>
      <c r="IVO5677" s="10"/>
      <c r="IVP5677" s="10"/>
      <c r="IVQ5677" s="10"/>
      <c r="IVR5677" s="10"/>
      <c r="IVS5677" s="10"/>
      <c r="IVT5677" s="10"/>
      <c r="IVU5677" s="10"/>
      <c r="IVV5677" s="10"/>
      <c r="IVW5677" s="10"/>
      <c r="IVX5677" s="10"/>
      <c r="IVY5677" s="10"/>
      <c r="IVZ5677" s="10"/>
      <c r="IWA5677" s="10"/>
      <c r="IWB5677" s="10"/>
      <c r="IWC5677" s="10"/>
      <c r="IWD5677" s="10"/>
      <c r="IWE5677" s="10"/>
      <c r="IWF5677" s="10"/>
      <c r="IWG5677" s="10"/>
      <c r="IWH5677" s="10"/>
      <c r="IWI5677" s="10"/>
      <c r="IWJ5677" s="10"/>
      <c r="IWK5677" s="10"/>
      <c r="IWL5677" s="10"/>
      <c r="IWM5677" s="10"/>
      <c r="IWN5677" s="10"/>
      <c r="IWO5677" s="10"/>
      <c r="IWP5677" s="10"/>
      <c r="IWQ5677" s="10"/>
      <c r="IWR5677" s="10"/>
      <c r="IWS5677" s="10"/>
      <c r="IWT5677" s="10"/>
      <c r="IWU5677" s="10"/>
      <c r="IWV5677" s="10"/>
      <c r="IWW5677" s="10"/>
      <c r="IWX5677" s="10"/>
      <c r="IWY5677" s="10"/>
      <c r="IWZ5677" s="10"/>
      <c r="IXA5677" s="10"/>
      <c r="IXB5677" s="10"/>
      <c r="IXC5677" s="10"/>
      <c r="IXD5677" s="10"/>
      <c r="IXE5677" s="10"/>
      <c r="IXF5677" s="10"/>
      <c r="IXG5677" s="10"/>
      <c r="IXH5677" s="10"/>
      <c r="IXI5677" s="10"/>
      <c r="IXJ5677" s="10"/>
      <c r="IXK5677" s="10"/>
      <c r="IXL5677" s="10"/>
      <c r="IXM5677" s="10"/>
      <c r="IXN5677" s="10"/>
      <c r="IXO5677" s="10"/>
      <c r="IXP5677" s="10"/>
      <c r="IXQ5677" s="10"/>
      <c r="IXR5677" s="10"/>
      <c r="IXS5677" s="10"/>
      <c r="IXT5677" s="10"/>
      <c r="IXU5677" s="10"/>
      <c r="IXV5677" s="10"/>
      <c r="IXW5677" s="10"/>
      <c r="IXX5677" s="10"/>
      <c r="IXY5677" s="10"/>
      <c r="IXZ5677" s="10"/>
      <c r="IYA5677" s="10"/>
      <c r="IYB5677" s="10"/>
      <c r="IYC5677" s="10"/>
      <c r="IYD5677" s="10"/>
      <c r="IYE5677" s="10"/>
      <c r="IYF5677" s="10"/>
      <c r="IYG5677" s="10"/>
      <c r="IYH5677" s="10"/>
      <c r="IYI5677" s="10"/>
      <c r="IYJ5677" s="10"/>
      <c r="IYK5677" s="10"/>
      <c r="IYL5677" s="10"/>
      <c r="IYM5677" s="10"/>
      <c r="IYN5677" s="10"/>
      <c r="IYO5677" s="10"/>
      <c r="IYP5677" s="10"/>
      <c r="IYQ5677" s="10"/>
      <c r="IYR5677" s="10"/>
      <c r="IYS5677" s="10"/>
      <c r="IYT5677" s="10"/>
      <c r="IYU5677" s="10"/>
      <c r="IYV5677" s="10"/>
      <c r="IYW5677" s="10"/>
      <c r="IYX5677" s="10"/>
      <c r="IYY5677" s="10"/>
      <c r="IYZ5677" s="10"/>
      <c r="IZA5677" s="10"/>
      <c r="IZB5677" s="10"/>
      <c r="IZC5677" s="10"/>
      <c r="IZD5677" s="10"/>
      <c r="IZE5677" s="10"/>
      <c r="IZF5677" s="10"/>
      <c r="IZG5677" s="10"/>
      <c r="IZH5677" s="10"/>
      <c r="IZI5677" s="10"/>
      <c r="IZJ5677" s="10"/>
      <c r="IZK5677" s="10"/>
      <c r="IZL5677" s="10"/>
      <c r="IZM5677" s="10"/>
      <c r="IZN5677" s="10"/>
      <c r="IZO5677" s="10"/>
      <c r="IZP5677" s="10"/>
      <c r="IZQ5677" s="10"/>
      <c r="IZR5677" s="10"/>
      <c r="IZS5677" s="10"/>
      <c r="IZT5677" s="10"/>
      <c r="IZU5677" s="10"/>
      <c r="IZV5677" s="10"/>
      <c r="IZW5677" s="10"/>
      <c r="IZX5677" s="10"/>
      <c r="IZY5677" s="10"/>
      <c r="IZZ5677" s="10"/>
      <c r="JAA5677" s="10"/>
      <c r="JAB5677" s="10"/>
      <c r="JAC5677" s="10"/>
      <c r="JAD5677" s="10"/>
      <c r="JAE5677" s="10"/>
      <c r="JAF5677" s="10"/>
      <c r="JAG5677" s="10"/>
      <c r="JAH5677" s="10"/>
      <c r="JAI5677" s="10"/>
      <c r="JAJ5677" s="10"/>
      <c r="JAK5677" s="10"/>
      <c r="JAL5677" s="10"/>
      <c r="JAM5677" s="10"/>
      <c r="JAN5677" s="10"/>
      <c r="JAO5677" s="10"/>
      <c r="JAP5677" s="10"/>
      <c r="JAQ5677" s="10"/>
      <c r="JAR5677" s="10"/>
      <c r="JAS5677" s="10"/>
      <c r="JAT5677" s="10"/>
      <c r="JAU5677" s="10"/>
      <c r="JAV5677" s="10"/>
      <c r="JAW5677" s="10"/>
      <c r="JAX5677" s="10"/>
      <c r="JAY5677" s="10"/>
      <c r="JAZ5677" s="10"/>
      <c r="JBA5677" s="10"/>
      <c r="JBB5677" s="10"/>
      <c r="JBC5677" s="10"/>
      <c r="JBD5677" s="10"/>
      <c r="JBE5677" s="10"/>
      <c r="JBF5677" s="10"/>
      <c r="JBG5677" s="10"/>
      <c r="JBH5677" s="10"/>
      <c r="JBI5677" s="10"/>
      <c r="JBJ5677" s="10"/>
      <c r="JBK5677" s="10"/>
      <c r="JBL5677" s="10"/>
      <c r="JBM5677" s="10"/>
      <c r="JBN5677" s="10"/>
      <c r="JBO5677" s="10"/>
      <c r="JBP5677" s="10"/>
      <c r="JBQ5677" s="10"/>
      <c r="JBR5677" s="10"/>
      <c r="JBS5677" s="10"/>
      <c r="JBT5677" s="10"/>
      <c r="JBU5677" s="10"/>
      <c r="JBV5677" s="10"/>
      <c r="JBW5677" s="10"/>
      <c r="JBX5677" s="10"/>
      <c r="JBY5677" s="10"/>
      <c r="JBZ5677" s="10"/>
      <c r="JCA5677" s="10"/>
      <c r="JCB5677" s="10"/>
      <c r="JCC5677" s="10"/>
      <c r="JCD5677" s="10"/>
      <c r="JCE5677" s="10"/>
      <c r="JCF5677" s="10"/>
      <c r="JCG5677" s="10"/>
      <c r="JCH5677" s="10"/>
      <c r="JCI5677" s="10"/>
      <c r="JCJ5677" s="10"/>
      <c r="JCK5677" s="10"/>
      <c r="JCL5677" s="10"/>
      <c r="JCM5677" s="10"/>
      <c r="JCN5677" s="10"/>
      <c r="JCO5677" s="10"/>
      <c r="JCP5677" s="10"/>
      <c r="JCQ5677" s="10"/>
      <c r="JCR5677" s="10"/>
      <c r="JCS5677" s="10"/>
      <c r="JCT5677" s="10"/>
      <c r="JCU5677" s="10"/>
      <c r="JCV5677" s="10"/>
      <c r="JCW5677" s="10"/>
      <c r="JCX5677" s="10"/>
      <c r="JCY5677" s="10"/>
      <c r="JCZ5677" s="10"/>
      <c r="JDA5677" s="10"/>
      <c r="JDB5677" s="10"/>
      <c r="JDC5677" s="10"/>
      <c r="JDD5677" s="10"/>
      <c r="JDE5677" s="10"/>
      <c r="JDF5677" s="10"/>
      <c r="JDG5677" s="10"/>
      <c r="JDH5677" s="10"/>
      <c r="JDI5677" s="10"/>
      <c r="JDJ5677" s="10"/>
      <c r="JDK5677" s="10"/>
      <c r="JDL5677" s="10"/>
      <c r="JDM5677" s="10"/>
      <c r="JDN5677" s="10"/>
      <c r="JDO5677" s="10"/>
      <c r="JDP5677" s="10"/>
      <c r="JDQ5677" s="10"/>
      <c r="JDR5677" s="10"/>
      <c r="JDS5677" s="10"/>
      <c r="JDT5677" s="10"/>
      <c r="JDU5677" s="10"/>
      <c r="JDV5677" s="10"/>
      <c r="JDW5677" s="10"/>
      <c r="JDX5677" s="10"/>
      <c r="JDY5677" s="10"/>
      <c r="JDZ5677" s="10"/>
      <c r="JEA5677" s="10"/>
      <c r="JEB5677" s="10"/>
      <c r="JEC5677" s="10"/>
      <c r="JED5677" s="10"/>
      <c r="JEE5677" s="10"/>
      <c r="JEF5677" s="10"/>
      <c r="JEG5677" s="10"/>
      <c r="JEH5677" s="10"/>
      <c r="JEI5677" s="10"/>
      <c r="JEJ5677" s="10"/>
      <c r="JEK5677" s="10"/>
      <c r="JEL5677" s="10"/>
      <c r="JEM5677" s="10"/>
      <c r="JEN5677" s="10"/>
      <c r="JEO5677" s="10"/>
      <c r="JEP5677" s="10"/>
      <c r="JEQ5677" s="10"/>
      <c r="JER5677" s="10"/>
      <c r="JES5677" s="10"/>
      <c r="JET5677" s="10"/>
      <c r="JEU5677" s="10"/>
      <c r="JEV5677" s="10"/>
      <c r="JEW5677" s="10"/>
      <c r="JEX5677" s="10"/>
      <c r="JEY5677" s="10"/>
      <c r="JEZ5677" s="10"/>
      <c r="JFA5677" s="10"/>
      <c r="JFB5677" s="10"/>
      <c r="JFC5677" s="10"/>
      <c r="JFD5677" s="10"/>
      <c r="JFE5677" s="10"/>
      <c r="JFF5677" s="10"/>
      <c r="JFG5677" s="10"/>
      <c r="JFH5677" s="10"/>
      <c r="JFI5677" s="10"/>
      <c r="JFJ5677" s="10"/>
      <c r="JFK5677" s="10"/>
      <c r="JFL5677" s="10"/>
      <c r="JFM5677" s="10"/>
      <c r="JFN5677" s="10"/>
      <c r="JFO5677" s="10"/>
      <c r="JFP5677" s="10"/>
      <c r="JFQ5677" s="10"/>
      <c r="JFR5677" s="10"/>
      <c r="JFS5677" s="10"/>
      <c r="JFT5677" s="10"/>
      <c r="JFU5677" s="10"/>
      <c r="JFV5677" s="10"/>
      <c r="JFW5677" s="10"/>
      <c r="JFX5677" s="10"/>
      <c r="JFY5677" s="10"/>
      <c r="JFZ5677" s="10"/>
      <c r="JGA5677" s="10"/>
      <c r="JGB5677" s="10"/>
      <c r="JGC5677" s="10"/>
      <c r="JGD5677" s="10"/>
      <c r="JGE5677" s="10"/>
      <c r="JGF5677" s="10"/>
      <c r="JGG5677" s="10"/>
      <c r="JGH5677" s="10"/>
      <c r="JGI5677" s="10"/>
      <c r="JGJ5677" s="10"/>
      <c r="JGK5677" s="10"/>
      <c r="JGL5677" s="10"/>
      <c r="JGM5677" s="10"/>
      <c r="JGN5677" s="10"/>
      <c r="JGO5677" s="10"/>
      <c r="JGP5677" s="10"/>
      <c r="JGQ5677" s="10"/>
      <c r="JGR5677" s="10"/>
      <c r="JGS5677" s="10"/>
      <c r="JGT5677" s="10"/>
      <c r="JGU5677" s="10"/>
      <c r="JGV5677" s="10"/>
      <c r="JGW5677" s="10"/>
      <c r="JGX5677" s="10"/>
      <c r="JGY5677" s="10"/>
      <c r="JGZ5677" s="10"/>
      <c r="JHA5677" s="10"/>
      <c r="JHB5677" s="10"/>
      <c r="JHC5677" s="10"/>
      <c r="JHD5677" s="10"/>
      <c r="JHE5677" s="10"/>
      <c r="JHF5677" s="10"/>
      <c r="JHG5677" s="10"/>
      <c r="JHH5677" s="10"/>
      <c r="JHI5677" s="10"/>
      <c r="JHJ5677" s="10"/>
      <c r="JHK5677" s="10"/>
      <c r="JHL5677" s="10"/>
      <c r="JHM5677" s="10"/>
      <c r="JHN5677" s="10"/>
      <c r="JHO5677" s="10"/>
      <c r="JHP5677" s="10"/>
      <c r="JHQ5677" s="10"/>
      <c r="JHR5677" s="10"/>
      <c r="JHS5677" s="10"/>
      <c r="JHT5677" s="10"/>
      <c r="JHU5677" s="10"/>
      <c r="JHV5677" s="10"/>
      <c r="JHW5677" s="10"/>
      <c r="JHX5677" s="10"/>
      <c r="JHY5677" s="10"/>
      <c r="JHZ5677" s="10"/>
      <c r="JIA5677" s="10"/>
      <c r="JIB5677" s="10"/>
      <c r="JIC5677" s="10"/>
      <c r="JID5677" s="10"/>
      <c r="JIE5677" s="10"/>
      <c r="JIF5677" s="10"/>
      <c r="JIG5677" s="10"/>
      <c r="JIH5677" s="10"/>
      <c r="JII5677" s="10"/>
      <c r="JIJ5677" s="10"/>
      <c r="JIK5677" s="10"/>
      <c r="JIL5677" s="10"/>
      <c r="JIM5677" s="10"/>
      <c r="JIN5677" s="10"/>
      <c r="JIO5677" s="10"/>
      <c r="JIP5677" s="10"/>
      <c r="JIQ5677" s="10"/>
      <c r="JIR5677" s="10"/>
      <c r="JIS5677" s="10"/>
      <c r="JIT5677" s="10"/>
      <c r="JIU5677" s="10"/>
      <c r="JIV5677" s="10"/>
      <c r="JIW5677" s="10"/>
      <c r="JIX5677" s="10"/>
      <c r="JIY5677" s="10"/>
      <c r="JIZ5677" s="10"/>
      <c r="JJA5677" s="10"/>
      <c r="JJB5677" s="10"/>
      <c r="JJC5677" s="10"/>
      <c r="JJD5677" s="10"/>
      <c r="JJE5677" s="10"/>
      <c r="JJF5677" s="10"/>
      <c r="JJG5677" s="10"/>
      <c r="JJH5677" s="10"/>
      <c r="JJI5677" s="10"/>
      <c r="JJJ5677" s="10"/>
      <c r="JJK5677" s="10"/>
      <c r="JJL5677" s="10"/>
      <c r="JJM5677" s="10"/>
      <c r="JJN5677" s="10"/>
      <c r="JJO5677" s="10"/>
      <c r="JJP5677" s="10"/>
      <c r="JJQ5677" s="10"/>
      <c r="JJR5677" s="10"/>
      <c r="JJS5677" s="10"/>
      <c r="JJT5677" s="10"/>
      <c r="JJU5677" s="10"/>
      <c r="JJV5677" s="10"/>
      <c r="JJW5677" s="10"/>
      <c r="JJX5677" s="10"/>
      <c r="JJY5677" s="10"/>
      <c r="JJZ5677" s="10"/>
      <c r="JKA5677" s="10"/>
      <c r="JKB5677" s="10"/>
      <c r="JKC5677" s="10"/>
      <c r="JKD5677" s="10"/>
      <c r="JKE5677" s="10"/>
      <c r="JKF5677" s="10"/>
      <c r="JKG5677" s="10"/>
      <c r="JKH5677" s="10"/>
      <c r="JKI5677" s="10"/>
      <c r="JKJ5677" s="10"/>
      <c r="JKK5677" s="10"/>
      <c r="JKL5677" s="10"/>
      <c r="JKM5677" s="10"/>
      <c r="JKN5677" s="10"/>
      <c r="JKO5677" s="10"/>
      <c r="JKP5677" s="10"/>
      <c r="JKQ5677" s="10"/>
      <c r="JKR5677" s="10"/>
      <c r="JKS5677" s="10"/>
      <c r="JKT5677" s="10"/>
      <c r="JKU5677" s="10"/>
      <c r="JKV5677" s="10"/>
      <c r="JKW5677" s="10"/>
      <c r="JKX5677" s="10"/>
      <c r="JKY5677" s="10"/>
      <c r="JKZ5677" s="10"/>
      <c r="JLA5677" s="10"/>
      <c r="JLB5677" s="10"/>
      <c r="JLC5677" s="10"/>
      <c r="JLD5677" s="10"/>
      <c r="JLE5677" s="10"/>
      <c r="JLF5677" s="10"/>
      <c r="JLG5677" s="10"/>
      <c r="JLH5677" s="10"/>
      <c r="JLI5677" s="10"/>
      <c r="JLJ5677" s="10"/>
      <c r="JLK5677" s="10"/>
      <c r="JLL5677" s="10"/>
      <c r="JLM5677" s="10"/>
      <c r="JLN5677" s="10"/>
      <c r="JLO5677" s="10"/>
      <c r="JLP5677" s="10"/>
      <c r="JLQ5677" s="10"/>
      <c r="JLR5677" s="10"/>
      <c r="JLS5677" s="10"/>
      <c r="JLT5677" s="10"/>
      <c r="JLU5677" s="10"/>
      <c r="JLV5677" s="10"/>
      <c r="JLW5677" s="10"/>
      <c r="JLX5677" s="10"/>
      <c r="JLY5677" s="10"/>
      <c r="JLZ5677" s="10"/>
      <c r="JMA5677" s="10"/>
      <c r="JMB5677" s="10"/>
      <c r="JMC5677" s="10"/>
      <c r="JMD5677" s="10"/>
      <c r="JME5677" s="10"/>
      <c r="JMF5677" s="10"/>
      <c r="JMG5677" s="10"/>
      <c r="JMH5677" s="10"/>
      <c r="JMI5677" s="10"/>
      <c r="JMJ5677" s="10"/>
      <c r="JMK5677" s="10"/>
      <c r="JML5677" s="10"/>
      <c r="JMM5677" s="10"/>
      <c r="JMN5677" s="10"/>
      <c r="JMO5677" s="10"/>
      <c r="JMP5677" s="10"/>
      <c r="JMQ5677" s="10"/>
      <c r="JMR5677" s="10"/>
      <c r="JMS5677" s="10"/>
      <c r="JMT5677" s="10"/>
      <c r="JMU5677" s="10"/>
      <c r="JMV5677" s="10"/>
      <c r="JMW5677" s="10"/>
      <c r="JMX5677" s="10"/>
      <c r="JMY5677" s="10"/>
      <c r="JMZ5677" s="10"/>
      <c r="JNA5677" s="10"/>
      <c r="JNB5677" s="10"/>
      <c r="JNC5677" s="10"/>
      <c r="JND5677" s="10"/>
      <c r="JNE5677" s="10"/>
      <c r="JNF5677" s="10"/>
      <c r="JNG5677" s="10"/>
      <c r="JNH5677" s="10"/>
      <c r="JNI5677" s="10"/>
      <c r="JNJ5677" s="10"/>
      <c r="JNK5677" s="10"/>
      <c r="JNL5677" s="10"/>
      <c r="JNM5677" s="10"/>
      <c r="JNN5677" s="10"/>
      <c r="JNO5677" s="10"/>
      <c r="JNP5677" s="10"/>
      <c r="JNQ5677" s="10"/>
      <c r="JNR5677" s="10"/>
      <c r="JNS5677" s="10"/>
      <c r="JNT5677" s="10"/>
      <c r="JNU5677" s="10"/>
      <c r="JNV5677" s="10"/>
      <c r="JNW5677" s="10"/>
      <c r="JNX5677" s="10"/>
      <c r="JNY5677" s="10"/>
      <c r="JNZ5677" s="10"/>
      <c r="JOA5677" s="10"/>
      <c r="JOB5677" s="10"/>
      <c r="JOC5677" s="10"/>
      <c r="JOD5677" s="10"/>
      <c r="JOE5677" s="10"/>
      <c r="JOF5677" s="10"/>
      <c r="JOG5677" s="10"/>
      <c r="JOH5677" s="10"/>
      <c r="JOI5677" s="10"/>
      <c r="JOJ5677" s="10"/>
      <c r="JOK5677" s="10"/>
      <c r="JOL5677" s="10"/>
      <c r="JOM5677" s="10"/>
      <c r="JON5677" s="10"/>
      <c r="JOO5677" s="10"/>
      <c r="JOP5677" s="10"/>
      <c r="JOQ5677" s="10"/>
      <c r="JOR5677" s="10"/>
      <c r="JOS5677" s="10"/>
      <c r="JOT5677" s="10"/>
      <c r="JOU5677" s="10"/>
      <c r="JOV5677" s="10"/>
      <c r="JOW5677" s="10"/>
      <c r="JOX5677" s="10"/>
      <c r="JOY5677" s="10"/>
      <c r="JOZ5677" s="10"/>
      <c r="JPA5677" s="10"/>
      <c r="JPB5677" s="10"/>
      <c r="JPC5677" s="10"/>
      <c r="JPD5677" s="10"/>
      <c r="JPE5677" s="10"/>
      <c r="JPF5677" s="10"/>
      <c r="JPG5677" s="10"/>
      <c r="JPH5677" s="10"/>
      <c r="JPI5677" s="10"/>
      <c r="JPJ5677" s="10"/>
      <c r="JPK5677" s="10"/>
      <c r="JPL5677" s="10"/>
      <c r="JPM5677" s="10"/>
      <c r="JPN5677" s="10"/>
      <c r="JPO5677" s="10"/>
      <c r="JPP5677" s="10"/>
      <c r="JPQ5677" s="10"/>
      <c r="JPR5677" s="10"/>
      <c r="JPS5677" s="10"/>
      <c r="JPT5677" s="10"/>
      <c r="JPU5677" s="10"/>
      <c r="JPV5677" s="10"/>
      <c r="JPW5677" s="10"/>
      <c r="JPX5677" s="10"/>
      <c r="JPY5677" s="10"/>
      <c r="JPZ5677" s="10"/>
      <c r="JQA5677" s="10"/>
      <c r="JQB5677" s="10"/>
      <c r="JQC5677" s="10"/>
      <c r="JQD5677" s="10"/>
      <c r="JQE5677" s="10"/>
      <c r="JQF5677" s="10"/>
      <c r="JQG5677" s="10"/>
      <c r="JQH5677" s="10"/>
      <c r="JQI5677" s="10"/>
      <c r="JQJ5677" s="10"/>
      <c r="JQK5677" s="10"/>
      <c r="JQL5677" s="10"/>
      <c r="JQM5677" s="10"/>
      <c r="JQN5677" s="10"/>
      <c r="JQO5677" s="10"/>
      <c r="JQP5677" s="10"/>
      <c r="JQQ5677" s="10"/>
      <c r="JQR5677" s="10"/>
      <c r="JQS5677" s="10"/>
      <c r="JQT5677" s="10"/>
      <c r="JQU5677" s="10"/>
      <c r="JQV5677" s="10"/>
      <c r="JQW5677" s="10"/>
      <c r="JQX5677" s="10"/>
      <c r="JQY5677" s="10"/>
      <c r="JQZ5677" s="10"/>
      <c r="JRA5677" s="10"/>
      <c r="JRB5677" s="10"/>
      <c r="JRC5677" s="10"/>
      <c r="JRD5677" s="10"/>
      <c r="JRE5677" s="10"/>
      <c r="JRF5677" s="10"/>
      <c r="JRG5677" s="10"/>
      <c r="JRH5677" s="10"/>
      <c r="JRI5677" s="10"/>
      <c r="JRJ5677" s="10"/>
      <c r="JRK5677" s="10"/>
      <c r="JRL5677" s="10"/>
      <c r="JRM5677" s="10"/>
      <c r="JRN5677" s="10"/>
      <c r="JRO5677" s="10"/>
      <c r="JRP5677" s="10"/>
      <c r="JRQ5677" s="10"/>
      <c r="JRR5677" s="10"/>
      <c r="JRS5677" s="10"/>
      <c r="JRT5677" s="10"/>
      <c r="JRU5677" s="10"/>
      <c r="JRV5677" s="10"/>
      <c r="JRW5677" s="10"/>
      <c r="JRX5677" s="10"/>
      <c r="JRY5677" s="10"/>
      <c r="JRZ5677" s="10"/>
      <c r="JSA5677" s="10"/>
      <c r="JSB5677" s="10"/>
      <c r="JSC5677" s="10"/>
      <c r="JSD5677" s="10"/>
      <c r="JSE5677" s="10"/>
      <c r="JSF5677" s="10"/>
      <c r="JSG5677" s="10"/>
      <c r="JSH5677" s="10"/>
      <c r="JSI5677" s="10"/>
      <c r="JSJ5677" s="10"/>
      <c r="JSK5677" s="10"/>
      <c r="JSL5677" s="10"/>
      <c r="JSM5677" s="10"/>
      <c r="JSN5677" s="10"/>
      <c r="JSO5677" s="10"/>
      <c r="JSP5677" s="10"/>
      <c r="JSQ5677" s="10"/>
      <c r="JSR5677" s="10"/>
      <c r="JSS5677" s="10"/>
      <c r="JST5677" s="10"/>
      <c r="JSU5677" s="10"/>
      <c r="JSV5677" s="10"/>
      <c r="JSW5677" s="10"/>
      <c r="JSX5677" s="10"/>
      <c r="JSY5677" s="10"/>
      <c r="JSZ5677" s="10"/>
      <c r="JTA5677" s="10"/>
      <c r="JTB5677" s="10"/>
      <c r="JTC5677" s="10"/>
      <c r="JTD5677" s="10"/>
      <c r="JTE5677" s="10"/>
      <c r="JTF5677" s="10"/>
      <c r="JTG5677" s="10"/>
      <c r="JTH5677" s="10"/>
      <c r="JTI5677" s="10"/>
      <c r="JTJ5677" s="10"/>
      <c r="JTK5677" s="10"/>
      <c r="JTL5677" s="10"/>
      <c r="JTM5677" s="10"/>
      <c r="JTN5677" s="10"/>
      <c r="JTO5677" s="10"/>
      <c r="JTP5677" s="10"/>
      <c r="JTQ5677" s="10"/>
      <c r="JTR5677" s="10"/>
      <c r="JTS5677" s="10"/>
      <c r="JTT5677" s="10"/>
      <c r="JTU5677" s="10"/>
      <c r="JTV5677" s="10"/>
      <c r="JTW5677" s="10"/>
      <c r="JTX5677" s="10"/>
      <c r="JTY5677" s="10"/>
      <c r="JTZ5677" s="10"/>
      <c r="JUA5677" s="10"/>
      <c r="JUB5677" s="10"/>
      <c r="JUC5677" s="10"/>
      <c r="JUD5677" s="10"/>
      <c r="JUE5677" s="10"/>
      <c r="JUF5677" s="10"/>
      <c r="JUG5677" s="10"/>
      <c r="JUH5677" s="10"/>
      <c r="JUI5677" s="10"/>
      <c r="JUJ5677" s="10"/>
      <c r="JUK5677" s="10"/>
      <c r="JUL5677" s="10"/>
      <c r="JUM5677" s="10"/>
      <c r="JUN5677" s="10"/>
      <c r="JUO5677" s="10"/>
      <c r="JUP5677" s="10"/>
      <c r="JUQ5677" s="10"/>
      <c r="JUR5677" s="10"/>
      <c r="JUS5677" s="10"/>
      <c r="JUT5677" s="10"/>
      <c r="JUU5677" s="10"/>
      <c r="JUV5677" s="10"/>
      <c r="JUW5677" s="10"/>
      <c r="JUX5677" s="10"/>
      <c r="JUY5677" s="10"/>
      <c r="JUZ5677" s="10"/>
      <c r="JVA5677" s="10"/>
      <c r="JVB5677" s="10"/>
      <c r="JVC5677" s="10"/>
      <c r="JVD5677" s="10"/>
      <c r="JVE5677" s="10"/>
      <c r="JVF5677" s="10"/>
      <c r="JVG5677" s="10"/>
      <c r="JVH5677" s="10"/>
      <c r="JVI5677" s="10"/>
      <c r="JVJ5677" s="10"/>
      <c r="JVK5677" s="10"/>
      <c r="JVL5677" s="10"/>
      <c r="JVM5677" s="10"/>
      <c r="JVN5677" s="10"/>
      <c r="JVO5677" s="10"/>
      <c r="JVP5677" s="10"/>
      <c r="JVQ5677" s="10"/>
      <c r="JVR5677" s="10"/>
      <c r="JVS5677" s="10"/>
      <c r="JVT5677" s="10"/>
      <c r="JVU5677" s="10"/>
      <c r="JVV5677" s="10"/>
      <c r="JVW5677" s="10"/>
      <c r="JVX5677" s="10"/>
      <c r="JVY5677" s="10"/>
      <c r="JVZ5677" s="10"/>
      <c r="JWA5677" s="10"/>
      <c r="JWB5677" s="10"/>
      <c r="JWC5677" s="10"/>
      <c r="JWD5677" s="10"/>
      <c r="JWE5677" s="10"/>
      <c r="JWF5677" s="10"/>
      <c r="JWG5677" s="10"/>
      <c r="JWH5677" s="10"/>
      <c r="JWI5677" s="10"/>
      <c r="JWJ5677" s="10"/>
      <c r="JWK5677" s="10"/>
      <c r="JWL5677" s="10"/>
      <c r="JWM5677" s="10"/>
      <c r="JWN5677" s="10"/>
      <c r="JWO5677" s="10"/>
      <c r="JWP5677" s="10"/>
      <c r="JWQ5677" s="10"/>
      <c r="JWR5677" s="10"/>
      <c r="JWS5677" s="10"/>
      <c r="JWT5677" s="10"/>
      <c r="JWU5677" s="10"/>
      <c r="JWV5677" s="10"/>
      <c r="JWW5677" s="10"/>
      <c r="JWX5677" s="10"/>
      <c r="JWY5677" s="10"/>
      <c r="JWZ5677" s="10"/>
      <c r="JXA5677" s="10"/>
      <c r="JXB5677" s="10"/>
      <c r="JXC5677" s="10"/>
      <c r="JXD5677" s="10"/>
      <c r="JXE5677" s="10"/>
      <c r="JXF5677" s="10"/>
      <c r="JXG5677" s="10"/>
      <c r="JXH5677" s="10"/>
      <c r="JXI5677" s="10"/>
      <c r="JXJ5677" s="10"/>
      <c r="JXK5677" s="10"/>
      <c r="JXL5677" s="10"/>
      <c r="JXM5677" s="10"/>
      <c r="JXN5677" s="10"/>
      <c r="JXO5677" s="10"/>
      <c r="JXP5677" s="10"/>
      <c r="JXQ5677" s="10"/>
      <c r="JXR5677" s="10"/>
      <c r="JXS5677" s="10"/>
      <c r="JXT5677" s="10"/>
      <c r="JXU5677" s="10"/>
      <c r="JXV5677" s="10"/>
      <c r="JXW5677" s="10"/>
      <c r="JXX5677" s="10"/>
      <c r="JXY5677" s="10"/>
      <c r="JXZ5677" s="10"/>
      <c r="JYA5677" s="10"/>
      <c r="JYB5677" s="10"/>
      <c r="JYC5677" s="10"/>
      <c r="JYD5677" s="10"/>
      <c r="JYE5677" s="10"/>
      <c r="JYF5677" s="10"/>
      <c r="JYG5677" s="10"/>
      <c r="JYH5677" s="10"/>
      <c r="JYI5677" s="10"/>
      <c r="JYJ5677" s="10"/>
      <c r="JYK5677" s="10"/>
      <c r="JYL5677" s="10"/>
      <c r="JYM5677" s="10"/>
      <c r="JYN5677" s="10"/>
      <c r="JYO5677" s="10"/>
      <c r="JYP5677" s="10"/>
      <c r="JYQ5677" s="10"/>
      <c r="JYR5677" s="10"/>
      <c r="JYS5677" s="10"/>
      <c r="JYT5677" s="10"/>
      <c r="JYU5677" s="10"/>
      <c r="JYV5677" s="10"/>
      <c r="JYW5677" s="10"/>
      <c r="JYX5677" s="10"/>
      <c r="JYY5677" s="10"/>
      <c r="JYZ5677" s="10"/>
      <c r="JZA5677" s="10"/>
      <c r="JZB5677" s="10"/>
      <c r="JZC5677" s="10"/>
      <c r="JZD5677" s="10"/>
      <c r="JZE5677" s="10"/>
      <c r="JZF5677" s="10"/>
      <c r="JZG5677" s="10"/>
      <c r="JZH5677" s="10"/>
      <c r="JZI5677" s="10"/>
      <c r="JZJ5677" s="10"/>
      <c r="JZK5677" s="10"/>
      <c r="JZL5677" s="10"/>
      <c r="JZM5677" s="10"/>
      <c r="JZN5677" s="10"/>
      <c r="JZO5677" s="10"/>
      <c r="JZP5677" s="10"/>
      <c r="JZQ5677" s="10"/>
      <c r="JZR5677" s="10"/>
      <c r="JZS5677" s="10"/>
      <c r="JZT5677" s="10"/>
      <c r="JZU5677" s="10"/>
      <c r="JZV5677" s="10"/>
      <c r="JZW5677" s="10"/>
      <c r="JZX5677" s="10"/>
      <c r="JZY5677" s="10"/>
      <c r="JZZ5677" s="10"/>
      <c r="KAA5677" s="10"/>
      <c r="KAB5677" s="10"/>
      <c r="KAC5677" s="10"/>
      <c r="KAD5677" s="10"/>
      <c r="KAE5677" s="10"/>
      <c r="KAF5677" s="10"/>
      <c r="KAG5677" s="10"/>
      <c r="KAH5677" s="10"/>
      <c r="KAI5677" s="10"/>
      <c r="KAJ5677" s="10"/>
      <c r="KAK5677" s="10"/>
      <c r="KAL5677" s="10"/>
      <c r="KAM5677" s="10"/>
      <c r="KAN5677" s="10"/>
      <c r="KAO5677" s="10"/>
      <c r="KAP5677" s="10"/>
      <c r="KAQ5677" s="10"/>
      <c r="KAR5677" s="10"/>
      <c r="KAS5677" s="10"/>
      <c r="KAT5677" s="10"/>
      <c r="KAU5677" s="10"/>
      <c r="KAV5677" s="10"/>
      <c r="KAW5677" s="10"/>
      <c r="KAX5677" s="10"/>
      <c r="KAY5677" s="10"/>
      <c r="KAZ5677" s="10"/>
      <c r="KBA5677" s="10"/>
      <c r="KBB5677" s="10"/>
      <c r="KBC5677" s="10"/>
      <c r="KBD5677" s="10"/>
      <c r="KBE5677" s="10"/>
      <c r="KBF5677" s="10"/>
      <c r="KBG5677" s="10"/>
      <c r="KBH5677" s="10"/>
      <c r="KBI5677" s="10"/>
      <c r="KBJ5677" s="10"/>
      <c r="KBK5677" s="10"/>
      <c r="KBL5677" s="10"/>
      <c r="KBM5677" s="10"/>
      <c r="KBN5677" s="10"/>
      <c r="KBO5677" s="10"/>
      <c r="KBP5677" s="10"/>
      <c r="KBQ5677" s="10"/>
      <c r="KBR5677" s="10"/>
      <c r="KBS5677" s="10"/>
      <c r="KBT5677" s="10"/>
      <c r="KBU5677" s="10"/>
      <c r="KBV5677" s="10"/>
      <c r="KBW5677" s="10"/>
      <c r="KBX5677" s="10"/>
      <c r="KBY5677" s="10"/>
      <c r="KBZ5677" s="10"/>
      <c r="KCA5677" s="10"/>
      <c r="KCB5677" s="10"/>
      <c r="KCC5677" s="10"/>
      <c r="KCD5677" s="10"/>
      <c r="KCE5677" s="10"/>
      <c r="KCF5677" s="10"/>
      <c r="KCG5677" s="10"/>
      <c r="KCH5677" s="10"/>
      <c r="KCI5677" s="10"/>
      <c r="KCJ5677" s="10"/>
      <c r="KCK5677" s="10"/>
      <c r="KCL5677" s="10"/>
      <c r="KCM5677" s="10"/>
      <c r="KCN5677" s="10"/>
      <c r="KCO5677" s="10"/>
      <c r="KCP5677" s="10"/>
      <c r="KCQ5677" s="10"/>
      <c r="KCR5677" s="10"/>
      <c r="KCS5677" s="10"/>
      <c r="KCT5677" s="10"/>
      <c r="KCU5677" s="10"/>
      <c r="KCV5677" s="10"/>
      <c r="KCW5677" s="10"/>
      <c r="KCX5677" s="10"/>
      <c r="KCY5677" s="10"/>
      <c r="KCZ5677" s="10"/>
      <c r="KDA5677" s="10"/>
      <c r="KDB5677" s="10"/>
      <c r="KDC5677" s="10"/>
      <c r="KDD5677" s="10"/>
      <c r="KDE5677" s="10"/>
      <c r="KDF5677" s="10"/>
      <c r="KDG5677" s="10"/>
      <c r="KDH5677" s="10"/>
      <c r="KDI5677" s="10"/>
      <c r="KDJ5677" s="10"/>
      <c r="KDK5677" s="10"/>
      <c r="KDL5677" s="10"/>
      <c r="KDM5677" s="10"/>
      <c r="KDN5677" s="10"/>
      <c r="KDO5677" s="10"/>
      <c r="KDP5677" s="10"/>
      <c r="KDQ5677" s="10"/>
      <c r="KDR5677" s="10"/>
      <c r="KDS5677" s="10"/>
      <c r="KDT5677" s="10"/>
      <c r="KDU5677" s="10"/>
      <c r="KDV5677" s="10"/>
      <c r="KDW5677" s="10"/>
      <c r="KDX5677" s="10"/>
      <c r="KDY5677" s="10"/>
      <c r="KDZ5677" s="10"/>
      <c r="KEA5677" s="10"/>
      <c r="KEB5677" s="10"/>
      <c r="KEC5677" s="10"/>
      <c r="KED5677" s="10"/>
      <c r="KEE5677" s="10"/>
      <c r="KEF5677" s="10"/>
      <c r="KEG5677" s="10"/>
      <c r="KEH5677" s="10"/>
      <c r="KEI5677" s="10"/>
      <c r="KEJ5677" s="10"/>
      <c r="KEK5677" s="10"/>
      <c r="KEL5677" s="10"/>
      <c r="KEM5677" s="10"/>
      <c r="KEN5677" s="10"/>
      <c r="KEO5677" s="10"/>
      <c r="KEP5677" s="10"/>
      <c r="KEQ5677" s="10"/>
      <c r="KER5677" s="10"/>
      <c r="KES5677" s="10"/>
      <c r="KET5677" s="10"/>
      <c r="KEU5677" s="10"/>
      <c r="KEV5677" s="10"/>
      <c r="KEW5677" s="10"/>
      <c r="KEX5677" s="10"/>
      <c r="KEY5677" s="10"/>
      <c r="KEZ5677" s="10"/>
      <c r="KFA5677" s="10"/>
      <c r="KFB5677" s="10"/>
      <c r="KFC5677" s="10"/>
      <c r="KFD5677" s="10"/>
      <c r="KFE5677" s="10"/>
      <c r="KFF5677" s="10"/>
      <c r="KFG5677" s="10"/>
      <c r="KFH5677" s="10"/>
      <c r="KFI5677" s="10"/>
      <c r="KFJ5677" s="10"/>
      <c r="KFK5677" s="10"/>
      <c r="KFL5677" s="10"/>
      <c r="KFM5677" s="10"/>
      <c r="KFN5677" s="10"/>
      <c r="KFO5677" s="10"/>
      <c r="KFP5677" s="10"/>
      <c r="KFQ5677" s="10"/>
      <c r="KFR5677" s="10"/>
      <c r="KFS5677" s="10"/>
      <c r="KFT5677" s="10"/>
      <c r="KFU5677" s="10"/>
      <c r="KFV5677" s="10"/>
      <c r="KFW5677" s="10"/>
      <c r="KFX5677" s="10"/>
      <c r="KFY5677" s="10"/>
      <c r="KFZ5677" s="10"/>
      <c r="KGA5677" s="10"/>
      <c r="KGB5677" s="10"/>
      <c r="KGC5677" s="10"/>
      <c r="KGD5677" s="10"/>
      <c r="KGE5677" s="10"/>
      <c r="KGF5677" s="10"/>
      <c r="KGG5677" s="10"/>
      <c r="KGH5677" s="10"/>
      <c r="KGI5677" s="10"/>
      <c r="KGJ5677" s="10"/>
      <c r="KGK5677" s="10"/>
      <c r="KGL5677" s="10"/>
      <c r="KGM5677" s="10"/>
      <c r="KGN5677" s="10"/>
      <c r="KGO5677" s="10"/>
      <c r="KGP5677" s="10"/>
      <c r="KGQ5677" s="10"/>
      <c r="KGR5677" s="10"/>
      <c r="KGS5677" s="10"/>
      <c r="KGT5677" s="10"/>
      <c r="KGU5677" s="10"/>
      <c r="KGV5677" s="10"/>
      <c r="KGW5677" s="10"/>
      <c r="KGX5677" s="10"/>
      <c r="KGY5677" s="10"/>
      <c r="KGZ5677" s="10"/>
      <c r="KHA5677" s="10"/>
      <c r="KHB5677" s="10"/>
      <c r="KHC5677" s="10"/>
      <c r="KHD5677" s="10"/>
      <c r="KHE5677" s="10"/>
      <c r="KHF5677" s="10"/>
      <c r="KHG5677" s="10"/>
      <c r="KHH5677" s="10"/>
      <c r="KHI5677" s="10"/>
      <c r="KHJ5677" s="10"/>
      <c r="KHK5677" s="10"/>
      <c r="KHL5677" s="10"/>
      <c r="KHM5677" s="10"/>
      <c r="KHN5677" s="10"/>
      <c r="KHO5677" s="10"/>
      <c r="KHP5677" s="10"/>
      <c r="KHQ5677" s="10"/>
      <c r="KHR5677" s="10"/>
      <c r="KHS5677" s="10"/>
      <c r="KHT5677" s="10"/>
      <c r="KHU5677" s="10"/>
      <c r="KHV5677" s="10"/>
      <c r="KHW5677" s="10"/>
      <c r="KHX5677" s="10"/>
      <c r="KHY5677" s="10"/>
      <c r="KHZ5677" s="10"/>
      <c r="KIA5677" s="10"/>
      <c r="KIB5677" s="10"/>
      <c r="KIC5677" s="10"/>
      <c r="KID5677" s="10"/>
      <c r="KIE5677" s="10"/>
      <c r="KIF5677" s="10"/>
      <c r="KIG5677" s="10"/>
      <c r="KIH5677" s="10"/>
      <c r="KII5677" s="10"/>
      <c r="KIJ5677" s="10"/>
      <c r="KIK5677" s="10"/>
      <c r="KIL5677" s="10"/>
      <c r="KIM5677" s="10"/>
      <c r="KIN5677" s="10"/>
      <c r="KIO5677" s="10"/>
      <c r="KIP5677" s="10"/>
      <c r="KIQ5677" s="10"/>
      <c r="KIR5677" s="10"/>
      <c r="KIS5677" s="10"/>
      <c r="KIT5677" s="10"/>
      <c r="KIU5677" s="10"/>
      <c r="KIV5677" s="10"/>
      <c r="KIW5677" s="10"/>
      <c r="KIX5677" s="10"/>
      <c r="KIY5677" s="10"/>
      <c r="KIZ5677" s="10"/>
      <c r="KJA5677" s="10"/>
      <c r="KJB5677" s="10"/>
      <c r="KJC5677" s="10"/>
      <c r="KJD5677" s="10"/>
      <c r="KJE5677" s="10"/>
      <c r="KJF5677" s="10"/>
      <c r="KJG5677" s="10"/>
      <c r="KJH5677" s="10"/>
      <c r="KJI5677" s="10"/>
      <c r="KJJ5677" s="10"/>
      <c r="KJK5677" s="10"/>
      <c r="KJL5677" s="10"/>
      <c r="KJM5677" s="10"/>
      <c r="KJN5677" s="10"/>
      <c r="KJO5677" s="10"/>
      <c r="KJP5677" s="10"/>
      <c r="KJQ5677" s="10"/>
      <c r="KJR5677" s="10"/>
      <c r="KJS5677" s="10"/>
      <c r="KJT5677" s="10"/>
      <c r="KJU5677" s="10"/>
      <c r="KJV5677" s="10"/>
      <c r="KJW5677" s="10"/>
      <c r="KJX5677" s="10"/>
      <c r="KJY5677" s="10"/>
      <c r="KJZ5677" s="10"/>
      <c r="KKA5677" s="10"/>
      <c r="KKB5677" s="10"/>
      <c r="KKC5677" s="10"/>
      <c r="KKD5677" s="10"/>
      <c r="KKE5677" s="10"/>
      <c r="KKF5677" s="10"/>
      <c r="KKG5677" s="10"/>
      <c r="KKH5677" s="10"/>
      <c r="KKI5677" s="10"/>
      <c r="KKJ5677" s="10"/>
      <c r="KKK5677" s="10"/>
      <c r="KKL5677" s="10"/>
      <c r="KKM5677" s="10"/>
      <c r="KKN5677" s="10"/>
      <c r="KKO5677" s="10"/>
      <c r="KKP5677" s="10"/>
      <c r="KKQ5677" s="10"/>
      <c r="KKR5677" s="10"/>
      <c r="KKS5677" s="10"/>
      <c r="KKT5677" s="10"/>
      <c r="KKU5677" s="10"/>
      <c r="KKV5677" s="10"/>
      <c r="KKW5677" s="10"/>
      <c r="KKX5677" s="10"/>
      <c r="KKY5677" s="10"/>
      <c r="KKZ5677" s="10"/>
      <c r="KLA5677" s="10"/>
      <c r="KLB5677" s="10"/>
      <c r="KLC5677" s="10"/>
      <c r="KLD5677" s="10"/>
      <c r="KLE5677" s="10"/>
      <c r="KLF5677" s="10"/>
      <c r="KLG5677" s="10"/>
      <c r="KLH5677" s="10"/>
      <c r="KLI5677" s="10"/>
      <c r="KLJ5677" s="10"/>
      <c r="KLK5677" s="10"/>
      <c r="KLL5677" s="10"/>
      <c r="KLM5677" s="10"/>
      <c r="KLN5677" s="10"/>
      <c r="KLO5677" s="10"/>
      <c r="KLP5677" s="10"/>
      <c r="KLQ5677" s="10"/>
      <c r="KLR5677" s="10"/>
      <c r="KLS5677" s="10"/>
      <c r="KLT5677" s="10"/>
      <c r="KLU5677" s="10"/>
      <c r="KLV5677" s="10"/>
      <c r="KLW5677" s="10"/>
      <c r="KLX5677" s="10"/>
      <c r="KLY5677" s="10"/>
      <c r="KLZ5677" s="10"/>
      <c r="KMA5677" s="10"/>
      <c r="KMB5677" s="10"/>
      <c r="KMC5677" s="10"/>
      <c r="KMD5677" s="10"/>
      <c r="KME5677" s="10"/>
      <c r="KMF5677" s="10"/>
      <c r="KMG5677" s="10"/>
      <c r="KMH5677" s="10"/>
      <c r="KMI5677" s="10"/>
      <c r="KMJ5677" s="10"/>
      <c r="KMK5677" s="10"/>
      <c r="KML5677" s="10"/>
      <c r="KMM5677" s="10"/>
      <c r="KMN5677" s="10"/>
      <c r="KMO5677" s="10"/>
      <c r="KMP5677" s="10"/>
      <c r="KMQ5677" s="10"/>
      <c r="KMR5677" s="10"/>
      <c r="KMS5677" s="10"/>
      <c r="KMT5677" s="10"/>
      <c r="KMU5677" s="10"/>
      <c r="KMV5677" s="10"/>
      <c r="KMW5677" s="10"/>
      <c r="KMX5677" s="10"/>
      <c r="KMY5677" s="10"/>
      <c r="KMZ5677" s="10"/>
      <c r="KNA5677" s="10"/>
      <c r="KNB5677" s="10"/>
      <c r="KNC5677" s="10"/>
      <c r="KND5677" s="10"/>
      <c r="KNE5677" s="10"/>
      <c r="KNF5677" s="10"/>
      <c r="KNG5677" s="10"/>
      <c r="KNH5677" s="10"/>
      <c r="KNI5677" s="10"/>
      <c r="KNJ5677" s="10"/>
      <c r="KNK5677" s="10"/>
      <c r="KNL5677" s="10"/>
      <c r="KNM5677" s="10"/>
      <c r="KNN5677" s="10"/>
      <c r="KNO5677" s="10"/>
      <c r="KNP5677" s="10"/>
      <c r="KNQ5677" s="10"/>
      <c r="KNR5677" s="10"/>
      <c r="KNS5677" s="10"/>
      <c r="KNT5677" s="10"/>
      <c r="KNU5677" s="10"/>
      <c r="KNV5677" s="10"/>
      <c r="KNW5677" s="10"/>
      <c r="KNX5677" s="10"/>
      <c r="KNY5677" s="10"/>
      <c r="KNZ5677" s="10"/>
      <c r="KOA5677" s="10"/>
      <c r="KOB5677" s="10"/>
      <c r="KOC5677" s="10"/>
      <c r="KOD5677" s="10"/>
      <c r="KOE5677" s="10"/>
      <c r="KOF5677" s="10"/>
      <c r="KOG5677" s="10"/>
      <c r="KOH5677" s="10"/>
      <c r="KOI5677" s="10"/>
      <c r="KOJ5677" s="10"/>
      <c r="KOK5677" s="10"/>
      <c r="KOL5677" s="10"/>
      <c r="KOM5677" s="10"/>
      <c r="KON5677" s="10"/>
      <c r="KOO5677" s="10"/>
      <c r="KOP5677" s="10"/>
      <c r="KOQ5677" s="10"/>
      <c r="KOR5677" s="10"/>
      <c r="KOS5677" s="10"/>
      <c r="KOT5677" s="10"/>
      <c r="KOU5677" s="10"/>
      <c r="KOV5677" s="10"/>
      <c r="KOW5677" s="10"/>
      <c r="KOX5677" s="10"/>
      <c r="KOY5677" s="10"/>
      <c r="KOZ5677" s="10"/>
      <c r="KPA5677" s="10"/>
      <c r="KPB5677" s="10"/>
      <c r="KPC5677" s="10"/>
      <c r="KPD5677" s="10"/>
      <c r="KPE5677" s="10"/>
      <c r="KPF5677" s="10"/>
      <c r="KPG5677" s="10"/>
      <c r="KPH5677" s="10"/>
      <c r="KPI5677" s="10"/>
      <c r="KPJ5677" s="10"/>
      <c r="KPK5677" s="10"/>
      <c r="KPL5677" s="10"/>
      <c r="KPM5677" s="10"/>
      <c r="KPN5677" s="10"/>
      <c r="KPO5677" s="10"/>
      <c r="KPP5677" s="10"/>
      <c r="KPQ5677" s="10"/>
      <c r="KPR5677" s="10"/>
      <c r="KPS5677" s="10"/>
      <c r="KPT5677" s="10"/>
      <c r="KPU5677" s="10"/>
      <c r="KPV5677" s="10"/>
      <c r="KPW5677" s="10"/>
      <c r="KPX5677" s="10"/>
      <c r="KPY5677" s="10"/>
      <c r="KPZ5677" s="10"/>
      <c r="KQA5677" s="10"/>
      <c r="KQB5677" s="10"/>
      <c r="KQC5677" s="10"/>
      <c r="KQD5677" s="10"/>
      <c r="KQE5677" s="10"/>
      <c r="KQF5677" s="10"/>
      <c r="KQG5677" s="10"/>
      <c r="KQH5677" s="10"/>
      <c r="KQI5677" s="10"/>
      <c r="KQJ5677" s="10"/>
      <c r="KQK5677" s="10"/>
      <c r="KQL5677" s="10"/>
      <c r="KQM5677" s="10"/>
      <c r="KQN5677" s="10"/>
      <c r="KQO5677" s="10"/>
      <c r="KQP5677" s="10"/>
      <c r="KQQ5677" s="10"/>
      <c r="KQR5677" s="10"/>
      <c r="KQS5677" s="10"/>
      <c r="KQT5677" s="10"/>
      <c r="KQU5677" s="10"/>
      <c r="KQV5677" s="10"/>
      <c r="KQW5677" s="10"/>
      <c r="KQX5677" s="10"/>
      <c r="KQY5677" s="10"/>
      <c r="KQZ5677" s="10"/>
      <c r="KRA5677" s="10"/>
      <c r="KRB5677" s="10"/>
      <c r="KRC5677" s="10"/>
      <c r="KRD5677" s="10"/>
      <c r="KRE5677" s="10"/>
      <c r="KRF5677" s="10"/>
      <c r="KRG5677" s="10"/>
      <c r="KRH5677" s="10"/>
      <c r="KRI5677" s="10"/>
      <c r="KRJ5677" s="10"/>
      <c r="KRK5677" s="10"/>
      <c r="KRL5677" s="10"/>
      <c r="KRM5677" s="10"/>
      <c r="KRN5677" s="10"/>
      <c r="KRO5677" s="10"/>
      <c r="KRP5677" s="10"/>
      <c r="KRQ5677" s="10"/>
      <c r="KRR5677" s="10"/>
      <c r="KRS5677" s="10"/>
      <c r="KRT5677" s="10"/>
      <c r="KRU5677" s="10"/>
      <c r="KRV5677" s="10"/>
      <c r="KRW5677" s="10"/>
      <c r="KRX5677" s="10"/>
      <c r="KRY5677" s="10"/>
      <c r="KRZ5677" s="10"/>
      <c r="KSA5677" s="10"/>
      <c r="KSB5677" s="10"/>
      <c r="KSC5677" s="10"/>
      <c r="KSD5677" s="10"/>
      <c r="KSE5677" s="10"/>
      <c r="KSF5677" s="10"/>
      <c r="KSG5677" s="10"/>
      <c r="KSH5677" s="10"/>
      <c r="KSI5677" s="10"/>
      <c r="KSJ5677" s="10"/>
      <c r="KSK5677" s="10"/>
      <c r="KSL5677" s="10"/>
      <c r="KSM5677" s="10"/>
      <c r="KSN5677" s="10"/>
      <c r="KSO5677" s="10"/>
      <c r="KSP5677" s="10"/>
      <c r="KSQ5677" s="10"/>
      <c r="KSR5677" s="10"/>
      <c r="KSS5677" s="10"/>
      <c r="KST5677" s="10"/>
      <c r="KSU5677" s="10"/>
      <c r="KSV5677" s="10"/>
      <c r="KSW5677" s="10"/>
      <c r="KSX5677" s="10"/>
      <c r="KSY5677" s="10"/>
      <c r="KSZ5677" s="10"/>
      <c r="KTA5677" s="10"/>
      <c r="KTB5677" s="10"/>
      <c r="KTC5677" s="10"/>
      <c r="KTD5677" s="10"/>
      <c r="KTE5677" s="10"/>
      <c r="KTF5677" s="10"/>
      <c r="KTG5677" s="10"/>
      <c r="KTH5677" s="10"/>
      <c r="KTI5677" s="10"/>
      <c r="KTJ5677" s="10"/>
      <c r="KTK5677" s="10"/>
      <c r="KTL5677" s="10"/>
      <c r="KTM5677" s="10"/>
      <c r="KTN5677" s="10"/>
      <c r="KTO5677" s="10"/>
      <c r="KTP5677" s="10"/>
      <c r="KTQ5677" s="10"/>
      <c r="KTR5677" s="10"/>
      <c r="KTS5677" s="10"/>
      <c r="KTT5677" s="10"/>
      <c r="KTU5677" s="10"/>
      <c r="KTV5677" s="10"/>
      <c r="KTW5677" s="10"/>
      <c r="KTX5677" s="10"/>
      <c r="KTY5677" s="10"/>
      <c r="KTZ5677" s="10"/>
      <c r="KUA5677" s="10"/>
      <c r="KUB5677" s="10"/>
      <c r="KUC5677" s="10"/>
      <c r="KUD5677" s="10"/>
      <c r="KUE5677" s="10"/>
      <c r="KUF5677" s="10"/>
      <c r="KUG5677" s="10"/>
      <c r="KUH5677" s="10"/>
      <c r="KUI5677" s="10"/>
      <c r="KUJ5677" s="10"/>
      <c r="KUK5677" s="10"/>
      <c r="KUL5677" s="10"/>
      <c r="KUM5677" s="10"/>
      <c r="KUN5677" s="10"/>
      <c r="KUO5677" s="10"/>
      <c r="KUP5677" s="10"/>
      <c r="KUQ5677" s="10"/>
      <c r="KUR5677" s="10"/>
      <c r="KUS5677" s="10"/>
      <c r="KUT5677" s="10"/>
      <c r="KUU5677" s="10"/>
      <c r="KUV5677" s="10"/>
      <c r="KUW5677" s="10"/>
      <c r="KUX5677" s="10"/>
      <c r="KUY5677" s="10"/>
      <c r="KUZ5677" s="10"/>
      <c r="KVA5677" s="10"/>
      <c r="KVB5677" s="10"/>
      <c r="KVC5677" s="10"/>
      <c r="KVD5677" s="10"/>
      <c r="KVE5677" s="10"/>
      <c r="KVF5677" s="10"/>
      <c r="KVG5677" s="10"/>
      <c r="KVH5677" s="10"/>
      <c r="KVI5677" s="10"/>
      <c r="KVJ5677" s="10"/>
      <c r="KVK5677" s="10"/>
      <c r="KVL5677" s="10"/>
      <c r="KVM5677" s="10"/>
      <c r="KVN5677" s="10"/>
      <c r="KVO5677" s="10"/>
      <c r="KVP5677" s="10"/>
      <c r="KVQ5677" s="10"/>
      <c r="KVR5677" s="10"/>
      <c r="KVS5677" s="10"/>
      <c r="KVT5677" s="10"/>
      <c r="KVU5677" s="10"/>
      <c r="KVV5677" s="10"/>
      <c r="KVW5677" s="10"/>
      <c r="KVX5677" s="10"/>
      <c r="KVY5677" s="10"/>
      <c r="KVZ5677" s="10"/>
      <c r="KWA5677" s="10"/>
      <c r="KWB5677" s="10"/>
      <c r="KWC5677" s="10"/>
      <c r="KWD5677" s="10"/>
      <c r="KWE5677" s="10"/>
      <c r="KWF5677" s="10"/>
      <c r="KWG5677" s="10"/>
      <c r="KWH5677" s="10"/>
      <c r="KWI5677" s="10"/>
      <c r="KWJ5677" s="10"/>
      <c r="KWK5677" s="10"/>
      <c r="KWL5677" s="10"/>
      <c r="KWM5677" s="10"/>
      <c r="KWN5677" s="10"/>
      <c r="KWO5677" s="10"/>
      <c r="KWP5677" s="10"/>
      <c r="KWQ5677" s="10"/>
      <c r="KWR5677" s="10"/>
      <c r="KWS5677" s="10"/>
      <c r="KWT5677" s="10"/>
      <c r="KWU5677" s="10"/>
      <c r="KWV5677" s="10"/>
      <c r="KWW5677" s="10"/>
      <c r="KWX5677" s="10"/>
      <c r="KWY5677" s="10"/>
      <c r="KWZ5677" s="10"/>
      <c r="KXA5677" s="10"/>
      <c r="KXB5677" s="10"/>
      <c r="KXC5677" s="10"/>
      <c r="KXD5677" s="10"/>
      <c r="KXE5677" s="10"/>
      <c r="KXF5677" s="10"/>
      <c r="KXG5677" s="10"/>
      <c r="KXH5677" s="10"/>
      <c r="KXI5677" s="10"/>
      <c r="KXJ5677" s="10"/>
      <c r="KXK5677" s="10"/>
      <c r="KXL5677" s="10"/>
      <c r="KXM5677" s="10"/>
      <c r="KXN5677" s="10"/>
      <c r="KXO5677" s="10"/>
      <c r="KXP5677" s="10"/>
      <c r="KXQ5677" s="10"/>
      <c r="KXR5677" s="10"/>
      <c r="KXS5677" s="10"/>
      <c r="KXT5677" s="10"/>
      <c r="KXU5677" s="10"/>
      <c r="KXV5677" s="10"/>
      <c r="KXW5677" s="10"/>
      <c r="KXX5677" s="10"/>
      <c r="KXY5677" s="10"/>
      <c r="KXZ5677" s="10"/>
      <c r="KYA5677" s="10"/>
      <c r="KYB5677" s="10"/>
      <c r="KYC5677" s="10"/>
      <c r="KYD5677" s="10"/>
      <c r="KYE5677" s="10"/>
      <c r="KYF5677" s="10"/>
      <c r="KYG5677" s="10"/>
      <c r="KYH5677" s="10"/>
      <c r="KYI5677" s="10"/>
      <c r="KYJ5677" s="10"/>
      <c r="KYK5677" s="10"/>
      <c r="KYL5677" s="10"/>
      <c r="KYM5677" s="10"/>
      <c r="KYN5677" s="10"/>
      <c r="KYO5677" s="10"/>
      <c r="KYP5677" s="10"/>
      <c r="KYQ5677" s="10"/>
      <c r="KYR5677" s="10"/>
      <c r="KYS5677" s="10"/>
      <c r="KYT5677" s="10"/>
      <c r="KYU5677" s="10"/>
      <c r="KYV5677" s="10"/>
      <c r="KYW5677" s="10"/>
      <c r="KYX5677" s="10"/>
      <c r="KYY5677" s="10"/>
      <c r="KYZ5677" s="10"/>
      <c r="KZA5677" s="10"/>
      <c r="KZB5677" s="10"/>
      <c r="KZC5677" s="10"/>
      <c r="KZD5677" s="10"/>
      <c r="KZE5677" s="10"/>
      <c r="KZF5677" s="10"/>
      <c r="KZG5677" s="10"/>
      <c r="KZH5677" s="10"/>
      <c r="KZI5677" s="10"/>
      <c r="KZJ5677" s="10"/>
      <c r="KZK5677" s="10"/>
      <c r="KZL5677" s="10"/>
      <c r="KZM5677" s="10"/>
      <c r="KZN5677" s="10"/>
      <c r="KZO5677" s="10"/>
      <c r="KZP5677" s="10"/>
      <c r="KZQ5677" s="10"/>
      <c r="KZR5677" s="10"/>
      <c r="KZS5677" s="10"/>
      <c r="KZT5677" s="10"/>
      <c r="KZU5677" s="10"/>
      <c r="KZV5677" s="10"/>
      <c r="KZW5677" s="10"/>
      <c r="KZX5677" s="10"/>
      <c r="KZY5677" s="10"/>
      <c r="KZZ5677" s="10"/>
      <c r="LAA5677" s="10"/>
      <c r="LAB5677" s="10"/>
      <c r="LAC5677" s="10"/>
      <c r="LAD5677" s="10"/>
      <c r="LAE5677" s="10"/>
      <c r="LAF5677" s="10"/>
      <c r="LAG5677" s="10"/>
      <c r="LAH5677" s="10"/>
      <c r="LAI5677" s="10"/>
      <c r="LAJ5677" s="10"/>
      <c r="LAK5677" s="10"/>
      <c r="LAL5677" s="10"/>
      <c r="LAM5677" s="10"/>
      <c r="LAN5677" s="10"/>
      <c r="LAO5677" s="10"/>
      <c r="LAP5677" s="10"/>
      <c r="LAQ5677" s="10"/>
      <c r="LAR5677" s="10"/>
      <c r="LAS5677" s="10"/>
      <c r="LAT5677" s="10"/>
      <c r="LAU5677" s="10"/>
      <c r="LAV5677" s="10"/>
      <c r="LAW5677" s="10"/>
      <c r="LAX5677" s="10"/>
      <c r="LAY5677" s="10"/>
      <c r="LAZ5677" s="10"/>
      <c r="LBA5677" s="10"/>
      <c r="LBB5677" s="10"/>
      <c r="LBC5677" s="10"/>
      <c r="LBD5677" s="10"/>
      <c r="LBE5677" s="10"/>
      <c r="LBF5677" s="10"/>
      <c r="LBG5677" s="10"/>
      <c r="LBH5677" s="10"/>
      <c r="LBI5677" s="10"/>
      <c r="LBJ5677" s="10"/>
      <c r="LBK5677" s="10"/>
      <c r="LBL5677" s="10"/>
      <c r="LBM5677" s="10"/>
      <c r="LBN5677" s="10"/>
      <c r="LBO5677" s="10"/>
      <c r="LBP5677" s="10"/>
      <c r="LBQ5677" s="10"/>
      <c r="LBR5677" s="10"/>
      <c r="LBS5677" s="10"/>
      <c r="LBT5677" s="10"/>
      <c r="LBU5677" s="10"/>
      <c r="LBV5677" s="10"/>
      <c r="LBW5677" s="10"/>
      <c r="LBX5677" s="10"/>
      <c r="LBY5677" s="10"/>
      <c r="LBZ5677" s="10"/>
      <c r="LCA5677" s="10"/>
      <c r="LCB5677" s="10"/>
      <c r="LCC5677" s="10"/>
      <c r="LCD5677" s="10"/>
      <c r="LCE5677" s="10"/>
      <c r="LCF5677" s="10"/>
      <c r="LCG5677" s="10"/>
      <c r="LCH5677" s="10"/>
      <c r="LCI5677" s="10"/>
      <c r="LCJ5677" s="10"/>
      <c r="LCK5677" s="10"/>
      <c r="LCL5677" s="10"/>
      <c r="LCM5677" s="10"/>
      <c r="LCN5677" s="10"/>
      <c r="LCO5677" s="10"/>
      <c r="LCP5677" s="10"/>
      <c r="LCQ5677" s="10"/>
      <c r="LCR5677" s="10"/>
      <c r="LCS5677" s="10"/>
      <c r="LCT5677" s="10"/>
      <c r="LCU5677" s="10"/>
      <c r="LCV5677" s="10"/>
      <c r="LCW5677" s="10"/>
      <c r="LCX5677" s="10"/>
      <c r="LCY5677" s="10"/>
      <c r="LCZ5677" s="10"/>
      <c r="LDA5677" s="10"/>
      <c r="LDB5677" s="10"/>
      <c r="LDC5677" s="10"/>
      <c r="LDD5677" s="10"/>
      <c r="LDE5677" s="10"/>
      <c r="LDF5677" s="10"/>
      <c r="LDG5677" s="10"/>
      <c r="LDH5677" s="10"/>
      <c r="LDI5677" s="10"/>
      <c r="LDJ5677" s="10"/>
      <c r="LDK5677" s="10"/>
      <c r="LDL5677" s="10"/>
      <c r="LDM5677" s="10"/>
      <c r="LDN5677" s="10"/>
      <c r="LDO5677" s="10"/>
      <c r="LDP5677" s="10"/>
      <c r="LDQ5677" s="10"/>
      <c r="LDR5677" s="10"/>
      <c r="LDS5677" s="10"/>
      <c r="LDT5677" s="10"/>
      <c r="LDU5677" s="10"/>
      <c r="LDV5677" s="10"/>
      <c r="LDW5677" s="10"/>
      <c r="LDX5677" s="10"/>
      <c r="LDY5677" s="10"/>
      <c r="LDZ5677" s="10"/>
      <c r="LEA5677" s="10"/>
      <c r="LEB5677" s="10"/>
      <c r="LEC5677" s="10"/>
      <c r="LED5677" s="10"/>
      <c r="LEE5677" s="10"/>
      <c r="LEF5677" s="10"/>
      <c r="LEG5677" s="10"/>
      <c r="LEH5677" s="10"/>
      <c r="LEI5677" s="10"/>
      <c r="LEJ5677" s="10"/>
      <c r="LEK5677" s="10"/>
      <c r="LEL5677" s="10"/>
      <c r="LEM5677" s="10"/>
      <c r="LEN5677" s="10"/>
      <c r="LEO5677" s="10"/>
      <c r="LEP5677" s="10"/>
      <c r="LEQ5677" s="10"/>
      <c r="LER5677" s="10"/>
      <c r="LES5677" s="10"/>
      <c r="LET5677" s="10"/>
      <c r="LEU5677" s="10"/>
      <c r="LEV5677" s="10"/>
      <c r="LEW5677" s="10"/>
      <c r="LEX5677" s="10"/>
      <c r="LEY5677" s="10"/>
      <c r="LEZ5677" s="10"/>
      <c r="LFA5677" s="10"/>
      <c r="LFB5677" s="10"/>
      <c r="LFC5677" s="10"/>
      <c r="LFD5677" s="10"/>
      <c r="LFE5677" s="10"/>
      <c r="LFF5677" s="10"/>
      <c r="LFG5677" s="10"/>
      <c r="LFH5677" s="10"/>
      <c r="LFI5677" s="10"/>
      <c r="LFJ5677" s="10"/>
      <c r="LFK5677" s="10"/>
      <c r="LFL5677" s="10"/>
      <c r="LFM5677" s="10"/>
      <c r="LFN5677" s="10"/>
      <c r="LFO5677" s="10"/>
      <c r="LFP5677" s="10"/>
      <c r="LFQ5677" s="10"/>
      <c r="LFR5677" s="10"/>
      <c r="LFS5677" s="10"/>
      <c r="LFT5677" s="10"/>
      <c r="LFU5677" s="10"/>
      <c r="LFV5677" s="10"/>
      <c r="LFW5677" s="10"/>
      <c r="LFX5677" s="10"/>
      <c r="LFY5677" s="10"/>
      <c r="LFZ5677" s="10"/>
      <c r="LGA5677" s="10"/>
      <c r="LGB5677" s="10"/>
      <c r="LGC5677" s="10"/>
      <c r="LGD5677" s="10"/>
      <c r="LGE5677" s="10"/>
      <c r="LGF5677" s="10"/>
      <c r="LGG5677" s="10"/>
      <c r="LGH5677" s="10"/>
      <c r="LGI5677" s="10"/>
      <c r="LGJ5677" s="10"/>
      <c r="LGK5677" s="10"/>
      <c r="LGL5677" s="10"/>
      <c r="LGM5677" s="10"/>
      <c r="LGN5677" s="10"/>
      <c r="LGO5677" s="10"/>
      <c r="LGP5677" s="10"/>
      <c r="LGQ5677" s="10"/>
      <c r="LGR5677" s="10"/>
      <c r="LGS5677" s="10"/>
      <c r="LGT5677" s="10"/>
      <c r="LGU5677" s="10"/>
      <c r="LGV5677" s="10"/>
      <c r="LGW5677" s="10"/>
      <c r="LGX5677" s="10"/>
      <c r="LGY5677" s="10"/>
      <c r="LGZ5677" s="10"/>
      <c r="LHA5677" s="10"/>
      <c r="LHB5677" s="10"/>
      <c r="LHC5677" s="10"/>
      <c r="LHD5677" s="10"/>
      <c r="LHE5677" s="10"/>
      <c r="LHF5677" s="10"/>
      <c r="LHG5677" s="10"/>
      <c r="LHH5677" s="10"/>
      <c r="LHI5677" s="10"/>
      <c r="LHJ5677" s="10"/>
      <c r="LHK5677" s="10"/>
      <c r="LHL5677" s="10"/>
      <c r="LHM5677" s="10"/>
      <c r="LHN5677" s="10"/>
      <c r="LHO5677" s="10"/>
      <c r="LHP5677" s="10"/>
      <c r="LHQ5677" s="10"/>
      <c r="LHR5677" s="10"/>
      <c r="LHS5677" s="10"/>
      <c r="LHT5677" s="10"/>
      <c r="LHU5677" s="10"/>
      <c r="LHV5677" s="10"/>
      <c r="LHW5677" s="10"/>
      <c r="LHX5677" s="10"/>
      <c r="LHY5677" s="10"/>
      <c r="LHZ5677" s="10"/>
      <c r="LIA5677" s="10"/>
      <c r="LIB5677" s="10"/>
      <c r="LIC5677" s="10"/>
      <c r="LID5677" s="10"/>
      <c r="LIE5677" s="10"/>
      <c r="LIF5677" s="10"/>
      <c r="LIG5677" s="10"/>
      <c r="LIH5677" s="10"/>
      <c r="LII5677" s="10"/>
      <c r="LIJ5677" s="10"/>
      <c r="LIK5677" s="10"/>
      <c r="LIL5677" s="10"/>
      <c r="LIM5677" s="10"/>
      <c r="LIN5677" s="10"/>
      <c r="LIO5677" s="10"/>
      <c r="LIP5677" s="10"/>
      <c r="LIQ5677" s="10"/>
      <c r="LIR5677" s="10"/>
      <c r="LIS5677" s="10"/>
      <c r="LIT5677" s="10"/>
      <c r="LIU5677" s="10"/>
      <c r="LIV5677" s="10"/>
      <c r="LIW5677" s="10"/>
      <c r="LIX5677" s="10"/>
      <c r="LIY5677" s="10"/>
      <c r="LIZ5677" s="10"/>
      <c r="LJA5677" s="10"/>
      <c r="LJB5677" s="10"/>
      <c r="LJC5677" s="10"/>
      <c r="LJD5677" s="10"/>
      <c r="LJE5677" s="10"/>
      <c r="LJF5677" s="10"/>
      <c r="LJG5677" s="10"/>
      <c r="LJH5677" s="10"/>
      <c r="LJI5677" s="10"/>
      <c r="LJJ5677" s="10"/>
      <c r="LJK5677" s="10"/>
      <c r="LJL5677" s="10"/>
      <c r="LJM5677" s="10"/>
      <c r="LJN5677" s="10"/>
      <c r="LJO5677" s="10"/>
      <c r="LJP5677" s="10"/>
      <c r="LJQ5677" s="10"/>
      <c r="LJR5677" s="10"/>
      <c r="LJS5677" s="10"/>
      <c r="LJT5677" s="10"/>
      <c r="LJU5677" s="10"/>
      <c r="LJV5677" s="10"/>
      <c r="LJW5677" s="10"/>
      <c r="LJX5677" s="10"/>
      <c r="LJY5677" s="10"/>
      <c r="LJZ5677" s="10"/>
      <c r="LKA5677" s="10"/>
      <c r="LKB5677" s="10"/>
      <c r="LKC5677" s="10"/>
      <c r="LKD5677" s="10"/>
      <c r="LKE5677" s="10"/>
      <c r="LKF5677" s="10"/>
      <c r="LKG5677" s="10"/>
      <c r="LKH5677" s="10"/>
      <c r="LKI5677" s="10"/>
      <c r="LKJ5677" s="10"/>
      <c r="LKK5677" s="10"/>
      <c r="LKL5677" s="10"/>
      <c r="LKM5677" s="10"/>
      <c r="LKN5677" s="10"/>
      <c r="LKO5677" s="10"/>
      <c r="LKP5677" s="10"/>
      <c r="LKQ5677" s="10"/>
      <c r="LKR5677" s="10"/>
      <c r="LKS5677" s="10"/>
      <c r="LKT5677" s="10"/>
      <c r="LKU5677" s="10"/>
      <c r="LKV5677" s="10"/>
      <c r="LKW5677" s="10"/>
      <c r="LKX5677" s="10"/>
      <c r="LKY5677" s="10"/>
      <c r="LKZ5677" s="10"/>
      <c r="LLA5677" s="10"/>
      <c r="LLB5677" s="10"/>
      <c r="LLC5677" s="10"/>
      <c r="LLD5677" s="10"/>
      <c r="LLE5677" s="10"/>
      <c r="LLF5677" s="10"/>
      <c r="LLG5677" s="10"/>
      <c r="LLH5677" s="10"/>
      <c r="LLI5677" s="10"/>
      <c r="LLJ5677" s="10"/>
      <c r="LLK5677" s="10"/>
      <c r="LLL5677" s="10"/>
      <c r="LLM5677" s="10"/>
      <c r="LLN5677" s="10"/>
      <c r="LLO5677" s="10"/>
      <c r="LLP5677" s="10"/>
      <c r="LLQ5677" s="10"/>
      <c r="LLR5677" s="10"/>
      <c r="LLS5677" s="10"/>
      <c r="LLT5677" s="10"/>
      <c r="LLU5677" s="10"/>
      <c r="LLV5677" s="10"/>
      <c r="LLW5677" s="10"/>
      <c r="LLX5677" s="10"/>
      <c r="LLY5677" s="10"/>
      <c r="LLZ5677" s="10"/>
      <c r="LMA5677" s="10"/>
      <c r="LMB5677" s="10"/>
      <c r="LMC5677" s="10"/>
      <c r="LMD5677" s="10"/>
      <c r="LME5677" s="10"/>
      <c r="LMF5677" s="10"/>
      <c r="LMG5677" s="10"/>
      <c r="LMH5677" s="10"/>
      <c r="LMI5677" s="10"/>
      <c r="LMJ5677" s="10"/>
      <c r="LMK5677" s="10"/>
      <c r="LML5677" s="10"/>
      <c r="LMM5677" s="10"/>
      <c r="LMN5677" s="10"/>
      <c r="LMO5677" s="10"/>
      <c r="LMP5677" s="10"/>
      <c r="LMQ5677" s="10"/>
      <c r="LMR5677" s="10"/>
      <c r="LMS5677" s="10"/>
      <c r="LMT5677" s="10"/>
      <c r="LMU5677" s="10"/>
      <c r="LMV5677" s="10"/>
      <c r="LMW5677" s="10"/>
      <c r="LMX5677" s="10"/>
      <c r="LMY5677" s="10"/>
      <c r="LMZ5677" s="10"/>
      <c r="LNA5677" s="10"/>
      <c r="LNB5677" s="10"/>
      <c r="LNC5677" s="10"/>
      <c r="LND5677" s="10"/>
      <c r="LNE5677" s="10"/>
      <c r="LNF5677" s="10"/>
      <c r="LNG5677" s="10"/>
      <c r="LNH5677" s="10"/>
      <c r="LNI5677" s="10"/>
      <c r="LNJ5677" s="10"/>
      <c r="LNK5677" s="10"/>
      <c r="LNL5677" s="10"/>
      <c r="LNM5677" s="10"/>
      <c r="LNN5677" s="10"/>
      <c r="LNO5677" s="10"/>
      <c r="LNP5677" s="10"/>
      <c r="LNQ5677" s="10"/>
      <c r="LNR5677" s="10"/>
      <c r="LNS5677" s="10"/>
      <c r="LNT5677" s="10"/>
      <c r="LNU5677" s="10"/>
      <c r="LNV5677" s="10"/>
      <c r="LNW5677" s="10"/>
      <c r="LNX5677" s="10"/>
      <c r="LNY5677" s="10"/>
      <c r="LNZ5677" s="10"/>
      <c r="LOA5677" s="10"/>
      <c r="LOB5677" s="10"/>
      <c r="LOC5677" s="10"/>
      <c r="LOD5677" s="10"/>
      <c r="LOE5677" s="10"/>
      <c r="LOF5677" s="10"/>
      <c r="LOG5677" s="10"/>
      <c r="LOH5677" s="10"/>
      <c r="LOI5677" s="10"/>
      <c r="LOJ5677" s="10"/>
      <c r="LOK5677" s="10"/>
      <c r="LOL5677" s="10"/>
      <c r="LOM5677" s="10"/>
      <c r="LON5677" s="10"/>
      <c r="LOO5677" s="10"/>
      <c r="LOP5677" s="10"/>
      <c r="LOQ5677" s="10"/>
      <c r="LOR5677" s="10"/>
      <c r="LOS5677" s="10"/>
      <c r="LOT5677" s="10"/>
      <c r="LOU5677" s="10"/>
      <c r="LOV5677" s="10"/>
      <c r="LOW5677" s="10"/>
      <c r="LOX5677" s="10"/>
      <c r="LOY5677" s="10"/>
      <c r="LOZ5677" s="10"/>
      <c r="LPA5677" s="10"/>
      <c r="LPB5677" s="10"/>
      <c r="LPC5677" s="10"/>
      <c r="LPD5677" s="10"/>
      <c r="LPE5677" s="10"/>
      <c r="LPF5677" s="10"/>
      <c r="LPG5677" s="10"/>
      <c r="LPH5677" s="10"/>
      <c r="LPI5677" s="10"/>
      <c r="LPJ5677" s="10"/>
      <c r="LPK5677" s="10"/>
      <c r="LPL5677" s="10"/>
      <c r="LPM5677" s="10"/>
      <c r="LPN5677" s="10"/>
      <c r="LPO5677" s="10"/>
      <c r="LPP5677" s="10"/>
      <c r="LPQ5677" s="10"/>
      <c r="LPR5677" s="10"/>
      <c r="LPS5677" s="10"/>
      <c r="LPT5677" s="10"/>
      <c r="LPU5677" s="10"/>
      <c r="LPV5677" s="10"/>
      <c r="LPW5677" s="10"/>
      <c r="LPX5677" s="10"/>
      <c r="LPY5677" s="10"/>
      <c r="LPZ5677" s="10"/>
      <c r="LQA5677" s="10"/>
      <c r="LQB5677" s="10"/>
      <c r="LQC5677" s="10"/>
      <c r="LQD5677" s="10"/>
      <c r="LQE5677" s="10"/>
      <c r="LQF5677" s="10"/>
      <c r="LQG5677" s="10"/>
      <c r="LQH5677" s="10"/>
      <c r="LQI5677" s="10"/>
      <c r="LQJ5677" s="10"/>
      <c r="LQK5677" s="10"/>
      <c r="LQL5677" s="10"/>
      <c r="LQM5677" s="10"/>
      <c r="LQN5677" s="10"/>
      <c r="LQO5677" s="10"/>
      <c r="LQP5677" s="10"/>
      <c r="LQQ5677" s="10"/>
      <c r="LQR5677" s="10"/>
      <c r="LQS5677" s="10"/>
      <c r="LQT5677" s="10"/>
      <c r="LQU5677" s="10"/>
      <c r="LQV5677" s="10"/>
      <c r="LQW5677" s="10"/>
      <c r="LQX5677" s="10"/>
      <c r="LQY5677" s="10"/>
      <c r="LQZ5677" s="10"/>
      <c r="LRA5677" s="10"/>
      <c r="LRB5677" s="10"/>
      <c r="LRC5677" s="10"/>
      <c r="LRD5677" s="10"/>
      <c r="LRE5677" s="10"/>
      <c r="LRF5677" s="10"/>
      <c r="LRG5677" s="10"/>
      <c r="LRH5677" s="10"/>
      <c r="LRI5677" s="10"/>
      <c r="LRJ5677" s="10"/>
      <c r="LRK5677" s="10"/>
      <c r="LRL5677" s="10"/>
      <c r="LRM5677" s="10"/>
      <c r="LRN5677" s="10"/>
      <c r="LRO5677" s="10"/>
      <c r="LRP5677" s="10"/>
      <c r="LRQ5677" s="10"/>
      <c r="LRR5677" s="10"/>
      <c r="LRS5677" s="10"/>
      <c r="LRT5677" s="10"/>
      <c r="LRU5677" s="10"/>
      <c r="LRV5677" s="10"/>
      <c r="LRW5677" s="10"/>
      <c r="LRX5677" s="10"/>
      <c r="LRY5677" s="10"/>
      <c r="LRZ5677" s="10"/>
      <c r="LSA5677" s="10"/>
      <c r="LSB5677" s="10"/>
      <c r="LSC5677" s="10"/>
      <c r="LSD5677" s="10"/>
      <c r="LSE5677" s="10"/>
      <c r="LSF5677" s="10"/>
      <c r="LSG5677" s="10"/>
      <c r="LSH5677" s="10"/>
      <c r="LSI5677" s="10"/>
      <c r="LSJ5677" s="10"/>
      <c r="LSK5677" s="10"/>
      <c r="LSL5677" s="10"/>
      <c r="LSM5677" s="10"/>
      <c r="LSN5677" s="10"/>
      <c r="LSO5677" s="10"/>
      <c r="LSP5677" s="10"/>
      <c r="LSQ5677" s="10"/>
      <c r="LSR5677" s="10"/>
      <c r="LSS5677" s="10"/>
      <c r="LST5677" s="10"/>
      <c r="LSU5677" s="10"/>
      <c r="LSV5677" s="10"/>
      <c r="LSW5677" s="10"/>
      <c r="LSX5677" s="10"/>
      <c r="LSY5677" s="10"/>
      <c r="LSZ5677" s="10"/>
      <c r="LTA5677" s="10"/>
      <c r="LTB5677" s="10"/>
      <c r="LTC5677" s="10"/>
      <c r="LTD5677" s="10"/>
      <c r="LTE5677" s="10"/>
      <c r="LTF5677" s="10"/>
      <c r="LTG5677" s="10"/>
      <c r="LTH5677" s="10"/>
      <c r="LTI5677" s="10"/>
      <c r="LTJ5677" s="10"/>
      <c r="LTK5677" s="10"/>
      <c r="LTL5677" s="10"/>
      <c r="LTM5677" s="10"/>
      <c r="LTN5677" s="10"/>
      <c r="LTO5677" s="10"/>
      <c r="LTP5677" s="10"/>
      <c r="LTQ5677" s="10"/>
      <c r="LTR5677" s="10"/>
      <c r="LTS5677" s="10"/>
      <c r="LTT5677" s="10"/>
      <c r="LTU5677" s="10"/>
      <c r="LTV5677" s="10"/>
      <c r="LTW5677" s="10"/>
      <c r="LTX5677" s="10"/>
      <c r="LTY5677" s="10"/>
      <c r="LTZ5677" s="10"/>
      <c r="LUA5677" s="10"/>
      <c r="LUB5677" s="10"/>
      <c r="LUC5677" s="10"/>
      <c r="LUD5677" s="10"/>
      <c r="LUE5677" s="10"/>
      <c r="LUF5677" s="10"/>
      <c r="LUG5677" s="10"/>
      <c r="LUH5677" s="10"/>
      <c r="LUI5677" s="10"/>
      <c r="LUJ5677" s="10"/>
      <c r="LUK5677" s="10"/>
      <c r="LUL5677" s="10"/>
      <c r="LUM5677" s="10"/>
      <c r="LUN5677" s="10"/>
      <c r="LUO5677" s="10"/>
      <c r="LUP5677" s="10"/>
      <c r="LUQ5677" s="10"/>
      <c r="LUR5677" s="10"/>
      <c r="LUS5677" s="10"/>
      <c r="LUT5677" s="10"/>
      <c r="LUU5677" s="10"/>
      <c r="LUV5677" s="10"/>
      <c r="LUW5677" s="10"/>
      <c r="LUX5677" s="10"/>
      <c r="LUY5677" s="10"/>
      <c r="LUZ5677" s="10"/>
      <c r="LVA5677" s="10"/>
      <c r="LVB5677" s="10"/>
      <c r="LVC5677" s="10"/>
      <c r="LVD5677" s="10"/>
      <c r="LVE5677" s="10"/>
      <c r="LVF5677" s="10"/>
      <c r="LVG5677" s="10"/>
      <c r="LVH5677" s="10"/>
      <c r="LVI5677" s="10"/>
      <c r="LVJ5677" s="10"/>
      <c r="LVK5677" s="10"/>
      <c r="LVL5677" s="10"/>
      <c r="LVM5677" s="10"/>
      <c r="LVN5677" s="10"/>
      <c r="LVO5677" s="10"/>
      <c r="LVP5677" s="10"/>
      <c r="LVQ5677" s="10"/>
      <c r="LVR5677" s="10"/>
      <c r="LVS5677" s="10"/>
      <c r="LVT5677" s="10"/>
      <c r="LVU5677" s="10"/>
      <c r="LVV5677" s="10"/>
      <c r="LVW5677" s="10"/>
      <c r="LVX5677" s="10"/>
      <c r="LVY5677" s="10"/>
      <c r="LVZ5677" s="10"/>
      <c r="LWA5677" s="10"/>
      <c r="LWB5677" s="10"/>
      <c r="LWC5677" s="10"/>
      <c r="LWD5677" s="10"/>
      <c r="LWE5677" s="10"/>
      <c r="LWF5677" s="10"/>
      <c r="LWG5677" s="10"/>
      <c r="LWH5677" s="10"/>
      <c r="LWI5677" s="10"/>
      <c r="LWJ5677" s="10"/>
      <c r="LWK5677" s="10"/>
      <c r="LWL5677" s="10"/>
      <c r="LWM5677" s="10"/>
      <c r="LWN5677" s="10"/>
      <c r="LWO5677" s="10"/>
      <c r="LWP5677" s="10"/>
      <c r="LWQ5677" s="10"/>
      <c r="LWR5677" s="10"/>
      <c r="LWS5677" s="10"/>
      <c r="LWT5677" s="10"/>
      <c r="LWU5677" s="10"/>
      <c r="LWV5677" s="10"/>
      <c r="LWW5677" s="10"/>
      <c r="LWX5677" s="10"/>
      <c r="LWY5677" s="10"/>
      <c r="LWZ5677" s="10"/>
      <c r="LXA5677" s="10"/>
      <c r="LXB5677" s="10"/>
      <c r="LXC5677" s="10"/>
      <c r="LXD5677" s="10"/>
      <c r="LXE5677" s="10"/>
      <c r="LXF5677" s="10"/>
      <c r="LXG5677" s="10"/>
      <c r="LXH5677" s="10"/>
      <c r="LXI5677" s="10"/>
      <c r="LXJ5677" s="10"/>
      <c r="LXK5677" s="10"/>
      <c r="LXL5677" s="10"/>
      <c r="LXM5677" s="10"/>
      <c r="LXN5677" s="10"/>
      <c r="LXO5677" s="10"/>
      <c r="LXP5677" s="10"/>
      <c r="LXQ5677" s="10"/>
      <c r="LXR5677" s="10"/>
      <c r="LXS5677" s="10"/>
      <c r="LXT5677" s="10"/>
      <c r="LXU5677" s="10"/>
      <c r="LXV5677" s="10"/>
      <c r="LXW5677" s="10"/>
      <c r="LXX5677" s="10"/>
      <c r="LXY5677" s="10"/>
      <c r="LXZ5677" s="10"/>
      <c r="LYA5677" s="10"/>
      <c r="LYB5677" s="10"/>
      <c r="LYC5677" s="10"/>
      <c r="LYD5677" s="10"/>
      <c r="LYE5677" s="10"/>
      <c r="LYF5677" s="10"/>
      <c r="LYG5677" s="10"/>
      <c r="LYH5677" s="10"/>
      <c r="LYI5677" s="10"/>
      <c r="LYJ5677" s="10"/>
      <c r="LYK5677" s="10"/>
      <c r="LYL5677" s="10"/>
      <c r="LYM5677" s="10"/>
      <c r="LYN5677" s="10"/>
      <c r="LYO5677" s="10"/>
      <c r="LYP5677" s="10"/>
      <c r="LYQ5677" s="10"/>
      <c r="LYR5677" s="10"/>
      <c r="LYS5677" s="10"/>
      <c r="LYT5677" s="10"/>
      <c r="LYU5677" s="10"/>
      <c r="LYV5677" s="10"/>
      <c r="LYW5677" s="10"/>
      <c r="LYX5677" s="10"/>
      <c r="LYY5677" s="10"/>
      <c r="LYZ5677" s="10"/>
      <c r="LZA5677" s="10"/>
      <c r="LZB5677" s="10"/>
      <c r="LZC5677" s="10"/>
      <c r="LZD5677" s="10"/>
      <c r="LZE5677" s="10"/>
      <c r="LZF5677" s="10"/>
      <c r="LZG5677" s="10"/>
      <c r="LZH5677" s="10"/>
      <c r="LZI5677" s="10"/>
      <c r="LZJ5677" s="10"/>
      <c r="LZK5677" s="10"/>
      <c r="LZL5677" s="10"/>
      <c r="LZM5677" s="10"/>
      <c r="LZN5677" s="10"/>
      <c r="LZO5677" s="10"/>
      <c r="LZP5677" s="10"/>
      <c r="LZQ5677" s="10"/>
      <c r="LZR5677" s="10"/>
      <c r="LZS5677" s="10"/>
      <c r="LZT5677" s="10"/>
      <c r="LZU5677" s="10"/>
      <c r="LZV5677" s="10"/>
      <c r="LZW5677" s="10"/>
      <c r="LZX5677" s="10"/>
      <c r="LZY5677" s="10"/>
      <c r="LZZ5677" s="10"/>
      <c r="MAA5677" s="10"/>
      <c r="MAB5677" s="10"/>
      <c r="MAC5677" s="10"/>
      <c r="MAD5677" s="10"/>
      <c r="MAE5677" s="10"/>
      <c r="MAF5677" s="10"/>
      <c r="MAG5677" s="10"/>
      <c r="MAH5677" s="10"/>
      <c r="MAI5677" s="10"/>
      <c r="MAJ5677" s="10"/>
      <c r="MAK5677" s="10"/>
      <c r="MAL5677" s="10"/>
      <c r="MAM5677" s="10"/>
      <c r="MAN5677" s="10"/>
      <c r="MAO5677" s="10"/>
      <c r="MAP5677" s="10"/>
      <c r="MAQ5677" s="10"/>
      <c r="MAR5677" s="10"/>
      <c r="MAS5677" s="10"/>
      <c r="MAT5677" s="10"/>
      <c r="MAU5677" s="10"/>
      <c r="MAV5677" s="10"/>
      <c r="MAW5677" s="10"/>
      <c r="MAX5677" s="10"/>
      <c r="MAY5677" s="10"/>
      <c r="MAZ5677" s="10"/>
      <c r="MBA5677" s="10"/>
      <c r="MBB5677" s="10"/>
      <c r="MBC5677" s="10"/>
      <c r="MBD5677" s="10"/>
      <c r="MBE5677" s="10"/>
      <c r="MBF5677" s="10"/>
      <c r="MBG5677" s="10"/>
      <c r="MBH5677" s="10"/>
      <c r="MBI5677" s="10"/>
      <c r="MBJ5677" s="10"/>
      <c r="MBK5677" s="10"/>
      <c r="MBL5677" s="10"/>
      <c r="MBM5677" s="10"/>
      <c r="MBN5677" s="10"/>
      <c r="MBO5677" s="10"/>
      <c r="MBP5677" s="10"/>
      <c r="MBQ5677" s="10"/>
      <c r="MBR5677" s="10"/>
      <c r="MBS5677" s="10"/>
      <c r="MBT5677" s="10"/>
      <c r="MBU5677" s="10"/>
      <c r="MBV5677" s="10"/>
      <c r="MBW5677" s="10"/>
      <c r="MBX5677" s="10"/>
      <c r="MBY5677" s="10"/>
      <c r="MBZ5677" s="10"/>
      <c r="MCA5677" s="10"/>
      <c r="MCB5677" s="10"/>
      <c r="MCC5677" s="10"/>
      <c r="MCD5677" s="10"/>
      <c r="MCE5677" s="10"/>
      <c r="MCF5677" s="10"/>
      <c r="MCG5677" s="10"/>
      <c r="MCH5677" s="10"/>
      <c r="MCI5677" s="10"/>
      <c r="MCJ5677" s="10"/>
      <c r="MCK5677" s="10"/>
      <c r="MCL5677" s="10"/>
      <c r="MCM5677" s="10"/>
      <c r="MCN5677" s="10"/>
      <c r="MCO5677" s="10"/>
      <c r="MCP5677" s="10"/>
      <c r="MCQ5677" s="10"/>
      <c r="MCR5677" s="10"/>
      <c r="MCS5677" s="10"/>
      <c r="MCT5677" s="10"/>
      <c r="MCU5677" s="10"/>
      <c r="MCV5677" s="10"/>
      <c r="MCW5677" s="10"/>
      <c r="MCX5677" s="10"/>
      <c r="MCY5677" s="10"/>
      <c r="MCZ5677" s="10"/>
      <c r="MDA5677" s="10"/>
      <c r="MDB5677" s="10"/>
      <c r="MDC5677" s="10"/>
      <c r="MDD5677" s="10"/>
      <c r="MDE5677" s="10"/>
      <c r="MDF5677" s="10"/>
      <c r="MDG5677" s="10"/>
      <c r="MDH5677" s="10"/>
      <c r="MDI5677" s="10"/>
      <c r="MDJ5677" s="10"/>
      <c r="MDK5677" s="10"/>
      <c r="MDL5677" s="10"/>
      <c r="MDM5677" s="10"/>
      <c r="MDN5677" s="10"/>
      <c r="MDO5677" s="10"/>
      <c r="MDP5677" s="10"/>
      <c r="MDQ5677" s="10"/>
      <c r="MDR5677" s="10"/>
      <c r="MDS5677" s="10"/>
      <c r="MDT5677" s="10"/>
      <c r="MDU5677" s="10"/>
      <c r="MDV5677" s="10"/>
      <c r="MDW5677" s="10"/>
      <c r="MDX5677" s="10"/>
      <c r="MDY5677" s="10"/>
      <c r="MDZ5677" s="10"/>
      <c r="MEA5677" s="10"/>
      <c r="MEB5677" s="10"/>
      <c r="MEC5677" s="10"/>
      <c r="MED5677" s="10"/>
      <c r="MEE5677" s="10"/>
      <c r="MEF5677" s="10"/>
      <c r="MEG5677" s="10"/>
      <c r="MEH5677" s="10"/>
      <c r="MEI5677" s="10"/>
      <c r="MEJ5677" s="10"/>
      <c r="MEK5677" s="10"/>
      <c r="MEL5677" s="10"/>
      <c r="MEM5677" s="10"/>
      <c r="MEN5677" s="10"/>
      <c r="MEO5677" s="10"/>
      <c r="MEP5677" s="10"/>
      <c r="MEQ5677" s="10"/>
      <c r="MER5677" s="10"/>
      <c r="MES5677" s="10"/>
      <c r="MET5677" s="10"/>
      <c r="MEU5677" s="10"/>
      <c r="MEV5677" s="10"/>
      <c r="MEW5677" s="10"/>
      <c r="MEX5677" s="10"/>
      <c r="MEY5677" s="10"/>
      <c r="MEZ5677" s="10"/>
      <c r="MFA5677" s="10"/>
      <c r="MFB5677" s="10"/>
      <c r="MFC5677" s="10"/>
      <c r="MFD5677" s="10"/>
      <c r="MFE5677" s="10"/>
      <c r="MFF5677" s="10"/>
      <c r="MFG5677" s="10"/>
      <c r="MFH5677" s="10"/>
      <c r="MFI5677" s="10"/>
      <c r="MFJ5677" s="10"/>
      <c r="MFK5677" s="10"/>
      <c r="MFL5677" s="10"/>
      <c r="MFM5677" s="10"/>
      <c r="MFN5677" s="10"/>
      <c r="MFO5677" s="10"/>
      <c r="MFP5677" s="10"/>
      <c r="MFQ5677" s="10"/>
      <c r="MFR5677" s="10"/>
      <c r="MFS5677" s="10"/>
      <c r="MFT5677" s="10"/>
      <c r="MFU5677" s="10"/>
      <c r="MFV5677" s="10"/>
      <c r="MFW5677" s="10"/>
      <c r="MFX5677" s="10"/>
      <c r="MFY5677" s="10"/>
      <c r="MFZ5677" s="10"/>
      <c r="MGA5677" s="10"/>
      <c r="MGB5677" s="10"/>
      <c r="MGC5677" s="10"/>
      <c r="MGD5677" s="10"/>
      <c r="MGE5677" s="10"/>
      <c r="MGF5677" s="10"/>
      <c r="MGG5677" s="10"/>
      <c r="MGH5677" s="10"/>
      <c r="MGI5677" s="10"/>
      <c r="MGJ5677" s="10"/>
      <c r="MGK5677" s="10"/>
      <c r="MGL5677" s="10"/>
      <c r="MGM5677" s="10"/>
      <c r="MGN5677" s="10"/>
      <c r="MGO5677" s="10"/>
      <c r="MGP5677" s="10"/>
      <c r="MGQ5677" s="10"/>
      <c r="MGR5677" s="10"/>
      <c r="MGS5677" s="10"/>
      <c r="MGT5677" s="10"/>
      <c r="MGU5677" s="10"/>
      <c r="MGV5677" s="10"/>
      <c r="MGW5677" s="10"/>
      <c r="MGX5677" s="10"/>
      <c r="MGY5677" s="10"/>
      <c r="MGZ5677" s="10"/>
      <c r="MHA5677" s="10"/>
      <c r="MHB5677" s="10"/>
      <c r="MHC5677" s="10"/>
      <c r="MHD5677" s="10"/>
      <c r="MHE5677" s="10"/>
      <c r="MHF5677" s="10"/>
      <c r="MHG5677" s="10"/>
      <c r="MHH5677" s="10"/>
      <c r="MHI5677" s="10"/>
      <c r="MHJ5677" s="10"/>
      <c r="MHK5677" s="10"/>
      <c r="MHL5677" s="10"/>
      <c r="MHM5677" s="10"/>
      <c r="MHN5677" s="10"/>
      <c r="MHO5677" s="10"/>
      <c r="MHP5677" s="10"/>
      <c r="MHQ5677" s="10"/>
      <c r="MHR5677" s="10"/>
      <c r="MHS5677" s="10"/>
      <c r="MHT5677" s="10"/>
      <c r="MHU5677" s="10"/>
      <c r="MHV5677" s="10"/>
      <c r="MHW5677" s="10"/>
      <c r="MHX5677" s="10"/>
      <c r="MHY5677" s="10"/>
      <c r="MHZ5677" s="10"/>
      <c r="MIA5677" s="10"/>
      <c r="MIB5677" s="10"/>
      <c r="MIC5677" s="10"/>
      <c r="MID5677" s="10"/>
      <c r="MIE5677" s="10"/>
      <c r="MIF5677" s="10"/>
      <c r="MIG5677" s="10"/>
      <c r="MIH5677" s="10"/>
      <c r="MII5677" s="10"/>
      <c r="MIJ5677" s="10"/>
      <c r="MIK5677" s="10"/>
      <c r="MIL5677" s="10"/>
      <c r="MIM5677" s="10"/>
      <c r="MIN5677" s="10"/>
      <c r="MIO5677" s="10"/>
      <c r="MIP5677" s="10"/>
      <c r="MIQ5677" s="10"/>
      <c r="MIR5677" s="10"/>
      <c r="MIS5677" s="10"/>
      <c r="MIT5677" s="10"/>
      <c r="MIU5677" s="10"/>
      <c r="MIV5677" s="10"/>
      <c r="MIW5677" s="10"/>
      <c r="MIX5677" s="10"/>
      <c r="MIY5677" s="10"/>
      <c r="MIZ5677" s="10"/>
      <c r="MJA5677" s="10"/>
      <c r="MJB5677" s="10"/>
      <c r="MJC5677" s="10"/>
      <c r="MJD5677" s="10"/>
      <c r="MJE5677" s="10"/>
      <c r="MJF5677" s="10"/>
      <c r="MJG5677" s="10"/>
      <c r="MJH5677" s="10"/>
      <c r="MJI5677" s="10"/>
      <c r="MJJ5677" s="10"/>
      <c r="MJK5677" s="10"/>
      <c r="MJL5677" s="10"/>
      <c r="MJM5677" s="10"/>
      <c r="MJN5677" s="10"/>
      <c r="MJO5677" s="10"/>
      <c r="MJP5677" s="10"/>
      <c r="MJQ5677" s="10"/>
      <c r="MJR5677" s="10"/>
      <c r="MJS5677" s="10"/>
      <c r="MJT5677" s="10"/>
      <c r="MJU5677" s="10"/>
      <c r="MJV5677" s="10"/>
      <c r="MJW5677" s="10"/>
      <c r="MJX5677" s="10"/>
      <c r="MJY5677" s="10"/>
      <c r="MJZ5677" s="10"/>
      <c r="MKA5677" s="10"/>
      <c r="MKB5677" s="10"/>
      <c r="MKC5677" s="10"/>
      <c r="MKD5677" s="10"/>
      <c r="MKE5677" s="10"/>
      <c r="MKF5677" s="10"/>
      <c r="MKG5677" s="10"/>
      <c r="MKH5677" s="10"/>
      <c r="MKI5677" s="10"/>
      <c r="MKJ5677" s="10"/>
      <c r="MKK5677" s="10"/>
      <c r="MKL5677" s="10"/>
      <c r="MKM5677" s="10"/>
      <c r="MKN5677" s="10"/>
      <c r="MKO5677" s="10"/>
      <c r="MKP5677" s="10"/>
      <c r="MKQ5677" s="10"/>
      <c r="MKR5677" s="10"/>
      <c r="MKS5677" s="10"/>
      <c r="MKT5677" s="10"/>
      <c r="MKU5677" s="10"/>
      <c r="MKV5677" s="10"/>
      <c r="MKW5677" s="10"/>
      <c r="MKX5677" s="10"/>
      <c r="MKY5677" s="10"/>
      <c r="MKZ5677" s="10"/>
      <c r="MLA5677" s="10"/>
      <c r="MLB5677" s="10"/>
      <c r="MLC5677" s="10"/>
      <c r="MLD5677" s="10"/>
      <c r="MLE5677" s="10"/>
      <c r="MLF5677" s="10"/>
      <c r="MLG5677" s="10"/>
      <c r="MLH5677" s="10"/>
      <c r="MLI5677" s="10"/>
      <c r="MLJ5677" s="10"/>
      <c r="MLK5677" s="10"/>
      <c r="MLL5677" s="10"/>
      <c r="MLM5677" s="10"/>
      <c r="MLN5677" s="10"/>
      <c r="MLO5677" s="10"/>
      <c r="MLP5677" s="10"/>
      <c r="MLQ5677" s="10"/>
      <c r="MLR5677" s="10"/>
      <c r="MLS5677" s="10"/>
      <c r="MLT5677" s="10"/>
      <c r="MLU5677" s="10"/>
      <c r="MLV5677" s="10"/>
      <c r="MLW5677" s="10"/>
      <c r="MLX5677" s="10"/>
      <c r="MLY5677" s="10"/>
      <c r="MLZ5677" s="10"/>
      <c r="MMA5677" s="10"/>
      <c r="MMB5677" s="10"/>
      <c r="MMC5677" s="10"/>
      <c r="MMD5677" s="10"/>
      <c r="MME5677" s="10"/>
      <c r="MMF5677" s="10"/>
      <c r="MMG5677" s="10"/>
      <c r="MMH5677" s="10"/>
      <c r="MMI5677" s="10"/>
      <c r="MMJ5677" s="10"/>
      <c r="MMK5677" s="10"/>
      <c r="MML5677" s="10"/>
      <c r="MMM5677" s="10"/>
      <c r="MMN5677" s="10"/>
      <c r="MMO5677" s="10"/>
      <c r="MMP5677" s="10"/>
      <c r="MMQ5677" s="10"/>
      <c r="MMR5677" s="10"/>
      <c r="MMS5677" s="10"/>
      <c r="MMT5677" s="10"/>
      <c r="MMU5677" s="10"/>
      <c r="MMV5677" s="10"/>
      <c r="MMW5677" s="10"/>
      <c r="MMX5677" s="10"/>
      <c r="MMY5677" s="10"/>
      <c r="MMZ5677" s="10"/>
      <c r="MNA5677" s="10"/>
      <c r="MNB5677" s="10"/>
      <c r="MNC5677" s="10"/>
      <c r="MND5677" s="10"/>
      <c r="MNE5677" s="10"/>
      <c r="MNF5677" s="10"/>
      <c r="MNG5677" s="10"/>
      <c r="MNH5677" s="10"/>
      <c r="MNI5677" s="10"/>
      <c r="MNJ5677" s="10"/>
      <c r="MNK5677" s="10"/>
      <c r="MNL5677" s="10"/>
      <c r="MNM5677" s="10"/>
      <c r="MNN5677" s="10"/>
      <c r="MNO5677" s="10"/>
      <c r="MNP5677" s="10"/>
      <c r="MNQ5677" s="10"/>
      <c r="MNR5677" s="10"/>
      <c r="MNS5677" s="10"/>
      <c r="MNT5677" s="10"/>
      <c r="MNU5677" s="10"/>
      <c r="MNV5677" s="10"/>
      <c r="MNW5677" s="10"/>
      <c r="MNX5677" s="10"/>
      <c r="MNY5677" s="10"/>
      <c r="MNZ5677" s="10"/>
      <c r="MOA5677" s="10"/>
      <c r="MOB5677" s="10"/>
      <c r="MOC5677" s="10"/>
      <c r="MOD5677" s="10"/>
      <c r="MOE5677" s="10"/>
      <c r="MOF5677" s="10"/>
      <c r="MOG5677" s="10"/>
      <c r="MOH5677" s="10"/>
      <c r="MOI5677" s="10"/>
      <c r="MOJ5677" s="10"/>
      <c r="MOK5677" s="10"/>
      <c r="MOL5677" s="10"/>
      <c r="MOM5677" s="10"/>
      <c r="MON5677" s="10"/>
      <c r="MOO5677" s="10"/>
      <c r="MOP5677" s="10"/>
      <c r="MOQ5677" s="10"/>
      <c r="MOR5677" s="10"/>
      <c r="MOS5677" s="10"/>
      <c r="MOT5677" s="10"/>
      <c r="MOU5677" s="10"/>
      <c r="MOV5677" s="10"/>
      <c r="MOW5677" s="10"/>
      <c r="MOX5677" s="10"/>
      <c r="MOY5677" s="10"/>
      <c r="MOZ5677" s="10"/>
      <c r="MPA5677" s="10"/>
      <c r="MPB5677" s="10"/>
      <c r="MPC5677" s="10"/>
      <c r="MPD5677" s="10"/>
      <c r="MPE5677" s="10"/>
      <c r="MPF5677" s="10"/>
      <c r="MPG5677" s="10"/>
      <c r="MPH5677" s="10"/>
      <c r="MPI5677" s="10"/>
      <c r="MPJ5677" s="10"/>
      <c r="MPK5677" s="10"/>
      <c r="MPL5677" s="10"/>
      <c r="MPM5677" s="10"/>
      <c r="MPN5677" s="10"/>
      <c r="MPO5677" s="10"/>
      <c r="MPP5677" s="10"/>
      <c r="MPQ5677" s="10"/>
      <c r="MPR5677" s="10"/>
      <c r="MPS5677" s="10"/>
      <c r="MPT5677" s="10"/>
      <c r="MPU5677" s="10"/>
      <c r="MPV5677" s="10"/>
      <c r="MPW5677" s="10"/>
      <c r="MPX5677" s="10"/>
      <c r="MPY5677" s="10"/>
      <c r="MPZ5677" s="10"/>
      <c r="MQA5677" s="10"/>
      <c r="MQB5677" s="10"/>
      <c r="MQC5677" s="10"/>
      <c r="MQD5677" s="10"/>
      <c r="MQE5677" s="10"/>
      <c r="MQF5677" s="10"/>
      <c r="MQG5677" s="10"/>
      <c r="MQH5677" s="10"/>
      <c r="MQI5677" s="10"/>
      <c r="MQJ5677" s="10"/>
      <c r="MQK5677" s="10"/>
      <c r="MQL5677" s="10"/>
      <c r="MQM5677" s="10"/>
      <c r="MQN5677" s="10"/>
      <c r="MQO5677" s="10"/>
      <c r="MQP5677" s="10"/>
      <c r="MQQ5677" s="10"/>
      <c r="MQR5677" s="10"/>
      <c r="MQS5677" s="10"/>
      <c r="MQT5677" s="10"/>
      <c r="MQU5677" s="10"/>
      <c r="MQV5677" s="10"/>
      <c r="MQW5677" s="10"/>
      <c r="MQX5677" s="10"/>
      <c r="MQY5677" s="10"/>
      <c r="MQZ5677" s="10"/>
      <c r="MRA5677" s="10"/>
      <c r="MRB5677" s="10"/>
      <c r="MRC5677" s="10"/>
      <c r="MRD5677" s="10"/>
      <c r="MRE5677" s="10"/>
      <c r="MRF5677" s="10"/>
      <c r="MRG5677" s="10"/>
      <c r="MRH5677" s="10"/>
      <c r="MRI5677" s="10"/>
      <c r="MRJ5677" s="10"/>
      <c r="MRK5677" s="10"/>
      <c r="MRL5677" s="10"/>
      <c r="MRM5677" s="10"/>
      <c r="MRN5677" s="10"/>
      <c r="MRO5677" s="10"/>
      <c r="MRP5677" s="10"/>
      <c r="MRQ5677" s="10"/>
      <c r="MRR5677" s="10"/>
      <c r="MRS5677" s="10"/>
      <c r="MRT5677" s="10"/>
      <c r="MRU5677" s="10"/>
      <c r="MRV5677" s="10"/>
      <c r="MRW5677" s="10"/>
      <c r="MRX5677" s="10"/>
      <c r="MRY5677" s="10"/>
      <c r="MRZ5677" s="10"/>
      <c r="MSA5677" s="10"/>
      <c r="MSB5677" s="10"/>
      <c r="MSC5677" s="10"/>
      <c r="MSD5677" s="10"/>
      <c r="MSE5677" s="10"/>
      <c r="MSF5677" s="10"/>
      <c r="MSG5677" s="10"/>
      <c r="MSH5677" s="10"/>
      <c r="MSI5677" s="10"/>
      <c r="MSJ5677" s="10"/>
      <c r="MSK5677" s="10"/>
      <c r="MSL5677" s="10"/>
      <c r="MSM5677" s="10"/>
      <c r="MSN5677" s="10"/>
      <c r="MSO5677" s="10"/>
      <c r="MSP5677" s="10"/>
      <c r="MSQ5677" s="10"/>
      <c r="MSR5677" s="10"/>
      <c r="MSS5677" s="10"/>
      <c r="MST5677" s="10"/>
      <c r="MSU5677" s="10"/>
      <c r="MSV5677" s="10"/>
      <c r="MSW5677" s="10"/>
      <c r="MSX5677" s="10"/>
      <c r="MSY5677" s="10"/>
      <c r="MSZ5677" s="10"/>
      <c r="MTA5677" s="10"/>
      <c r="MTB5677" s="10"/>
      <c r="MTC5677" s="10"/>
      <c r="MTD5677" s="10"/>
      <c r="MTE5677" s="10"/>
      <c r="MTF5677" s="10"/>
      <c r="MTG5677" s="10"/>
      <c r="MTH5677" s="10"/>
      <c r="MTI5677" s="10"/>
      <c r="MTJ5677" s="10"/>
      <c r="MTK5677" s="10"/>
      <c r="MTL5677" s="10"/>
      <c r="MTM5677" s="10"/>
      <c r="MTN5677" s="10"/>
      <c r="MTO5677" s="10"/>
      <c r="MTP5677" s="10"/>
      <c r="MTQ5677" s="10"/>
      <c r="MTR5677" s="10"/>
      <c r="MTS5677" s="10"/>
      <c r="MTT5677" s="10"/>
      <c r="MTU5677" s="10"/>
      <c r="MTV5677" s="10"/>
      <c r="MTW5677" s="10"/>
      <c r="MTX5677" s="10"/>
      <c r="MTY5677" s="10"/>
      <c r="MTZ5677" s="10"/>
      <c r="MUA5677" s="10"/>
      <c r="MUB5677" s="10"/>
      <c r="MUC5677" s="10"/>
      <c r="MUD5677" s="10"/>
      <c r="MUE5677" s="10"/>
      <c r="MUF5677" s="10"/>
      <c r="MUG5677" s="10"/>
      <c r="MUH5677" s="10"/>
      <c r="MUI5677" s="10"/>
      <c r="MUJ5677" s="10"/>
      <c r="MUK5677" s="10"/>
      <c r="MUL5677" s="10"/>
      <c r="MUM5677" s="10"/>
      <c r="MUN5677" s="10"/>
      <c r="MUO5677" s="10"/>
      <c r="MUP5677" s="10"/>
      <c r="MUQ5677" s="10"/>
      <c r="MUR5677" s="10"/>
      <c r="MUS5677" s="10"/>
      <c r="MUT5677" s="10"/>
      <c r="MUU5677" s="10"/>
      <c r="MUV5677" s="10"/>
      <c r="MUW5677" s="10"/>
      <c r="MUX5677" s="10"/>
      <c r="MUY5677" s="10"/>
      <c r="MUZ5677" s="10"/>
      <c r="MVA5677" s="10"/>
      <c r="MVB5677" s="10"/>
      <c r="MVC5677" s="10"/>
      <c r="MVD5677" s="10"/>
      <c r="MVE5677" s="10"/>
      <c r="MVF5677" s="10"/>
      <c r="MVG5677" s="10"/>
      <c r="MVH5677" s="10"/>
      <c r="MVI5677" s="10"/>
      <c r="MVJ5677" s="10"/>
      <c r="MVK5677" s="10"/>
      <c r="MVL5677" s="10"/>
      <c r="MVM5677" s="10"/>
      <c r="MVN5677" s="10"/>
      <c r="MVO5677" s="10"/>
      <c r="MVP5677" s="10"/>
      <c r="MVQ5677" s="10"/>
      <c r="MVR5677" s="10"/>
      <c r="MVS5677" s="10"/>
      <c r="MVT5677" s="10"/>
      <c r="MVU5677" s="10"/>
      <c r="MVV5677" s="10"/>
      <c r="MVW5677" s="10"/>
      <c r="MVX5677" s="10"/>
      <c r="MVY5677" s="10"/>
      <c r="MVZ5677" s="10"/>
      <c r="MWA5677" s="10"/>
      <c r="MWB5677" s="10"/>
      <c r="MWC5677" s="10"/>
      <c r="MWD5677" s="10"/>
      <c r="MWE5677" s="10"/>
      <c r="MWF5677" s="10"/>
      <c r="MWG5677" s="10"/>
      <c r="MWH5677" s="10"/>
      <c r="MWI5677" s="10"/>
      <c r="MWJ5677" s="10"/>
      <c r="MWK5677" s="10"/>
      <c r="MWL5677" s="10"/>
      <c r="MWM5677" s="10"/>
      <c r="MWN5677" s="10"/>
      <c r="MWO5677" s="10"/>
      <c r="MWP5677" s="10"/>
      <c r="MWQ5677" s="10"/>
      <c r="MWR5677" s="10"/>
      <c r="MWS5677" s="10"/>
      <c r="MWT5677" s="10"/>
      <c r="MWU5677" s="10"/>
      <c r="MWV5677" s="10"/>
      <c r="MWW5677" s="10"/>
      <c r="MWX5677" s="10"/>
      <c r="MWY5677" s="10"/>
      <c r="MWZ5677" s="10"/>
      <c r="MXA5677" s="10"/>
      <c r="MXB5677" s="10"/>
      <c r="MXC5677" s="10"/>
      <c r="MXD5677" s="10"/>
      <c r="MXE5677" s="10"/>
      <c r="MXF5677" s="10"/>
      <c r="MXG5677" s="10"/>
      <c r="MXH5677" s="10"/>
      <c r="MXI5677" s="10"/>
      <c r="MXJ5677" s="10"/>
      <c r="MXK5677" s="10"/>
      <c r="MXL5677" s="10"/>
      <c r="MXM5677" s="10"/>
      <c r="MXN5677" s="10"/>
      <c r="MXO5677" s="10"/>
      <c r="MXP5677" s="10"/>
      <c r="MXQ5677" s="10"/>
      <c r="MXR5677" s="10"/>
      <c r="MXS5677" s="10"/>
      <c r="MXT5677" s="10"/>
      <c r="MXU5677" s="10"/>
      <c r="MXV5677" s="10"/>
      <c r="MXW5677" s="10"/>
      <c r="MXX5677" s="10"/>
      <c r="MXY5677" s="10"/>
      <c r="MXZ5677" s="10"/>
      <c r="MYA5677" s="10"/>
      <c r="MYB5677" s="10"/>
      <c r="MYC5677" s="10"/>
      <c r="MYD5677" s="10"/>
      <c r="MYE5677" s="10"/>
      <c r="MYF5677" s="10"/>
      <c r="MYG5677" s="10"/>
      <c r="MYH5677" s="10"/>
      <c r="MYI5677" s="10"/>
      <c r="MYJ5677" s="10"/>
      <c r="MYK5677" s="10"/>
      <c r="MYL5677" s="10"/>
      <c r="MYM5677" s="10"/>
      <c r="MYN5677" s="10"/>
      <c r="MYO5677" s="10"/>
      <c r="MYP5677" s="10"/>
      <c r="MYQ5677" s="10"/>
      <c r="MYR5677" s="10"/>
      <c r="MYS5677" s="10"/>
      <c r="MYT5677" s="10"/>
      <c r="MYU5677" s="10"/>
      <c r="MYV5677" s="10"/>
      <c r="MYW5677" s="10"/>
      <c r="MYX5677" s="10"/>
      <c r="MYY5677" s="10"/>
      <c r="MYZ5677" s="10"/>
      <c r="MZA5677" s="10"/>
      <c r="MZB5677" s="10"/>
      <c r="MZC5677" s="10"/>
      <c r="MZD5677" s="10"/>
      <c r="MZE5677" s="10"/>
      <c r="MZF5677" s="10"/>
      <c r="MZG5677" s="10"/>
      <c r="MZH5677" s="10"/>
      <c r="MZI5677" s="10"/>
      <c r="MZJ5677" s="10"/>
      <c r="MZK5677" s="10"/>
      <c r="MZL5677" s="10"/>
      <c r="MZM5677" s="10"/>
      <c r="MZN5677" s="10"/>
      <c r="MZO5677" s="10"/>
      <c r="MZP5677" s="10"/>
      <c r="MZQ5677" s="10"/>
      <c r="MZR5677" s="10"/>
      <c r="MZS5677" s="10"/>
      <c r="MZT5677" s="10"/>
      <c r="MZU5677" s="10"/>
      <c r="MZV5677" s="10"/>
      <c r="MZW5677" s="10"/>
      <c r="MZX5677" s="10"/>
      <c r="MZY5677" s="10"/>
      <c r="MZZ5677" s="10"/>
      <c r="NAA5677" s="10"/>
      <c r="NAB5677" s="10"/>
      <c r="NAC5677" s="10"/>
      <c r="NAD5677" s="10"/>
      <c r="NAE5677" s="10"/>
      <c r="NAF5677" s="10"/>
      <c r="NAG5677" s="10"/>
      <c r="NAH5677" s="10"/>
      <c r="NAI5677" s="10"/>
      <c r="NAJ5677" s="10"/>
      <c r="NAK5677" s="10"/>
      <c r="NAL5677" s="10"/>
      <c r="NAM5677" s="10"/>
      <c r="NAN5677" s="10"/>
      <c r="NAO5677" s="10"/>
      <c r="NAP5677" s="10"/>
      <c r="NAQ5677" s="10"/>
      <c r="NAR5677" s="10"/>
      <c r="NAS5677" s="10"/>
      <c r="NAT5677" s="10"/>
      <c r="NAU5677" s="10"/>
      <c r="NAV5677" s="10"/>
      <c r="NAW5677" s="10"/>
      <c r="NAX5677" s="10"/>
      <c r="NAY5677" s="10"/>
      <c r="NAZ5677" s="10"/>
      <c r="NBA5677" s="10"/>
      <c r="NBB5677" s="10"/>
      <c r="NBC5677" s="10"/>
      <c r="NBD5677" s="10"/>
      <c r="NBE5677" s="10"/>
      <c r="NBF5677" s="10"/>
      <c r="NBG5677" s="10"/>
      <c r="NBH5677" s="10"/>
      <c r="NBI5677" s="10"/>
      <c r="NBJ5677" s="10"/>
      <c r="NBK5677" s="10"/>
      <c r="NBL5677" s="10"/>
      <c r="NBM5677" s="10"/>
      <c r="NBN5677" s="10"/>
      <c r="NBO5677" s="10"/>
      <c r="NBP5677" s="10"/>
      <c r="NBQ5677" s="10"/>
      <c r="NBR5677" s="10"/>
      <c r="NBS5677" s="10"/>
      <c r="NBT5677" s="10"/>
      <c r="NBU5677" s="10"/>
      <c r="NBV5677" s="10"/>
      <c r="NBW5677" s="10"/>
      <c r="NBX5677" s="10"/>
      <c r="NBY5677" s="10"/>
      <c r="NBZ5677" s="10"/>
      <c r="NCA5677" s="10"/>
      <c r="NCB5677" s="10"/>
      <c r="NCC5677" s="10"/>
      <c r="NCD5677" s="10"/>
      <c r="NCE5677" s="10"/>
      <c r="NCF5677" s="10"/>
      <c r="NCG5677" s="10"/>
      <c r="NCH5677" s="10"/>
      <c r="NCI5677" s="10"/>
      <c r="NCJ5677" s="10"/>
      <c r="NCK5677" s="10"/>
      <c r="NCL5677" s="10"/>
      <c r="NCM5677" s="10"/>
      <c r="NCN5677" s="10"/>
      <c r="NCO5677" s="10"/>
      <c r="NCP5677" s="10"/>
      <c r="NCQ5677" s="10"/>
      <c r="NCR5677" s="10"/>
      <c r="NCS5677" s="10"/>
      <c r="NCT5677" s="10"/>
      <c r="NCU5677" s="10"/>
      <c r="NCV5677" s="10"/>
      <c r="NCW5677" s="10"/>
      <c r="NCX5677" s="10"/>
      <c r="NCY5677" s="10"/>
      <c r="NCZ5677" s="10"/>
      <c r="NDA5677" s="10"/>
      <c r="NDB5677" s="10"/>
      <c r="NDC5677" s="10"/>
      <c r="NDD5677" s="10"/>
      <c r="NDE5677" s="10"/>
      <c r="NDF5677" s="10"/>
      <c r="NDG5677" s="10"/>
      <c r="NDH5677" s="10"/>
      <c r="NDI5677" s="10"/>
      <c r="NDJ5677" s="10"/>
      <c r="NDK5677" s="10"/>
      <c r="NDL5677" s="10"/>
      <c r="NDM5677" s="10"/>
      <c r="NDN5677" s="10"/>
      <c r="NDO5677" s="10"/>
      <c r="NDP5677" s="10"/>
      <c r="NDQ5677" s="10"/>
      <c r="NDR5677" s="10"/>
      <c r="NDS5677" s="10"/>
      <c r="NDT5677" s="10"/>
      <c r="NDU5677" s="10"/>
      <c r="NDV5677" s="10"/>
      <c r="NDW5677" s="10"/>
      <c r="NDX5677" s="10"/>
      <c r="NDY5677" s="10"/>
      <c r="NDZ5677" s="10"/>
      <c r="NEA5677" s="10"/>
      <c r="NEB5677" s="10"/>
      <c r="NEC5677" s="10"/>
      <c r="NED5677" s="10"/>
      <c r="NEE5677" s="10"/>
      <c r="NEF5677" s="10"/>
      <c r="NEG5677" s="10"/>
      <c r="NEH5677" s="10"/>
      <c r="NEI5677" s="10"/>
      <c r="NEJ5677" s="10"/>
      <c r="NEK5677" s="10"/>
      <c r="NEL5677" s="10"/>
      <c r="NEM5677" s="10"/>
      <c r="NEN5677" s="10"/>
      <c r="NEO5677" s="10"/>
      <c r="NEP5677" s="10"/>
      <c r="NEQ5677" s="10"/>
      <c r="NER5677" s="10"/>
      <c r="NES5677" s="10"/>
      <c r="NET5677" s="10"/>
      <c r="NEU5677" s="10"/>
      <c r="NEV5677" s="10"/>
      <c r="NEW5677" s="10"/>
      <c r="NEX5677" s="10"/>
      <c r="NEY5677" s="10"/>
      <c r="NEZ5677" s="10"/>
      <c r="NFA5677" s="10"/>
      <c r="NFB5677" s="10"/>
      <c r="NFC5677" s="10"/>
      <c r="NFD5677" s="10"/>
      <c r="NFE5677" s="10"/>
      <c r="NFF5677" s="10"/>
      <c r="NFG5677" s="10"/>
      <c r="NFH5677" s="10"/>
      <c r="NFI5677" s="10"/>
      <c r="NFJ5677" s="10"/>
      <c r="NFK5677" s="10"/>
      <c r="NFL5677" s="10"/>
      <c r="NFM5677" s="10"/>
      <c r="NFN5677" s="10"/>
      <c r="NFO5677" s="10"/>
      <c r="NFP5677" s="10"/>
      <c r="NFQ5677" s="10"/>
      <c r="NFR5677" s="10"/>
      <c r="NFS5677" s="10"/>
      <c r="NFT5677" s="10"/>
      <c r="NFU5677" s="10"/>
      <c r="NFV5677" s="10"/>
      <c r="NFW5677" s="10"/>
      <c r="NFX5677" s="10"/>
      <c r="NFY5677" s="10"/>
      <c r="NFZ5677" s="10"/>
      <c r="NGA5677" s="10"/>
      <c r="NGB5677" s="10"/>
      <c r="NGC5677" s="10"/>
      <c r="NGD5677" s="10"/>
      <c r="NGE5677" s="10"/>
      <c r="NGF5677" s="10"/>
      <c r="NGG5677" s="10"/>
      <c r="NGH5677" s="10"/>
      <c r="NGI5677" s="10"/>
      <c r="NGJ5677" s="10"/>
      <c r="NGK5677" s="10"/>
      <c r="NGL5677" s="10"/>
      <c r="NGM5677" s="10"/>
      <c r="NGN5677" s="10"/>
      <c r="NGO5677" s="10"/>
      <c r="NGP5677" s="10"/>
      <c r="NGQ5677" s="10"/>
      <c r="NGR5677" s="10"/>
      <c r="NGS5677" s="10"/>
      <c r="NGT5677" s="10"/>
      <c r="NGU5677" s="10"/>
      <c r="NGV5677" s="10"/>
      <c r="NGW5677" s="10"/>
      <c r="NGX5677" s="10"/>
      <c r="NGY5677" s="10"/>
      <c r="NGZ5677" s="10"/>
      <c r="NHA5677" s="10"/>
      <c r="NHB5677" s="10"/>
      <c r="NHC5677" s="10"/>
      <c r="NHD5677" s="10"/>
      <c r="NHE5677" s="10"/>
      <c r="NHF5677" s="10"/>
      <c r="NHG5677" s="10"/>
      <c r="NHH5677" s="10"/>
      <c r="NHI5677" s="10"/>
      <c r="NHJ5677" s="10"/>
      <c r="NHK5677" s="10"/>
      <c r="NHL5677" s="10"/>
      <c r="NHM5677" s="10"/>
      <c r="NHN5677" s="10"/>
      <c r="NHO5677" s="10"/>
      <c r="NHP5677" s="10"/>
      <c r="NHQ5677" s="10"/>
      <c r="NHR5677" s="10"/>
      <c r="NHS5677" s="10"/>
      <c r="NHT5677" s="10"/>
      <c r="NHU5677" s="10"/>
      <c r="NHV5677" s="10"/>
      <c r="NHW5677" s="10"/>
      <c r="NHX5677" s="10"/>
      <c r="NHY5677" s="10"/>
      <c r="NHZ5677" s="10"/>
      <c r="NIA5677" s="10"/>
      <c r="NIB5677" s="10"/>
      <c r="NIC5677" s="10"/>
      <c r="NID5677" s="10"/>
      <c r="NIE5677" s="10"/>
      <c r="NIF5677" s="10"/>
      <c r="NIG5677" s="10"/>
      <c r="NIH5677" s="10"/>
      <c r="NII5677" s="10"/>
      <c r="NIJ5677" s="10"/>
      <c r="NIK5677" s="10"/>
      <c r="NIL5677" s="10"/>
      <c r="NIM5677" s="10"/>
      <c r="NIN5677" s="10"/>
      <c r="NIO5677" s="10"/>
      <c r="NIP5677" s="10"/>
      <c r="NIQ5677" s="10"/>
      <c r="NIR5677" s="10"/>
      <c r="NIS5677" s="10"/>
      <c r="NIT5677" s="10"/>
      <c r="NIU5677" s="10"/>
      <c r="NIV5677" s="10"/>
      <c r="NIW5677" s="10"/>
      <c r="NIX5677" s="10"/>
      <c r="NIY5677" s="10"/>
      <c r="NIZ5677" s="10"/>
      <c r="NJA5677" s="10"/>
      <c r="NJB5677" s="10"/>
      <c r="NJC5677" s="10"/>
      <c r="NJD5677" s="10"/>
      <c r="NJE5677" s="10"/>
      <c r="NJF5677" s="10"/>
      <c r="NJG5677" s="10"/>
      <c r="NJH5677" s="10"/>
      <c r="NJI5677" s="10"/>
      <c r="NJJ5677" s="10"/>
      <c r="NJK5677" s="10"/>
      <c r="NJL5677" s="10"/>
      <c r="NJM5677" s="10"/>
      <c r="NJN5677" s="10"/>
      <c r="NJO5677" s="10"/>
      <c r="NJP5677" s="10"/>
      <c r="NJQ5677" s="10"/>
      <c r="NJR5677" s="10"/>
      <c r="NJS5677" s="10"/>
      <c r="NJT5677" s="10"/>
      <c r="NJU5677" s="10"/>
      <c r="NJV5677" s="10"/>
      <c r="NJW5677" s="10"/>
      <c r="NJX5677" s="10"/>
      <c r="NJY5677" s="10"/>
      <c r="NJZ5677" s="10"/>
      <c r="NKA5677" s="10"/>
      <c r="NKB5677" s="10"/>
      <c r="NKC5677" s="10"/>
      <c r="NKD5677" s="10"/>
      <c r="NKE5677" s="10"/>
      <c r="NKF5677" s="10"/>
      <c r="NKG5677" s="10"/>
      <c r="NKH5677" s="10"/>
      <c r="NKI5677" s="10"/>
      <c r="NKJ5677" s="10"/>
      <c r="NKK5677" s="10"/>
      <c r="NKL5677" s="10"/>
      <c r="NKM5677" s="10"/>
      <c r="NKN5677" s="10"/>
      <c r="NKO5677" s="10"/>
      <c r="NKP5677" s="10"/>
      <c r="NKQ5677" s="10"/>
      <c r="NKR5677" s="10"/>
      <c r="NKS5677" s="10"/>
      <c r="NKT5677" s="10"/>
      <c r="NKU5677" s="10"/>
      <c r="NKV5677" s="10"/>
      <c r="NKW5677" s="10"/>
      <c r="NKX5677" s="10"/>
      <c r="NKY5677" s="10"/>
      <c r="NKZ5677" s="10"/>
      <c r="NLA5677" s="10"/>
      <c r="NLB5677" s="10"/>
      <c r="NLC5677" s="10"/>
      <c r="NLD5677" s="10"/>
      <c r="NLE5677" s="10"/>
      <c r="NLF5677" s="10"/>
      <c r="NLG5677" s="10"/>
      <c r="NLH5677" s="10"/>
      <c r="NLI5677" s="10"/>
      <c r="NLJ5677" s="10"/>
      <c r="NLK5677" s="10"/>
      <c r="NLL5677" s="10"/>
      <c r="NLM5677" s="10"/>
      <c r="NLN5677" s="10"/>
      <c r="NLO5677" s="10"/>
      <c r="NLP5677" s="10"/>
      <c r="NLQ5677" s="10"/>
      <c r="NLR5677" s="10"/>
      <c r="NLS5677" s="10"/>
      <c r="NLT5677" s="10"/>
      <c r="NLU5677" s="10"/>
      <c r="NLV5677" s="10"/>
      <c r="NLW5677" s="10"/>
      <c r="NLX5677" s="10"/>
      <c r="NLY5677" s="10"/>
      <c r="NLZ5677" s="10"/>
      <c r="NMA5677" s="10"/>
      <c r="NMB5677" s="10"/>
      <c r="NMC5677" s="10"/>
      <c r="NMD5677" s="10"/>
      <c r="NME5677" s="10"/>
      <c r="NMF5677" s="10"/>
      <c r="NMG5677" s="10"/>
      <c r="NMH5677" s="10"/>
      <c r="NMI5677" s="10"/>
      <c r="NMJ5677" s="10"/>
      <c r="NMK5677" s="10"/>
      <c r="NML5677" s="10"/>
      <c r="NMM5677" s="10"/>
      <c r="NMN5677" s="10"/>
      <c r="NMO5677" s="10"/>
      <c r="NMP5677" s="10"/>
      <c r="NMQ5677" s="10"/>
      <c r="NMR5677" s="10"/>
      <c r="NMS5677" s="10"/>
      <c r="NMT5677" s="10"/>
      <c r="NMU5677" s="10"/>
      <c r="NMV5677" s="10"/>
      <c r="NMW5677" s="10"/>
      <c r="NMX5677" s="10"/>
      <c r="NMY5677" s="10"/>
      <c r="NMZ5677" s="10"/>
      <c r="NNA5677" s="10"/>
      <c r="NNB5677" s="10"/>
      <c r="NNC5677" s="10"/>
      <c r="NND5677" s="10"/>
      <c r="NNE5677" s="10"/>
      <c r="NNF5677" s="10"/>
      <c r="NNG5677" s="10"/>
      <c r="NNH5677" s="10"/>
      <c r="NNI5677" s="10"/>
      <c r="NNJ5677" s="10"/>
      <c r="NNK5677" s="10"/>
      <c r="NNL5677" s="10"/>
      <c r="NNM5677" s="10"/>
      <c r="NNN5677" s="10"/>
      <c r="NNO5677" s="10"/>
      <c r="NNP5677" s="10"/>
      <c r="NNQ5677" s="10"/>
      <c r="NNR5677" s="10"/>
      <c r="NNS5677" s="10"/>
      <c r="NNT5677" s="10"/>
      <c r="NNU5677" s="10"/>
      <c r="NNV5677" s="10"/>
      <c r="NNW5677" s="10"/>
      <c r="NNX5677" s="10"/>
      <c r="NNY5677" s="10"/>
      <c r="NNZ5677" s="10"/>
      <c r="NOA5677" s="10"/>
      <c r="NOB5677" s="10"/>
      <c r="NOC5677" s="10"/>
      <c r="NOD5677" s="10"/>
      <c r="NOE5677" s="10"/>
      <c r="NOF5677" s="10"/>
      <c r="NOG5677" s="10"/>
      <c r="NOH5677" s="10"/>
      <c r="NOI5677" s="10"/>
      <c r="NOJ5677" s="10"/>
      <c r="NOK5677" s="10"/>
      <c r="NOL5677" s="10"/>
      <c r="NOM5677" s="10"/>
      <c r="NON5677" s="10"/>
      <c r="NOO5677" s="10"/>
      <c r="NOP5677" s="10"/>
      <c r="NOQ5677" s="10"/>
      <c r="NOR5677" s="10"/>
      <c r="NOS5677" s="10"/>
      <c r="NOT5677" s="10"/>
      <c r="NOU5677" s="10"/>
      <c r="NOV5677" s="10"/>
      <c r="NOW5677" s="10"/>
      <c r="NOX5677" s="10"/>
      <c r="NOY5677" s="10"/>
      <c r="NOZ5677" s="10"/>
      <c r="NPA5677" s="10"/>
      <c r="NPB5677" s="10"/>
      <c r="NPC5677" s="10"/>
      <c r="NPD5677" s="10"/>
      <c r="NPE5677" s="10"/>
      <c r="NPF5677" s="10"/>
      <c r="NPG5677" s="10"/>
      <c r="NPH5677" s="10"/>
      <c r="NPI5677" s="10"/>
      <c r="NPJ5677" s="10"/>
      <c r="NPK5677" s="10"/>
      <c r="NPL5677" s="10"/>
      <c r="NPM5677" s="10"/>
      <c r="NPN5677" s="10"/>
      <c r="NPO5677" s="10"/>
      <c r="NPP5677" s="10"/>
      <c r="NPQ5677" s="10"/>
      <c r="NPR5677" s="10"/>
      <c r="NPS5677" s="10"/>
      <c r="NPT5677" s="10"/>
      <c r="NPU5677" s="10"/>
      <c r="NPV5677" s="10"/>
      <c r="NPW5677" s="10"/>
      <c r="NPX5677" s="10"/>
      <c r="NPY5677" s="10"/>
      <c r="NPZ5677" s="10"/>
      <c r="NQA5677" s="10"/>
      <c r="NQB5677" s="10"/>
      <c r="NQC5677" s="10"/>
      <c r="NQD5677" s="10"/>
      <c r="NQE5677" s="10"/>
      <c r="NQF5677" s="10"/>
      <c r="NQG5677" s="10"/>
      <c r="NQH5677" s="10"/>
      <c r="NQI5677" s="10"/>
      <c r="NQJ5677" s="10"/>
      <c r="NQK5677" s="10"/>
      <c r="NQL5677" s="10"/>
      <c r="NQM5677" s="10"/>
      <c r="NQN5677" s="10"/>
      <c r="NQO5677" s="10"/>
      <c r="NQP5677" s="10"/>
      <c r="NQQ5677" s="10"/>
      <c r="NQR5677" s="10"/>
      <c r="NQS5677" s="10"/>
      <c r="NQT5677" s="10"/>
      <c r="NQU5677" s="10"/>
      <c r="NQV5677" s="10"/>
      <c r="NQW5677" s="10"/>
      <c r="NQX5677" s="10"/>
      <c r="NQY5677" s="10"/>
      <c r="NQZ5677" s="10"/>
      <c r="NRA5677" s="10"/>
      <c r="NRB5677" s="10"/>
      <c r="NRC5677" s="10"/>
      <c r="NRD5677" s="10"/>
      <c r="NRE5677" s="10"/>
      <c r="NRF5677" s="10"/>
      <c r="NRG5677" s="10"/>
      <c r="NRH5677" s="10"/>
      <c r="NRI5677" s="10"/>
      <c r="NRJ5677" s="10"/>
      <c r="NRK5677" s="10"/>
      <c r="NRL5677" s="10"/>
      <c r="NRM5677" s="10"/>
      <c r="NRN5677" s="10"/>
      <c r="NRO5677" s="10"/>
      <c r="NRP5677" s="10"/>
      <c r="NRQ5677" s="10"/>
      <c r="NRR5677" s="10"/>
      <c r="NRS5677" s="10"/>
      <c r="NRT5677" s="10"/>
      <c r="NRU5677" s="10"/>
      <c r="NRV5677" s="10"/>
      <c r="NRW5677" s="10"/>
      <c r="NRX5677" s="10"/>
      <c r="NRY5677" s="10"/>
      <c r="NRZ5677" s="10"/>
      <c r="NSA5677" s="10"/>
      <c r="NSB5677" s="10"/>
      <c r="NSC5677" s="10"/>
      <c r="NSD5677" s="10"/>
      <c r="NSE5677" s="10"/>
      <c r="NSF5677" s="10"/>
      <c r="NSG5677" s="10"/>
      <c r="NSH5677" s="10"/>
      <c r="NSI5677" s="10"/>
      <c r="NSJ5677" s="10"/>
      <c r="NSK5677" s="10"/>
      <c r="NSL5677" s="10"/>
      <c r="NSM5677" s="10"/>
      <c r="NSN5677" s="10"/>
      <c r="NSO5677" s="10"/>
      <c r="NSP5677" s="10"/>
      <c r="NSQ5677" s="10"/>
      <c r="NSR5677" s="10"/>
      <c r="NSS5677" s="10"/>
      <c r="NST5677" s="10"/>
      <c r="NSU5677" s="10"/>
      <c r="NSV5677" s="10"/>
      <c r="NSW5677" s="10"/>
      <c r="NSX5677" s="10"/>
      <c r="NSY5677" s="10"/>
      <c r="NSZ5677" s="10"/>
      <c r="NTA5677" s="10"/>
      <c r="NTB5677" s="10"/>
      <c r="NTC5677" s="10"/>
      <c r="NTD5677" s="10"/>
      <c r="NTE5677" s="10"/>
      <c r="NTF5677" s="10"/>
      <c r="NTG5677" s="10"/>
      <c r="NTH5677" s="10"/>
      <c r="NTI5677" s="10"/>
      <c r="NTJ5677" s="10"/>
      <c r="NTK5677" s="10"/>
      <c r="NTL5677" s="10"/>
      <c r="NTM5677" s="10"/>
      <c r="NTN5677" s="10"/>
      <c r="NTO5677" s="10"/>
      <c r="NTP5677" s="10"/>
      <c r="NTQ5677" s="10"/>
      <c r="NTR5677" s="10"/>
      <c r="NTS5677" s="10"/>
      <c r="NTT5677" s="10"/>
      <c r="NTU5677" s="10"/>
      <c r="NTV5677" s="10"/>
      <c r="NTW5677" s="10"/>
      <c r="NTX5677" s="10"/>
      <c r="NTY5677" s="10"/>
      <c r="NTZ5677" s="10"/>
      <c r="NUA5677" s="10"/>
      <c r="NUB5677" s="10"/>
      <c r="NUC5677" s="10"/>
      <c r="NUD5677" s="10"/>
      <c r="NUE5677" s="10"/>
      <c r="NUF5677" s="10"/>
      <c r="NUG5677" s="10"/>
      <c r="NUH5677" s="10"/>
      <c r="NUI5677" s="10"/>
      <c r="NUJ5677" s="10"/>
      <c r="NUK5677" s="10"/>
      <c r="NUL5677" s="10"/>
      <c r="NUM5677" s="10"/>
      <c r="NUN5677" s="10"/>
      <c r="NUO5677" s="10"/>
      <c r="NUP5677" s="10"/>
      <c r="NUQ5677" s="10"/>
      <c r="NUR5677" s="10"/>
      <c r="NUS5677" s="10"/>
      <c r="NUT5677" s="10"/>
      <c r="NUU5677" s="10"/>
      <c r="NUV5677" s="10"/>
      <c r="NUW5677" s="10"/>
      <c r="NUX5677" s="10"/>
      <c r="NUY5677" s="10"/>
      <c r="NUZ5677" s="10"/>
      <c r="NVA5677" s="10"/>
      <c r="NVB5677" s="10"/>
      <c r="NVC5677" s="10"/>
      <c r="NVD5677" s="10"/>
      <c r="NVE5677" s="10"/>
      <c r="NVF5677" s="10"/>
      <c r="NVG5677" s="10"/>
      <c r="NVH5677" s="10"/>
      <c r="NVI5677" s="10"/>
      <c r="NVJ5677" s="10"/>
      <c r="NVK5677" s="10"/>
      <c r="NVL5677" s="10"/>
      <c r="NVM5677" s="10"/>
      <c r="NVN5677" s="10"/>
      <c r="NVO5677" s="10"/>
      <c r="NVP5677" s="10"/>
      <c r="NVQ5677" s="10"/>
      <c r="NVR5677" s="10"/>
      <c r="NVS5677" s="10"/>
      <c r="NVT5677" s="10"/>
      <c r="NVU5677" s="10"/>
      <c r="NVV5677" s="10"/>
      <c r="NVW5677" s="10"/>
      <c r="NVX5677" s="10"/>
      <c r="NVY5677" s="10"/>
      <c r="NVZ5677" s="10"/>
      <c r="NWA5677" s="10"/>
      <c r="NWB5677" s="10"/>
      <c r="NWC5677" s="10"/>
      <c r="NWD5677" s="10"/>
      <c r="NWE5677" s="10"/>
      <c r="NWF5677" s="10"/>
      <c r="NWG5677" s="10"/>
      <c r="NWH5677" s="10"/>
      <c r="NWI5677" s="10"/>
      <c r="NWJ5677" s="10"/>
      <c r="NWK5677" s="10"/>
      <c r="NWL5677" s="10"/>
      <c r="NWM5677" s="10"/>
      <c r="NWN5677" s="10"/>
      <c r="NWO5677" s="10"/>
      <c r="NWP5677" s="10"/>
      <c r="NWQ5677" s="10"/>
      <c r="NWR5677" s="10"/>
      <c r="NWS5677" s="10"/>
      <c r="NWT5677" s="10"/>
      <c r="NWU5677" s="10"/>
      <c r="NWV5677" s="10"/>
      <c r="NWW5677" s="10"/>
      <c r="NWX5677" s="10"/>
      <c r="NWY5677" s="10"/>
      <c r="NWZ5677" s="10"/>
      <c r="NXA5677" s="10"/>
      <c r="NXB5677" s="10"/>
      <c r="NXC5677" s="10"/>
      <c r="NXD5677" s="10"/>
      <c r="NXE5677" s="10"/>
      <c r="NXF5677" s="10"/>
      <c r="NXG5677" s="10"/>
      <c r="NXH5677" s="10"/>
      <c r="NXI5677" s="10"/>
      <c r="NXJ5677" s="10"/>
      <c r="NXK5677" s="10"/>
      <c r="NXL5677" s="10"/>
      <c r="NXM5677" s="10"/>
      <c r="NXN5677" s="10"/>
      <c r="NXO5677" s="10"/>
      <c r="NXP5677" s="10"/>
      <c r="NXQ5677" s="10"/>
      <c r="NXR5677" s="10"/>
      <c r="NXS5677" s="10"/>
      <c r="NXT5677" s="10"/>
      <c r="NXU5677" s="10"/>
      <c r="NXV5677" s="10"/>
      <c r="NXW5677" s="10"/>
      <c r="NXX5677" s="10"/>
      <c r="NXY5677" s="10"/>
      <c r="NXZ5677" s="10"/>
      <c r="NYA5677" s="10"/>
      <c r="NYB5677" s="10"/>
      <c r="NYC5677" s="10"/>
      <c r="NYD5677" s="10"/>
      <c r="NYE5677" s="10"/>
      <c r="NYF5677" s="10"/>
      <c r="NYG5677" s="10"/>
      <c r="NYH5677" s="10"/>
      <c r="NYI5677" s="10"/>
      <c r="NYJ5677" s="10"/>
      <c r="NYK5677" s="10"/>
      <c r="NYL5677" s="10"/>
      <c r="NYM5677" s="10"/>
      <c r="NYN5677" s="10"/>
      <c r="NYO5677" s="10"/>
      <c r="NYP5677" s="10"/>
      <c r="NYQ5677" s="10"/>
      <c r="NYR5677" s="10"/>
      <c r="NYS5677" s="10"/>
      <c r="NYT5677" s="10"/>
      <c r="NYU5677" s="10"/>
      <c r="NYV5677" s="10"/>
      <c r="NYW5677" s="10"/>
      <c r="NYX5677" s="10"/>
      <c r="NYY5677" s="10"/>
      <c r="NYZ5677" s="10"/>
      <c r="NZA5677" s="10"/>
      <c r="NZB5677" s="10"/>
      <c r="NZC5677" s="10"/>
      <c r="NZD5677" s="10"/>
      <c r="NZE5677" s="10"/>
      <c r="NZF5677" s="10"/>
      <c r="NZG5677" s="10"/>
      <c r="NZH5677" s="10"/>
      <c r="NZI5677" s="10"/>
      <c r="NZJ5677" s="10"/>
      <c r="NZK5677" s="10"/>
      <c r="NZL5677" s="10"/>
      <c r="NZM5677" s="10"/>
      <c r="NZN5677" s="10"/>
      <c r="NZO5677" s="10"/>
      <c r="NZP5677" s="10"/>
      <c r="NZQ5677" s="10"/>
      <c r="NZR5677" s="10"/>
      <c r="NZS5677" s="10"/>
      <c r="NZT5677" s="10"/>
      <c r="NZU5677" s="10"/>
      <c r="NZV5677" s="10"/>
      <c r="NZW5677" s="10"/>
      <c r="NZX5677" s="10"/>
      <c r="NZY5677" s="10"/>
      <c r="NZZ5677" s="10"/>
      <c r="OAA5677" s="10"/>
      <c r="OAB5677" s="10"/>
      <c r="OAC5677" s="10"/>
      <c r="OAD5677" s="10"/>
      <c r="OAE5677" s="10"/>
      <c r="OAF5677" s="10"/>
      <c r="OAG5677" s="10"/>
      <c r="OAH5677" s="10"/>
      <c r="OAI5677" s="10"/>
      <c r="OAJ5677" s="10"/>
      <c r="OAK5677" s="10"/>
      <c r="OAL5677" s="10"/>
      <c r="OAM5677" s="10"/>
      <c r="OAN5677" s="10"/>
      <c r="OAO5677" s="10"/>
      <c r="OAP5677" s="10"/>
      <c r="OAQ5677" s="10"/>
      <c r="OAR5677" s="10"/>
      <c r="OAS5677" s="10"/>
      <c r="OAT5677" s="10"/>
      <c r="OAU5677" s="10"/>
      <c r="OAV5677" s="10"/>
      <c r="OAW5677" s="10"/>
      <c r="OAX5677" s="10"/>
      <c r="OAY5677" s="10"/>
      <c r="OAZ5677" s="10"/>
      <c r="OBA5677" s="10"/>
      <c r="OBB5677" s="10"/>
      <c r="OBC5677" s="10"/>
      <c r="OBD5677" s="10"/>
      <c r="OBE5677" s="10"/>
      <c r="OBF5677" s="10"/>
      <c r="OBG5677" s="10"/>
      <c r="OBH5677" s="10"/>
      <c r="OBI5677" s="10"/>
      <c r="OBJ5677" s="10"/>
      <c r="OBK5677" s="10"/>
      <c r="OBL5677" s="10"/>
      <c r="OBM5677" s="10"/>
      <c r="OBN5677" s="10"/>
      <c r="OBO5677" s="10"/>
      <c r="OBP5677" s="10"/>
      <c r="OBQ5677" s="10"/>
      <c r="OBR5677" s="10"/>
      <c r="OBS5677" s="10"/>
      <c r="OBT5677" s="10"/>
      <c r="OBU5677" s="10"/>
      <c r="OBV5677" s="10"/>
      <c r="OBW5677" s="10"/>
      <c r="OBX5677" s="10"/>
      <c r="OBY5677" s="10"/>
      <c r="OBZ5677" s="10"/>
      <c r="OCA5677" s="10"/>
      <c r="OCB5677" s="10"/>
      <c r="OCC5677" s="10"/>
      <c r="OCD5677" s="10"/>
      <c r="OCE5677" s="10"/>
      <c r="OCF5677" s="10"/>
      <c r="OCG5677" s="10"/>
      <c r="OCH5677" s="10"/>
      <c r="OCI5677" s="10"/>
      <c r="OCJ5677" s="10"/>
      <c r="OCK5677" s="10"/>
      <c r="OCL5677" s="10"/>
      <c r="OCM5677" s="10"/>
      <c r="OCN5677" s="10"/>
      <c r="OCO5677" s="10"/>
      <c r="OCP5677" s="10"/>
      <c r="OCQ5677" s="10"/>
      <c r="OCR5677" s="10"/>
      <c r="OCS5677" s="10"/>
      <c r="OCT5677" s="10"/>
      <c r="OCU5677" s="10"/>
      <c r="OCV5677" s="10"/>
      <c r="OCW5677" s="10"/>
      <c r="OCX5677" s="10"/>
      <c r="OCY5677" s="10"/>
      <c r="OCZ5677" s="10"/>
      <c r="ODA5677" s="10"/>
      <c r="ODB5677" s="10"/>
      <c r="ODC5677" s="10"/>
      <c r="ODD5677" s="10"/>
      <c r="ODE5677" s="10"/>
      <c r="ODF5677" s="10"/>
      <c r="ODG5677" s="10"/>
      <c r="ODH5677" s="10"/>
      <c r="ODI5677" s="10"/>
      <c r="ODJ5677" s="10"/>
      <c r="ODK5677" s="10"/>
      <c r="ODL5677" s="10"/>
      <c r="ODM5677" s="10"/>
      <c r="ODN5677" s="10"/>
      <c r="ODO5677" s="10"/>
      <c r="ODP5677" s="10"/>
      <c r="ODQ5677" s="10"/>
      <c r="ODR5677" s="10"/>
      <c r="ODS5677" s="10"/>
      <c r="ODT5677" s="10"/>
      <c r="ODU5677" s="10"/>
      <c r="ODV5677" s="10"/>
      <c r="ODW5677" s="10"/>
      <c r="ODX5677" s="10"/>
      <c r="ODY5677" s="10"/>
      <c r="ODZ5677" s="10"/>
      <c r="OEA5677" s="10"/>
      <c r="OEB5677" s="10"/>
      <c r="OEC5677" s="10"/>
      <c r="OED5677" s="10"/>
      <c r="OEE5677" s="10"/>
      <c r="OEF5677" s="10"/>
      <c r="OEG5677" s="10"/>
      <c r="OEH5677" s="10"/>
      <c r="OEI5677" s="10"/>
      <c r="OEJ5677" s="10"/>
      <c r="OEK5677" s="10"/>
      <c r="OEL5677" s="10"/>
      <c r="OEM5677" s="10"/>
      <c r="OEN5677" s="10"/>
      <c r="OEO5677" s="10"/>
      <c r="OEP5677" s="10"/>
      <c r="OEQ5677" s="10"/>
      <c r="OER5677" s="10"/>
      <c r="OES5677" s="10"/>
      <c r="OET5677" s="10"/>
      <c r="OEU5677" s="10"/>
      <c r="OEV5677" s="10"/>
      <c r="OEW5677" s="10"/>
      <c r="OEX5677" s="10"/>
      <c r="OEY5677" s="10"/>
      <c r="OEZ5677" s="10"/>
      <c r="OFA5677" s="10"/>
      <c r="OFB5677" s="10"/>
      <c r="OFC5677" s="10"/>
      <c r="OFD5677" s="10"/>
      <c r="OFE5677" s="10"/>
      <c r="OFF5677" s="10"/>
      <c r="OFG5677" s="10"/>
      <c r="OFH5677" s="10"/>
      <c r="OFI5677" s="10"/>
      <c r="OFJ5677" s="10"/>
      <c r="OFK5677" s="10"/>
      <c r="OFL5677" s="10"/>
      <c r="OFM5677" s="10"/>
      <c r="OFN5677" s="10"/>
      <c r="OFO5677" s="10"/>
      <c r="OFP5677" s="10"/>
      <c r="OFQ5677" s="10"/>
      <c r="OFR5677" s="10"/>
      <c r="OFS5677" s="10"/>
      <c r="OFT5677" s="10"/>
      <c r="OFU5677" s="10"/>
      <c r="OFV5677" s="10"/>
      <c r="OFW5677" s="10"/>
      <c r="OFX5677" s="10"/>
      <c r="OFY5677" s="10"/>
      <c r="OFZ5677" s="10"/>
      <c r="OGA5677" s="10"/>
      <c r="OGB5677" s="10"/>
      <c r="OGC5677" s="10"/>
      <c r="OGD5677" s="10"/>
      <c r="OGE5677" s="10"/>
      <c r="OGF5677" s="10"/>
      <c r="OGG5677" s="10"/>
      <c r="OGH5677" s="10"/>
      <c r="OGI5677" s="10"/>
      <c r="OGJ5677" s="10"/>
      <c r="OGK5677" s="10"/>
      <c r="OGL5677" s="10"/>
      <c r="OGM5677" s="10"/>
      <c r="OGN5677" s="10"/>
      <c r="OGO5677" s="10"/>
      <c r="OGP5677" s="10"/>
      <c r="OGQ5677" s="10"/>
      <c r="OGR5677" s="10"/>
      <c r="OGS5677" s="10"/>
      <c r="OGT5677" s="10"/>
      <c r="OGU5677" s="10"/>
      <c r="OGV5677" s="10"/>
      <c r="OGW5677" s="10"/>
      <c r="OGX5677" s="10"/>
      <c r="OGY5677" s="10"/>
      <c r="OGZ5677" s="10"/>
      <c r="OHA5677" s="10"/>
      <c r="OHB5677" s="10"/>
      <c r="OHC5677" s="10"/>
      <c r="OHD5677" s="10"/>
      <c r="OHE5677" s="10"/>
      <c r="OHF5677" s="10"/>
      <c r="OHG5677" s="10"/>
      <c r="OHH5677" s="10"/>
      <c r="OHI5677" s="10"/>
      <c r="OHJ5677" s="10"/>
      <c r="OHK5677" s="10"/>
      <c r="OHL5677" s="10"/>
      <c r="OHM5677" s="10"/>
      <c r="OHN5677" s="10"/>
      <c r="OHO5677" s="10"/>
      <c r="OHP5677" s="10"/>
      <c r="OHQ5677" s="10"/>
      <c r="OHR5677" s="10"/>
      <c r="OHS5677" s="10"/>
      <c r="OHT5677" s="10"/>
      <c r="OHU5677" s="10"/>
      <c r="OHV5677" s="10"/>
      <c r="OHW5677" s="10"/>
      <c r="OHX5677" s="10"/>
      <c r="OHY5677" s="10"/>
      <c r="OHZ5677" s="10"/>
      <c r="OIA5677" s="10"/>
      <c r="OIB5677" s="10"/>
      <c r="OIC5677" s="10"/>
      <c r="OID5677" s="10"/>
      <c r="OIE5677" s="10"/>
      <c r="OIF5677" s="10"/>
      <c r="OIG5677" s="10"/>
      <c r="OIH5677" s="10"/>
      <c r="OII5677" s="10"/>
      <c r="OIJ5677" s="10"/>
      <c r="OIK5677" s="10"/>
      <c r="OIL5677" s="10"/>
      <c r="OIM5677" s="10"/>
      <c r="OIN5677" s="10"/>
      <c r="OIO5677" s="10"/>
      <c r="OIP5677" s="10"/>
      <c r="OIQ5677" s="10"/>
      <c r="OIR5677" s="10"/>
      <c r="OIS5677" s="10"/>
      <c r="OIT5677" s="10"/>
      <c r="OIU5677" s="10"/>
      <c r="OIV5677" s="10"/>
      <c r="OIW5677" s="10"/>
      <c r="OIX5677" s="10"/>
      <c r="OIY5677" s="10"/>
      <c r="OIZ5677" s="10"/>
      <c r="OJA5677" s="10"/>
      <c r="OJB5677" s="10"/>
      <c r="OJC5677" s="10"/>
      <c r="OJD5677" s="10"/>
      <c r="OJE5677" s="10"/>
      <c r="OJF5677" s="10"/>
      <c r="OJG5677" s="10"/>
      <c r="OJH5677" s="10"/>
      <c r="OJI5677" s="10"/>
      <c r="OJJ5677" s="10"/>
      <c r="OJK5677" s="10"/>
      <c r="OJL5677" s="10"/>
      <c r="OJM5677" s="10"/>
      <c r="OJN5677" s="10"/>
      <c r="OJO5677" s="10"/>
      <c r="OJP5677" s="10"/>
      <c r="OJQ5677" s="10"/>
      <c r="OJR5677" s="10"/>
      <c r="OJS5677" s="10"/>
      <c r="OJT5677" s="10"/>
      <c r="OJU5677" s="10"/>
      <c r="OJV5677" s="10"/>
      <c r="OJW5677" s="10"/>
      <c r="OJX5677" s="10"/>
      <c r="OJY5677" s="10"/>
      <c r="OJZ5677" s="10"/>
      <c r="OKA5677" s="10"/>
      <c r="OKB5677" s="10"/>
      <c r="OKC5677" s="10"/>
      <c r="OKD5677" s="10"/>
      <c r="OKE5677" s="10"/>
      <c r="OKF5677" s="10"/>
      <c r="OKG5677" s="10"/>
      <c r="OKH5677" s="10"/>
      <c r="OKI5677" s="10"/>
      <c r="OKJ5677" s="10"/>
      <c r="OKK5677" s="10"/>
      <c r="OKL5677" s="10"/>
      <c r="OKM5677" s="10"/>
      <c r="OKN5677" s="10"/>
      <c r="OKO5677" s="10"/>
      <c r="OKP5677" s="10"/>
      <c r="OKQ5677" s="10"/>
      <c r="OKR5677" s="10"/>
      <c r="OKS5677" s="10"/>
      <c r="OKT5677" s="10"/>
      <c r="OKU5677" s="10"/>
      <c r="OKV5677" s="10"/>
      <c r="OKW5677" s="10"/>
      <c r="OKX5677" s="10"/>
      <c r="OKY5677" s="10"/>
      <c r="OKZ5677" s="10"/>
      <c r="OLA5677" s="10"/>
      <c r="OLB5677" s="10"/>
      <c r="OLC5677" s="10"/>
      <c r="OLD5677" s="10"/>
      <c r="OLE5677" s="10"/>
      <c r="OLF5677" s="10"/>
      <c r="OLG5677" s="10"/>
      <c r="OLH5677" s="10"/>
      <c r="OLI5677" s="10"/>
      <c r="OLJ5677" s="10"/>
      <c r="OLK5677" s="10"/>
      <c r="OLL5677" s="10"/>
      <c r="OLM5677" s="10"/>
      <c r="OLN5677" s="10"/>
      <c r="OLO5677" s="10"/>
      <c r="OLP5677" s="10"/>
      <c r="OLQ5677" s="10"/>
      <c r="OLR5677" s="10"/>
      <c r="OLS5677" s="10"/>
      <c r="OLT5677" s="10"/>
      <c r="OLU5677" s="10"/>
      <c r="OLV5677" s="10"/>
      <c r="OLW5677" s="10"/>
      <c r="OLX5677" s="10"/>
      <c r="OLY5677" s="10"/>
      <c r="OLZ5677" s="10"/>
      <c r="OMA5677" s="10"/>
      <c r="OMB5677" s="10"/>
      <c r="OMC5677" s="10"/>
      <c r="OMD5677" s="10"/>
      <c r="OME5677" s="10"/>
      <c r="OMF5677" s="10"/>
      <c r="OMG5677" s="10"/>
      <c r="OMH5677" s="10"/>
      <c r="OMI5677" s="10"/>
      <c r="OMJ5677" s="10"/>
      <c r="OMK5677" s="10"/>
      <c r="OML5677" s="10"/>
      <c r="OMM5677" s="10"/>
      <c r="OMN5677" s="10"/>
      <c r="OMO5677" s="10"/>
      <c r="OMP5677" s="10"/>
      <c r="OMQ5677" s="10"/>
      <c r="OMR5677" s="10"/>
      <c r="OMS5677" s="10"/>
      <c r="OMT5677" s="10"/>
      <c r="OMU5677" s="10"/>
      <c r="OMV5677" s="10"/>
      <c r="OMW5677" s="10"/>
      <c r="OMX5677" s="10"/>
      <c r="OMY5677" s="10"/>
      <c r="OMZ5677" s="10"/>
      <c r="ONA5677" s="10"/>
      <c r="ONB5677" s="10"/>
      <c r="ONC5677" s="10"/>
      <c r="OND5677" s="10"/>
      <c r="ONE5677" s="10"/>
      <c r="ONF5677" s="10"/>
      <c r="ONG5677" s="10"/>
      <c r="ONH5677" s="10"/>
      <c r="ONI5677" s="10"/>
      <c r="ONJ5677" s="10"/>
      <c r="ONK5677" s="10"/>
      <c r="ONL5677" s="10"/>
      <c r="ONM5677" s="10"/>
      <c r="ONN5677" s="10"/>
      <c r="ONO5677" s="10"/>
      <c r="ONP5677" s="10"/>
      <c r="ONQ5677" s="10"/>
      <c r="ONR5677" s="10"/>
      <c r="ONS5677" s="10"/>
      <c r="ONT5677" s="10"/>
      <c r="ONU5677" s="10"/>
      <c r="ONV5677" s="10"/>
      <c r="ONW5677" s="10"/>
      <c r="ONX5677" s="10"/>
      <c r="ONY5677" s="10"/>
      <c r="ONZ5677" s="10"/>
      <c r="OOA5677" s="10"/>
      <c r="OOB5677" s="10"/>
      <c r="OOC5677" s="10"/>
      <c r="OOD5677" s="10"/>
      <c r="OOE5677" s="10"/>
      <c r="OOF5677" s="10"/>
      <c r="OOG5677" s="10"/>
      <c r="OOH5677" s="10"/>
      <c r="OOI5677" s="10"/>
      <c r="OOJ5677" s="10"/>
      <c r="OOK5677" s="10"/>
      <c r="OOL5677" s="10"/>
      <c r="OOM5677" s="10"/>
      <c r="OON5677" s="10"/>
      <c r="OOO5677" s="10"/>
      <c r="OOP5677" s="10"/>
      <c r="OOQ5677" s="10"/>
      <c r="OOR5677" s="10"/>
      <c r="OOS5677" s="10"/>
      <c r="OOT5677" s="10"/>
      <c r="OOU5677" s="10"/>
      <c r="OOV5677" s="10"/>
      <c r="OOW5677" s="10"/>
      <c r="OOX5677" s="10"/>
      <c r="OOY5677" s="10"/>
      <c r="OOZ5677" s="10"/>
      <c r="OPA5677" s="10"/>
      <c r="OPB5677" s="10"/>
      <c r="OPC5677" s="10"/>
      <c r="OPD5677" s="10"/>
      <c r="OPE5677" s="10"/>
      <c r="OPF5677" s="10"/>
      <c r="OPG5677" s="10"/>
      <c r="OPH5677" s="10"/>
      <c r="OPI5677" s="10"/>
      <c r="OPJ5677" s="10"/>
      <c r="OPK5677" s="10"/>
      <c r="OPL5677" s="10"/>
      <c r="OPM5677" s="10"/>
      <c r="OPN5677" s="10"/>
      <c r="OPO5677" s="10"/>
      <c r="OPP5677" s="10"/>
      <c r="OPQ5677" s="10"/>
      <c r="OPR5677" s="10"/>
      <c r="OPS5677" s="10"/>
      <c r="OPT5677" s="10"/>
      <c r="OPU5677" s="10"/>
      <c r="OPV5677" s="10"/>
      <c r="OPW5677" s="10"/>
      <c r="OPX5677" s="10"/>
      <c r="OPY5677" s="10"/>
      <c r="OPZ5677" s="10"/>
      <c r="OQA5677" s="10"/>
      <c r="OQB5677" s="10"/>
      <c r="OQC5677" s="10"/>
      <c r="OQD5677" s="10"/>
      <c r="OQE5677" s="10"/>
      <c r="OQF5677" s="10"/>
      <c r="OQG5677" s="10"/>
      <c r="OQH5677" s="10"/>
      <c r="OQI5677" s="10"/>
      <c r="OQJ5677" s="10"/>
      <c r="OQK5677" s="10"/>
      <c r="OQL5677" s="10"/>
      <c r="OQM5677" s="10"/>
      <c r="OQN5677" s="10"/>
      <c r="OQO5677" s="10"/>
      <c r="OQP5677" s="10"/>
      <c r="OQQ5677" s="10"/>
      <c r="OQR5677" s="10"/>
      <c r="OQS5677" s="10"/>
      <c r="OQT5677" s="10"/>
      <c r="OQU5677" s="10"/>
      <c r="OQV5677" s="10"/>
      <c r="OQW5677" s="10"/>
      <c r="OQX5677" s="10"/>
      <c r="OQY5677" s="10"/>
      <c r="OQZ5677" s="10"/>
      <c r="ORA5677" s="10"/>
      <c r="ORB5677" s="10"/>
      <c r="ORC5677" s="10"/>
      <c r="ORD5677" s="10"/>
      <c r="ORE5677" s="10"/>
      <c r="ORF5677" s="10"/>
      <c r="ORG5677" s="10"/>
      <c r="ORH5677" s="10"/>
      <c r="ORI5677" s="10"/>
      <c r="ORJ5677" s="10"/>
      <c r="ORK5677" s="10"/>
      <c r="ORL5677" s="10"/>
      <c r="ORM5677" s="10"/>
      <c r="ORN5677" s="10"/>
      <c r="ORO5677" s="10"/>
      <c r="ORP5677" s="10"/>
      <c r="ORQ5677" s="10"/>
      <c r="ORR5677" s="10"/>
      <c r="ORS5677" s="10"/>
      <c r="ORT5677" s="10"/>
      <c r="ORU5677" s="10"/>
      <c r="ORV5677" s="10"/>
      <c r="ORW5677" s="10"/>
      <c r="ORX5677" s="10"/>
      <c r="ORY5677" s="10"/>
      <c r="ORZ5677" s="10"/>
      <c r="OSA5677" s="10"/>
      <c r="OSB5677" s="10"/>
      <c r="OSC5677" s="10"/>
      <c r="OSD5677" s="10"/>
      <c r="OSE5677" s="10"/>
      <c r="OSF5677" s="10"/>
      <c r="OSG5677" s="10"/>
      <c r="OSH5677" s="10"/>
      <c r="OSI5677" s="10"/>
      <c r="OSJ5677" s="10"/>
      <c r="OSK5677" s="10"/>
      <c r="OSL5677" s="10"/>
      <c r="OSM5677" s="10"/>
      <c r="OSN5677" s="10"/>
      <c r="OSO5677" s="10"/>
      <c r="OSP5677" s="10"/>
      <c r="OSQ5677" s="10"/>
      <c r="OSR5677" s="10"/>
      <c r="OSS5677" s="10"/>
      <c r="OST5677" s="10"/>
      <c r="OSU5677" s="10"/>
      <c r="OSV5677" s="10"/>
      <c r="OSW5677" s="10"/>
      <c r="OSX5677" s="10"/>
      <c r="OSY5677" s="10"/>
      <c r="OSZ5677" s="10"/>
      <c r="OTA5677" s="10"/>
      <c r="OTB5677" s="10"/>
      <c r="OTC5677" s="10"/>
      <c r="OTD5677" s="10"/>
      <c r="OTE5677" s="10"/>
      <c r="OTF5677" s="10"/>
      <c r="OTG5677" s="10"/>
      <c r="OTH5677" s="10"/>
      <c r="OTI5677" s="10"/>
      <c r="OTJ5677" s="10"/>
      <c r="OTK5677" s="10"/>
      <c r="OTL5677" s="10"/>
      <c r="OTM5677" s="10"/>
      <c r="OTN5677" s="10"/>
      <c r="OTO5677" s="10"/>
      <c r="OTP5677" s="10"/>
      <c r="OTQ5677" s="10"/>
      <c r="OTR5677" s="10"/>
      <c r="OTS5677" s="10"/>
      <c r="OTT5677" s="10"/>
      <c r="OTU5677" s="10"/>
      <c r="OTV5677" s="10"/>
      <c r="OTW5677" s="10"/>
      <c r="OTX5677" s="10"/>
      <c r="OTY5677" s="10"/>
      <c r="OTZ5677" s="10"/>
      <c r="OUA5677" s="10"/>
      <c r="OUB5677" s="10"/>
      <c r="OUC5677" s="10"/>
      <c r="OUD5677" s="10"/>
      <c r="OUE5677" s="10"/>
      <c r="OUF5677" s="10"/>
      <c r="OUG5677" s="10"/>
      <c r="OUH5677" s="10"/>
      <c r="OUI5677" s="10"/>
      <c r="OUJ5677" s="10"/>
      <c r="OUK5677" s="10"/>
      <c r="OUL5677" s="10"/>
      <c r="OUM5677" s="10"/>
      <c r="OUN5677" s="10"/>
      <c r="OUO5677" s="10"/>
      <c r="OUP5677" s="10"/>
      <c r="OUQ5677" s="10"/>
      <c r="OUR5677" s="10"/>
      <c r="OUS5677" s="10"/>
      <c r="OUT5677" s="10"/>
      <c r="OUU5677" s="10"/>
      <c r="OUV5677" s="10"/>
      <c r="OUW5677" s="10"/>
      <c r="OUX5677" s="10"/>
      <c r="OUY5677" s="10"/>
      <c r="OUZ5677" s="10"/>
      <c r="OVA5677" s="10"/>
      <c r="OVB5677" s="10"/>
      <c r="OVC5677" s="10"/>
      <c r="OVD5677" s="10"/>
      <c r="OVE5677" s="10"/>
      <c r="OVF5677" s="10"/>
      <c r="OVG5677" s="10"/>
      <c r="OVH5677" s="10"/>
      <c r="OVI5677" s="10"/>
      <c r="OVJ5677" s="10"/>
      <c r="OVK5677" s="10"/>
      <c r="OVL5677" s="10"/>
      <c r="OVM5677" s="10"/>
      <c r="OVN5677" s="10"/>
      <c r="OVO5677" s="10"/>
      <c r="OVP5677" s="10"/>
      <c r="OVQ5677" s="10"/>
      <c r="OVR5677" s="10"/>
      <c r="OVS5677" s="10"/>
      <c r="OVT5677" s="10"/>
      <c r="OVU5677" s="10"/>
      <c r="OVV5677" s="10"/>
      <c r="OVW5677" s="10"/>
      <c r="OVX5677" s="10"/>
      <c r="OVY5677" s="10"/>
      <c r="OVZ5677" s="10"/>
      <c r="OWA5677" s="10"/>
      <c r="OWB5677" s="10"/>
      <c r="OWC5677" s="10"/>
      <c r="OWD5677" s="10"/>
      <c r="OWE5677" s="10"/>
      <c r="OWF5677" s="10"/>
      <c r="OWG5677" s="10"/>
      <c r="OWH5677" s="10"/>
      <c r="OWI5677" s="10"/>
      <c r="OWJ5677" s="10"/>
      <c r="OWK5677" s="10"/>
      <c r="OWL5677" s="10"/>
      <c r="OWM5677" s="10"/>
      <c r="OWN5677" s="10"/>
      <c r="OWO5677" s="10"/>
      <c r="OWP5677" s="10"/>
      <c r="OWQ5677" s="10"/>
      <c r="OWR5677" s="10"/>
      <c r="OWS5677" s="10"/>
      <c r="OWT5677" s="10"/>
      <c r="OWU5677" s="10"/>
      <c r="OWV5677" s="10"/>
      <c r="OWW5677" s="10"/>
      <c r="OWX5677" s="10"/>
      <c r="OWY5677" s="10"/>
      <c r="OWZ5677" s="10"/>
      <c r="OXA5677" s="10"/>
      <c r="OXB5677" s="10"/>
      <c r="OXC5677" s="10"/>
      <c r="OXD5677" s="10"/>
      <c r="OXE5677" s="10"/>
      <c r="OXF5677" s="10"/>
      <c r="OXG5677" s="10"/>
      <c r="OXH5677" s="10"/>
      <c r="OXI5677" s="10"/>
      <c r="OXJ5677" s="10"/>
      <c r="OXK5677" s="10"/>
      <c r="OXL5677" s="10"/>
      <c r="OXM5677" s="10"/>
      <c r="OXN5677" s="10"/>
      <c r="OXO5677" s="10"/>
      <c r="OXP5677" s="10"/>
      <c r="OXQ5677" s="10"/>
      <c r="OXR5677" s="10"/>
      <c r="OXS5677" s="10"/>
      <c r="OXT5677" s="10"/>
      <c r="OXU5677" s="10"/>
      <c r="OXV5677" s="10"/>
      <c r="OXW5677" s="10"/>
      <c r="OXX5677" s="10"/>
      <c r="OXY5677" s="10"/>
      <c r="OXZ5677" s="10"/>
      <c r="OYA5677" s="10"/>
      <c r="OYB5677" s="10"/>
      <c r="OYC5677" s="10"/>
      <c r="OYD5677" s="10"/>
      <c r="OYE5677" s="10"/>
      <c r="OYF5677" s="10"/>
      <c r="OYG5677" s="10"/>
      <c r="OYH5677" s="10"/>
      <c r="OYI5677" s="10"/>
      <c r="OYJ5677" s="10"/>
      <c r="OYK5677" s="10"/>
      <c r="OYL5677" s="10"/>
      <c r="OYM5677" s="10"/>
      <c r="OYN5677" s="10"/>
      <c r="OYO5677" s="10"/>
      <c r="OYP5677" s="10"/>
      <c r="OYQ5677" s="10"/>
      <c r="OYR5677" s="10"/>
      <c r="OYS5677" s="10"/>
      <c r="OYT5677" s="10"/>
      <c r="OYU5677" s="10"/>
      <c r="OYV5677" s="10"/>
      <c r="OYW5677" s="10"/>
      <c r="OYX5677" s="10"/>
      <c r="OYY5677" s="10"/>
      <c r="OYZ5677" s="10"/>
      <c r="OZA5677" s="10"/>
      <c r="OZB5677" s="10"/>
      <c r="OZC5677" s="10"/>
      <c r="OZD5677" s="10"/>
      <c r="OZE5677" s="10"/>
      <c r="OZF5677" s="10"/>
      <c r="OZG5677" s="10"/>
      <c r="OZH5677" s="10"/>
      <c r="OZI5677" s="10"/>
      <c r="OZJ5677" s="10"/>
      <c r="OZK5677" s="10"/>
      <c r="OZL5677" s="10"/>
      <c r="OZM5677" s="10"/>
      <c r="OZN5677" s="10"/>
      <c r="OZO5677" s="10"/>
      <c r="OZP5677" s="10"/>
      <c r="OZQ5677" s="10"/>
      <c r="OZR5677" s="10"/>
      <c r="OZS5677" s="10"/>
      <c r="OZT5677" s="10"/>
      <c r="OZU5677" s="10"/>
      <c r="OZV5677" s="10"/>
      <c r="OZW5677" s="10"/>
      <c r="OZX5677" s="10"/>
      <c r="OZY5677" s="10"/>
      <c r="OZZ5677" s="10"/>
      <c r="PAA5677" s="10"/>
      <c r="PAB5677" s="10"/>
      <c r="PAC5677" s="10"/>
      <c r="PAD5677" s="10"/>
      <c r="PAE5677" s="10"/>
      <c r="PAF5677" s="10"/>
      <c r="PAG5677" s="10"/>
      <c r="PAH5677" s="10"/>
      <c r="PAI5677" s="10"/>
      <c r="PAJ5677" s="10"/>
      <c r="PAK5677" s="10"/>
      <c r="PAL5677" s="10"/>
      <c r="PAM5677" s="10"/>
      <c r="PAN5677" s="10"/>
      <c r="PAO5677" s="10"/>
      <c r="PAP5677" s="10"/>
      <c r="PAQ5677" s="10"/>
      <c r="PAR5677" s="10"/>
      <c r="PAS5677" s="10"/>
      <c r="PAT5677" s="10"/>
      <c r="PAU5677" s="10"/>
      <c r="PAV5677" s="10"/>
      <c r="PAW5677" s="10"/>
      <c r="PAX5677" s="10"/>
      <c r="PAY5677" s="10"/>
      <c r="PAZ5677" s="10"/>
      <c r="PBA5677" s="10"/>
      <c r="PBB5677" s="10"/>
      <c r="PBC5677" s="10"/>
      <c r="PBD5677" s="10"/>
      <c r="PBE5677" s="10"/>
      <c r="PBF5677" s="10"/>
      <c r="PBG5677" s="10"/>
      <c r="PBH5677" s="10"/>
      <c r="PBI5677" s="10"/>
      <c r="PBJ5677" s="10"/>
      <c r="PBK5677" s="10"/>
      <c r="PBL5677" s="10"/>
      <c r="PBM5677" s="10"/>
      <c r="PBN5677" s="10"/>
      <c r="PBO5677" s="10"/>
      <c r="PBP5677" s="10"/>
      <c r="PBQ5677" s="10"/>
      <c r="PBR5677" s="10"/>
      <c r="PBS5677" s="10"/>
      <c r="PBT5677" s="10"/>
      <c r="PBU5677" s="10"/>
      <c r="PBV5677" s="10"/>
      <c r="PBW5677" s="10"/>
      <c r="PBX5677" s="10"/>
      <c r="PBY5677" s="10"/>
      <c r="PBZ5677" s="10"/>
      <c r="PCA5677" s="10"/>
      <c r="PCB5677" s="10"/>
      <c r="PCC5677" s="10"/>
      <c r="PCD5677" s="10"/>
      <c r="PCE5677" s="10"/>
      <c r="PCF5677" s="10"/>
      <c r="PCG5677" s="10"/>
      <c r="PCH5677" s="10"/>
      <c r="PCI5677" s="10"/>
      <c r="PCJ5677" s="10"/>
      <c r="PCK5677" s="10"/>
      <c r="PCL5677" s="10"/>
      <c r="PCM5677" s="10"/>
      <c r="PCN5677" s="10"/>
      <c r="PCO5677" s="10"/>
      <c r="PCP5677" s="10"/>
      <c r="PCQ5677" s="10"/>
      <c r="PCR5677" s="10"/>
      <c r="PCS5677" s="10"/>
      <c r="PCT5677" s="10"/>
      <c r="PCU5677" s="10"/>
      <c r="PCV5677" s="10"/>
      <c r="PCW5677" s="10"/>
      <c r="PCX5677" s="10"/>
      <c r="PCY5677" s="10"/>
      <c r="PCZ5677" s="10"/>
      <c r="PDA5677" s="10"/>
      <c r="PDB5677" s="10"/>
      <c r="PDC5677" s="10"/>
      <c r="PDD5677" s="10"/>
      <c r="PDE5677" s="10"/>
      <c r="PDF5677" s="10"/>
      <c r="PDG5677" s="10"/>
      <c r="PDH5677" s="10"/>
      <c r="PDI5677" s="10"/>
      <c r="PDJ5677" s="10"/>
      <c r="PDK5677" s="10"/>
      <c r="PDL5677" s="10"/>
      <c r="PDM5677" s="10"/>
      <c r="PDN5677" s="10"/>
      <c r="PDO5677" s="10"/>
      <c r="PDP5677" s="10"/>
      <c r="PDQ5677" s="10"/>
      <c r="PDR5677" s="10"/>
      <c r="PDS5677" s="10"/>
      <c r="PDT5677" s="10"/>
      <c r="PDU5677" s="10"/>
      <c r="PDV5677" s="10"/>
      <c r="PDW5677" s="10"/>
      <c r="PDX5677" s="10"/>
      <c r="PDY5677" s="10"/>
      <c r="PDZ5677" s="10"/>
      <c r="PEA5677" s="10"/>
      <c r="PEB5677" s="10"/>
      <c r="PEC5677" s="10"/>
      <c r="PED5677" s="10"/>
      <c r="PEE5677" s="10"/>
      <c r="PEF5677" s="10"/>
      <c r="PEG5677" s="10"/>
      <c r="PEH5677" s="10"/>
      <c r="PEI5677" s="10"/>
      <c r="PEJ5677" s="10"/>
      <c r="PEK5677" s="10"/>
      <c r="PEL5677" s="10"/>
      <c r="PEM5677" s="10"/>
      <c r="PEN5677" s="10"/>
      <c r="PEO5677" s="10"/>
      <c r="PEP5677" s="10"/>
      <c r="PEQ5677" s="10"/>
      <c r="PER5677" s="10"/>
      <c r="PES5677" s="10"/>
      <c r="PET5677" s="10"/>
      <c r="PEU5677" s="10"/>
      <c r="PEV5677" s="10"/>
      <c r="PEW5677" s="10"/>
      <c r="PEX5677" s="10"/>
      <c r="PEY5677" s="10"/>
      <c r="PEZ5677" s="10"/>
      <c r="PFA5677" s="10"/>
      <c r="PFB5677" s="10"/>
      <c r="PFC5677" s="10"/>
      <c r="PFD5677" s="10"/>
      <c r="PFE5677" s="10"/>
      <c r="PFF5677" s="10"/>
      <c r="PFG5677" s="10"/>
      <c r="PFH5677" s="10"/>
      <c r="PFI5677" s="10"/>
      <c r="PFJ5677" s="10"/>
      <c r="PFK5677" s="10"/>
      <c r="PFL5677" s="10"/>
      <c r="PFM5677" s="10"/>
      <c r="PFN5677" s="10"/>
      <c r="PFO5677" s="10"/>
      <c r="PFP5677" s="10"/>
      <c r="PFQ5677" s="10"/>
      <c r="PFR5677" s="10"/>
      <c r="PFS5677" s="10"/>
      <c r="PFT5677" s="10"/>
      <c r="PFU5677" s="10"/>
      <c r="PFV5677" s="10"/>
      <c r="PFW5677" s="10"/>
      <c r="PFX5677" s="10"/>
      <c r="PFY5677" s="10"/>
      <c r="PFZ5677" s="10"/>
      <c r="PGA5677" s="10"/>
      <c r="PGB5677" s="10"/>
      <c r="PGC5677" s="10"/>
      <c r="PGD5677" s="10"/>
      <c r="PGE5677" s="10"/>
      <c r="PGF5677" s="10"/>
      <c r="PGG5677" s="10"/>
      <c r="PGH5677" s="10"/>
      <c r="PGI5677" s="10"/>
      <c r="PGJ5677" s="10"/>
      <c r="PGK5677" s="10"/>
      <c r="PGL5677" s="10"/>
      <c r="PGM5677" s="10"/>
      <c r="PGN5677" s="10"/>
      <c r="PGO5677" s="10"/>
      <c r="PGP5677" s="10"/>
      <c r="PGQ5677" s="10"/>
      <c r="PGR5677" s="10"/>
      <c r="PGS5677" s="10"/>
      <c r="PGT5677" s="10"/>
      <c r="PGU5677" s="10"/>
      <c r="PGV5677" s="10"/>
      <c r="PGW5677" s="10"/>
      <c r="PGX5677" s="10"/>
      <c r="PGY5677" s="10"/>
      <c r="PGZ5677" s="10"/>
      <c r="PHA5677" s="10"/>
      <c r="PHB5677" s="10"/>
      <c r="PHC5677" s="10"/>
      <c r="PHD5677" s="10"/>
      <c r="PHE5677" s="10"/>
      <c r="PHF5677" s="10"/>
      <c r="PHG5677" s="10"/>
      <c r="PHH5677" s="10"/>
      <c r="PHI5677" s="10"/>
      <c r="PHJ5677" s="10"/>
      <c r="PHK5677" s="10"/>
      <c r="PHL5677" s="10"/>
      <c r="PHM5677" s="10"/>
      <c r="PHN5677" s="10"/>
      <c r="PHO5677" s="10"/>
      <c r="PHP5677" s="10"/>
      <c r="PHQ5677" s="10"/>
      <c r="PHR5677" s="10"/>
      <c r="PHS5677" s="10"/>
      <c r="PHT5677" s="10"/>
      <c r="PHU5677" s="10"/>
      <c r="PHV5677" s="10"/>
      <c r="PHW5677" s="10"/>
      <c r="PHX5677" s="10"/>
      <c r="PHY5677" s="10"/>
      <c r="PHZ5677" s="10"/>
      <c r="PIA5677" s="10"/>
      <c r="PIB5677" s="10"/>
      <c r="PIC5677" s="10"/>
      <c r="PID5677" s="10"/>
      <c r="PIE5677" s="10"/>
      <c r="PIF5677" s="10"/>
      <c r="PIG5677" s="10"/>
      <c r="PIH5677" s="10"/>
      <c r="PII5677" s="10"/>
      <c r="PIJ5677" s="10"/>
      <c r="PIK5677" s="10"/>
      <c r="PIL5677" s="10"/>
      <c r="PIM5677" s="10"/>
      <c r="PIN5677" s="10"/>
      <c r="PIO5677" s="10"/>
      <c r="PIP5677" s="10"/>
      <c r="PIQ5677" s="10"/>
      <c r="PIR5677" s="10"/>
      <c r="PIS5677" s="10"/>
      <c r="PIT5677" s="10"/>
      <c r="PIU5677" s="10"/>
      <c r="PIV5677" s="10"/>
      <c r="PIW5677" s="10"/>
      <c r="PIX5677" s="10"/>
      <c r="PIY5677" s="10"/>
      <c r="PIZ5677" s="10"/>
      <c r="PJA5677" s="10"/>
      <c r="PJB5677" s="10"/>
      <c r="PJC5677" s="10"/>
      <c r="PJD5677" s="10"/>
      <c r="PJE5677" s="10"/>
      <c r="PJF5677" s="10"/>
      <c r="PJG5677" s="10"/>
      <c r="PJH5677" s="10"/>
      <c r="PJI5677" s="10"/>
      <c r="PJJ5677" s="10"/>
      <c r="PJK5677" s="10"/>
      <c r="PJL5677" s="10"/>
      <c r="PJM5677" s="10"/>
      <c r="PJN5677" s="10"/>
      <c r="PJO5677" s="10"/>
      <c r="PJP5677" s="10"/>
      <c r="PJQ5677" s="10"/>
      <c r="PJR5677" s="10"/>
      <c r="PJS5677" s="10"/>
      <c r="PJT5677" s="10"/>
      <c r="PJU5677" s="10"/>
      <c r="PJV5677" s="10"/>
      <c r="PJW5677" s="10"/>
      <c r="PJX5677" s="10"/>
      <c r="PJY5677" s="10"/>
      <c r="PJZ5677" s="10"/>
      <c r="PKA5677" s="10"/>
      <c r="PKB5677" s="10"/>
      <c r="PKC5677" s="10"/>
      <c r="PKD5677" s="10"/>
      <c r="PKE5677" s="10"/>
      <c r="PKF5677" s="10"/>
      <c r="PKG5677" s="10"/>
      <c r="PKH5677" s="10"/>
      <c r="PKI5677" s="10"/>
      <c r="PKJ5677" s="10"/>
      <c r="PKK5677" s="10"/>
      <c r="PKL5677" s="10"/>
      <c r="PKM5677" s="10"/>
      <c r="PKN5677" s="10"/>
      <c r="PKO5677" s="10"/>
      <c r="PKP5677" s="10"/>
      <c r="PKQ5677" s="10"/>
      <c r="PKR5677" s="10"/>
      <c r="PKS5677" s="10"/>
      <c r="PKT5677" s="10"/>
      <c r="PKU5677" s="10"/>
      <c r="PKV5677" s="10"/>
      <c r="PKW5677" s="10"/>
      <c r="PKX5677" s="10"/>
      <c r="PKY5677" s="10"/>
      <c r="PKZ5677" s="10"/>
      <c r="PLA5677" s="10"/>
      <c r="PLB5677" s="10"/>
      <c r="PLC5677" s="10"/>
      <c r="PLD5677" s="10"/>
      <c r="PLE5677" s="10"/>
      <c r="PLF5677" s="10"/>
      <c r="PLG5677" s="10"/>
      <c r="PLH5677" s="10"/>
      <c r="PLI5677" s="10"/>
      <c r="PLJ5677" s="10"/>
      <c r="PLK5677" s="10"/>
      <c r="PLL5677" s="10"/>
      <c r="PLM5677" s="10"/>
      <c r="PLN5677" s="10"/>
      <c r="PLO5677" s="10"/>
      <c r="PLP5677" s="10"/>
      <c r="PLQ5677" s="10"/>
      <c r="PLR5677" s="10"/>
      <c r="PLS5677" s="10"/>
      <c r="PLT5677" s="10"/>
      <c r="PLU5677" s="10"/>
      <c r="PLV5677" s="10"/>
      <c r="PLW5677" s="10"/>
      <c r="PLX5677" s="10"/>
      <c r="PLY5677" s="10"/>
      <c r="PLZ5677" s="10"/>
      <c r="PMA5677" s="10"/>
      <c r="PMB5677" s="10"/>
      <c r="PMC5677" s="10"/>
      <c r="PMD5677" s="10"/>
      <c r="PME5677" s="10"/>
      <c r="PMF5677" s="10"/>
      <c r="PMG5677" s="10"/>
      <c r="PMH5677" s="10"/>
      <c r="PMI5677" s="10"/>
      <c r="PMJ5677" s="10"/>
      <c r="PMK5677" s="10"/>
      <c r="PML5677" s="10"/>
      <c r="PMM5677" s="10"/>
      <c r="PMN5677" s="10"/>
      <c r="PMO5677" s="10"/>
      <c r="PMP5677" s="10"/>
      <c r="PMQ5677" s="10"/>
      <c r="PMR5677" s="10"/>
      <c r="PMS5677" s="10"/>
      <c r="PMT5677" s="10"/>
      <c r="PMU5677" s="10"/>
      <c r="PMV5677" s="10"/>
      <c r="PMW5677" s="10"/>
      <c r="PMX5677" s="10"/>
      <c r="PMY5677" s="10"/>
      <c r="PMZ5677" s="10"/>
      <c r="PNA5677" s="10"/>
      <c r="PNB5677" s="10"/>
      <c r="PNC5677" s="10"/>
      <c r="PND5677" s="10"/>
      <c r="PNE5677" s="10"/>
      <c r="PNF5677" s="10"/>
      <c r="PNG5677" s="10"/>
      <c r="PNH5677" s="10"/>
      <c r="PNI5677" s="10"/>
      <c r="PNJ5677" s="10"/>
      <c r="PNK5677" s="10"/>
      <c r="PNL5677" s="10"/>
      <c r="PNM5677" s="10"/>
      <c r="PNN5677" s="10"/>
      <c r="PNO5677" s="10"/>
      <c r="PNP5677" s="10"/>
      <c r="PNQ5677" s="10"/>
      <c r="PNR5677" s="10"/>
      <c r="PNS5677" s="10"/>
      <c r="PNT5677" s="10"/>
      <c r="PNU5677" s="10"/>
      <c r="PNV5677" s="10"/>
      <c r="PNW5677" s="10"/>
      <c r="PNX5677" s="10"/>
      <c r="PNY5677" s="10"/>
      <c r="PNZ5677" s="10"/>
      <c r="POA5677" s="10"/>
      <c r="POB5677" s="10"/>
      <c r="POC5677" s="10"/>
      <c r="POD5677" s="10"/>
      <c r="POE5677" s="10"/>
      <c r="POF5677" s="10"/>
      <c r="POG5677" s="10"/>
      <c r="POH5677" s="10"/>
      <c r="POI5677" s="10"/>
      <c r="POJ5677" s="10"/>
      <c r="POK5677" s="10"/>
      <c r="POL5677" s="10"/>
      <c r="POM5677" s="10"/>
      <c r="PON5677" s="10"/>
      <c r="POO5677" s="10"/>
      <c r="POP5677" s="10"/>
      <c r="POQ5677" s="10"/>
      <c r="POR5677" s="10"/>
      <c r="POS5677" s="10"/>
      <c r="POT5677" s="10"/>
      <c r="POU5677" s="10"/>
      <c r="POV5677" s="10"/>
      <c r="POW5677" s="10"/>
      <c r="POX5677" s="10"/>
      <c r="POY5677" s="10"/>
      <c r="POZ5677" s="10"/>
      <c r="PPA5677" s="10"/>
      <c r="PPB5677" s="10"/>
      <c r="PPC5677" s="10"/>
      <c r="PPD5677" s="10"/>
      <c r="PPE5677" s="10"/>
      <c r="PPF5677" s="10"/>
      <c r="PPG5677" s="10"/>
      <c r="PPH5677" s="10"/>
      <c r="PPI5677" s="10"/>
      <c r="PPJ5677" s="10"/>
      <c r="PPK5677" s="10"/>
      <c r="PPL5677" s="10"/>
      <c r="PPM5677" s="10"/>
      <c r="PPN5677" s="10"/>
      <c r="PPO5677" s="10"/>
      <c r="PPP5677" s="10"/>
      <c r="PPQ5677" s="10"/>
      <c r="PPR5677" s="10"/>
      <c r="PPS5677" s="10"/>
      <c r="PPT5677" s="10"/>
      <c r="PPU5677" s="10"/>
      <c r="PPV5677" s="10"/>
      <c r="PPW5677" s="10"/>
      <c r="PPX5677" s="10"/>
      <c r="PPY5677" s="10"/>
      <c r="PPZ5677" s="10"/>
      <c r="PQA5677" s="10"/>
      <c r="PQB5677" s="10"/>
      <c r="PQC5677" s="10"/>
      <c r="PQD5677" s="10"/>
      <c r="PQE5677" s="10"/>
      <c r="PQF5677" s="10"/>
      <c r="PQG5677" s="10"/>
      <c r="PQH5677" s="10"/>
      <c r="PQI5677" s="10"/>
      <c r="PQJ5677" s="10"/>
      <c r="PQK5677" s="10"/>
      <c r="PQL5677" s="10"/>
      <c r="PQM5677" s="10"/>
      <c r="PQN5677" s="10"/>
      <c r="PQO5677" s="10"/>
      <c r="PQP5677" s="10"/>
      <c r="PQQ5677" s="10"/>
      <c r="PQR5677" s="10"/>
      <c r="PQS5677" s="10"/>
      <c r="PQT5677" s="10"/>
      <c r="PQU5677" s="10"/>
      <c r="PQV5677" s="10"/>
      <c r="PQW5677" s="10"/>
      <c r="PQX5677" s="10"/>
      <c r="PQY5677" s="10"/>
      <c r="PQZ5677" s="10"/>
      <c r="PRA5677" s="10"/>
      <c r="PRB5677" s="10"/>
      <c r="PRC5677" s="10"/>
      <c r="PRD5677" s="10"/>
      <c r="PRE5677" s="10"/>
      <c r="PRF5677" s="10"/>
      <c r="PRG5677" s="10"/>
      <c r="PRH5677" s="10"/>
      <c r="PRI5677" s="10"/>
      <c r="PRJ5677" s="10"/>
      <c r="PRK5677" s="10"/>
      <c r="PRL5677" s="10"/>
      <c r="PRM5677" s="10"/>
      <c r="PRN5677" s="10"/>
      <c r="PRO5677" s="10"/>
      <c r="PRP5677" s="10"/>
      <c r="PRQ5677" s="10"/>
      <c r="PRR5677" s="10"/>
      <c r="PRS5677" s="10"/>
      <c r="PRT5677" s="10"/>
      <c r="PRU5677" s="10"/>
      <c r="PRV5677" s="10"/>
      <c r="PRW5677" s="10"/>
      <c r="PRX5677" s="10"/>
      <c r="PRY5677" s="10"/>
      <c r="PRZ5677" s="10"/>
      <c r="PSA5677" s="10"/>
      <c r="PSB5677" s="10"/>
      <c r="PSC5677" s="10"/>
      <c r="PSD5677" s="10"/>
      <c r="PSE5677" s="10"/>
      <c r="PSF5677" s="10"/>
      <c r="PSG5677" s="10"/>
      <c r="PSH5677" s="10"/>
      <c r="PSI5677" s="10"/>
      <c r="PSJ5677" s="10"/>
      <c r="PSK5677" s="10"/>
      <c r="PSL5677" s="10"/>
      <c r="PSM5677" s="10"/>
      <c r="PSN5677" s="10"/>
      <c r="PSO5677" s="10"/>
      <c r="PSP5677" s="10"/>
      <c r="PSQ5677" s="10"/>
      <c r="PSR5677" s="10"/>
      <c r="PSS5677" s="10"/>
      <c r="PST5677" s="10"/>
      <c r="PSU5677" s="10"/>
      <c r="PSV5677" s="10"/>
      <c r="PSW5677" s="10"/>
      <c r="PSX5677" s="10"/>
      <c r="PSY5677" s="10"/>
      <c r="PSZ5677" s="10"/>
      <c r="PTA5677" s="10"/>
      <c r="PTB5677" s="10"/>
      <c r="PTC5677" s="10"/>
      <c r="PTD5677" s="10"/>
      <c r="PTE5677" s="10"/>
      <c r="PTF5677" s="10"/>
      <c r="PTG5677" s="10"/>
      <c r="PTH5677" s="10"/>
      <c r="PTI5677" s="10"/>
      <c r="PTJ5677" s="10"/>
      <c r="PTK5677" s="10"/>
      <c r="PTL5677" s="10"/>
      <c r="PTM5677" s="10"/>
      <c r="PTN5677" s="10"/>
      <c r="PTO5677" s="10"/>
      <c r="PTP5677" s="10"/>
      <c r="PTQ5677" s="10"/>
      <c r="PTR5677" s="10"/>
      <c r="PTS5677" s="10"/>
      <c r="PTT5677" s="10"/>
      <c r="PTU5677" s="10"/>
      <c r="PTV5677" s="10"/>
      <c r="PTW5677" s="10"/>
      <c r="PTX5677" s="10"/>
      <c r="PTY5677" s="10"/>
      <c r="PTZ5677" s="10"/>
      <c r="PUA5677" s="10"/>
      <c r="PUB5677" s="10"/>
      <c r="PUC5677" s="10"/>
      <c r="PUD5677" s="10"/>
      <c r="PUE5677" s="10"/>
      <c r="PUF5677" s="10"/>
      <c r="PUG5677" s="10"/>
      <c r="PUH5677" s="10"/>
      <c r="PUI5677" s="10"/>
      <c r="PUJ5677" s="10"/>
      <c r="PUK5677" s="10"/>
      <c r="PUL5677" s="10"/>
      <c r="PUM5677" s="10"/>
      <c r="PUN5677" s="10"/>
      <c r="PUO5677" s="10"/>
      <c r="PUP5677" s="10"/>
      <c r="PUQ5677" s="10"/>
      <c r="PUR5677" s="10"/>
      <c r="PUS5677" s="10"/>
      <c r="PUT5677" s="10"/>
      <c r="PUU5677" s="10"/>
      <c r="PUV5677" s="10"/>
      <c r="PUW5677" s="10"/>
      <c r="PUX5677" s="10"/>
      <c r="PUY5677" s="10"/>
      <c r="PUZ5677" s="10"/>
      <c r="PVA5677" s="10"/>
      <c r="PVB5677" s="10"/>
      <c r="PVC5677" s="10"/>
      <c r="PVD5677" s="10"/>
      <c r="PVE5677" s="10"/>
      <c r="PVF5677" s="10"/>
      <c r="PVG5677" s="10"/>
      <c r="PVH5677" s="10"/>
      <c r="PVI5677" s="10"/>
      <c r="PVJ5677" s="10"/>
      <c r="PVK5677" s="10"/>
      <c r="PVL5677" s="10"/>
      <c r="PVM5677" s="10"/>
      <c r="PVN5677" s="10"/>
      <c r="PVO5677" s="10"/>
      <c r="PVP5677" s="10"/>
      <c r="PVQ5677" s="10"/>
      <c r="PVR5677" s="10"/>
      <c r="PVS5677" s="10"/>
      <c r="PVT5677" s="10"/>
      <c r="PVU5677" s="10"/>
      <c r="PVV5677" s="10"/>
      <c r="PVW5677" s="10"/>
      <c r="PVX5677" s="10"/>
      <c r="PVY5677" s="10"/>
      <c r="PVZ5677" s="10"/>
      <c r="PWA5677" s="10"/>
      <c r="PWB5677" s="10"/>
      <c r="PWC5677" s="10"/>
      <c r="PWD5677" s="10"/>
      <c r="PWE5677" s="10"/>
      <c r="PWF5677" s="10"/>
      <c r="PWG5677" s="10"/>
      <c r="PWH5677" s="10"/>
      <c r="PWI5677" s="10"/>
      <c r="PWJ5677" s="10"/>
      <c r="PWK5677" s="10"/>
      <c r="PWL5677" s="10"/>
      <c r="PWM5677" s="10"/>
      <c r="PWN5677" s="10"/>
      <c r="PWO5677" s="10"/>
      <c r="PWP5677" s="10"/>
      <c r="PWQ5677" s="10"/>
      <c r="PWR5677" s="10"/>
      <c r="PWS5677" s="10"/>
      <c r="PWT5677" s="10"/>
      <c r="PWU5677" s="10"/>
      <c r="PWV5677" s="10"/>
      <c r="PWW5677" s="10"/>
      <c r="PWX5677" s="10"/>
      <c r="PWY5677" s="10"/>
      <c r="PWZ5677" s="10"/>
      <c r="PXA5677" s="10"/>
      <c r="PXB5677" s="10"/>
      <c r="PXC5677" s="10"/>
      <c r="PXD5677" s="10"/>
      <c r="PXE5677" s="10"/>
      <c r="PXF5677" s="10"/>
      <c r="PXG5677" s="10"/>
      <c r="PXH5677" s="10"/>
      <c r="PXI5677" s="10"/>
      <c r="PXJ5677" s="10"/>
      <c r="PXK5677" s="10"/>
      <c r="PXL5677" s="10"/>
      <c r="PXM5677" s="10"/>
      <c r="PXN5677" s="10"/>
      <c r="PXO5677" s="10"/>
      <c r="PXP5677" s="10"/>
      <c r="PXQ5677" s="10"/>
      <c r="PXR5677" s="10"/>
      <c r="PXS5677" s="10"/>
      <c r="PXT5677" s="10"/>
      <c r="PXU5677" s="10"/>
      <c r="PXV5677" s="10"/>
      <c r="PXW5677" s="10"/>
      <c r="PXX5677" s="10"/>
      <c r="PXY5677" s="10"/>
      <c r="PXZ5677" s="10"/>
      <c r="PYA5677" s="10"/>
      <c r="PYB5677" s="10"/>
      <c r="PYC5677" s="10"/>
      <c r="PYD5677" s="10"/>
      <c r="PYE5677" s="10"/>
      <c r="PYF5677" s="10"/>
      <c r="PYG5677" s="10"/>
      <c r="PYH5677" s="10"/>
      <c r="PYI5677" s="10"/>
      <c r="PYJ5677" s="10"/>
      <c r="PYK5677" s="10"/>
      <c r="PYL5677" s="10"/>
      <c r="PYM5677" s="10"/>
      <c r="PYN5677" s="10"/>
      <c r="PYO5677" s="10"/>
      <c r="PYP5677" s="10"/>
      <c r="PYQ5677" s="10"/>
      <c r="PYR5677" s="10"/>
      <c r="PYS5677" s="10"/>
      <c r="PYT5677" s="10"/>
      <c r="PYU5677" s="10"/>
      <c r="PYV5677" s="10"/>
      <c r="PYW5677" s="10"/>
      <c r="PYX5677" s="10"/>
      <c r="PYY5677" s="10"/>
      <c r="PYZ5677" s="10"/>
      <c r="PZA5677" s="10"/>
      <c r="PZB5677" s="10"/>
      <c r="PZC5677" s="10"/>
      <c r="PZD5677" s="10"/>
      <c r="PZE5677" s="10"/>
      <c r="PZF5677" s="10"/>
      <c r="PZG5677" s="10"/>
      <c r="PZH5677" s="10"/>
      <c r="PZI5677" s="10"/>
      <c r="PZJ5677" s="10"/>
      <c r="PZK5677" s="10"/>
      <c r="PZL5677" s="10"/>
      <c r="PZM5677" s="10"/>
      <c r="PZN5677" s="10"/>
      <c r="PZO5677" s="10"/>
      <c r="PZP5677" s="10"/>
      <c r="PZQ5677" s="10"/>
      <c r="PZR5677" s="10"/>
      <c r="PZS5677" s="10"/>
      <c r="PZT5677" s="10"/>
      <c r="PZU5677" s="10"/>
      <c r="PZV5677" s="10"/>
      <c r="PZW5677" s="10"/>
      <c r="PZX5677" s="10"/>
      <c r="PZY5677" s="10"/>
      <c r="PZZ5677" s="10"/>
      <c r="QAA5677" s="10"/>
      <c r="QAB5677" s="10"/>
      <c r="QAC5677" s="10"/>
      <c r="QAD5677" s="10"/>
      <c r="QAE5677" s="10"/>
      <c r="QAF5677" s="10"/>
      <c r="QAG5677" s="10"/>
      <c r="QAH5677" s="10"/>
      <c r="QAI5677" s="10"/>
      <c r="QAJ5677" s="10"/>
      <c r="QAK5677" s="10"/>
      <c r="QAL5677" s="10"/>
      <c r="QAM5677" s="10"/>
      <c r="QAN5677" s="10"/>
      <c r="QAO5677" s="10"/>
      <c r="QAP5677" s="10"/>
      <c r="QAQ5677" s="10"/>
      <c r="QAR5677" s="10"/>
      <c r="QAS5677" s="10"/>
      <c r="QAT5677" s="10"/>
      <c r="QAU5677" s="10"/>
      <c r="QAV5677" s="10"/>
      <c r="QAW5677" s="10"/>
      <c r="QAX5677" s="10"/>
      <c r="QAY5677" s="10"/>
      <c r="QAZ5677" s="10"/>
      <c r="QBA5677" s="10"/>
      <c r="QBB5677" s="10"/>
      <c r="QBC5677" s="10"/>
      <c r="QBD5677" s="10"/>
      <c r="QBE5677" s="10"/>
      <c r="QBF5677" s="10"/>
      <c r="QBG5677" s="10"/>
      <c r="QBH5677" s="10"/>
      <c r="QBI5677" s="10"/>
      <c r="QBJ5677" s="10"/>
      <c r="QBK5677" s="10"/>
      <c r="QBL5677" s="10"/>
      <c r="QBM5677" s="10"/>
      <c r="QBN5677" s="10"/>
      <c r="QBO5677" s="10"/>
      <c r="QBP5677" s="10"/>
      <c r="QBQ5677" s="10"/>
      <c r="QBR5677" s="10"/>
      <c r="QBS5677" s="10"/>
      <c r="QBT5677" s="10"/>
      <c r="QBU5677" s="10"/>
      <c r="QBV5677" s="10"/>
      <c r="QBW5677" s="10"/>
      <c r="QBX5677" s="10"/>
      <c r="QBY5677" s="10"/>
      <c r="QBZ5677" s="10"/>
      <c r="QCA5677" s="10"/>
      <c r="QCB5677" s="10"/>
      <c r="QCC5677" s="10"/>
      <c r="QCD5677" s="10"/>
      <c r="QCE5677" s="10"/>
      <c r="QCF5677" s="10"/>
      <c r="QCG5677" s="10"/>
      <c r="QCH5677" s="10"/>
      <c r="QCI5677" s="10"/>
      <c r="QCJ5677" s="10"/>
      <c r="QCK5677" s="10"/>
      <c r="QCL5677" s="10"/>
      <c r="QCM5677" s="10"/>
      <c r="QCN5677" s="10"/>
      <c r="QCO5677" s="10"/>
      <c r="QCP5677" s="10"/>
      <c r="QCQ5677" s="10"/>
      <c r="QCR5677" s="10"/>
      <c r="QCS5677" s="10"/>
      <c r="QCT5677" s="10"/>
      <c r="QCU5677" s="10"/>
      <c r="QCV5677" s="10"/>
      <c r="QCW5677" s="10"/>
      <c r="QCX5677" s="10"/>
      <c r="QCY5677" s="10"/>
      <c r="QCZ5677" s="10"/>
      <c r="QDA5677" s="10"/>
      <c r="QDB5677" s="10"/>
      <c r="QDC5677" s="10"/>
      <c r="QDD5677" s="10"/>
      <c r="QDE5677" s="10"/>
      <c r="QDF5677" s="10"/>
      <c r="QDG5677" s="10"/>
      <c r="QDH5677" s="10"/>
      <c r="QDI5677" s="10"/>
      <c r="QDJ5677" s="10"/>
      <c r="QDK5677" s="10"/>
      <c r="QDL5677" s="10"/>
      <c r="QDM5677" s="10"/>
      <c r="QDN5677" s="10"/>
      <c r="QDO5677" s="10"/>
      <c r="QDP5677" s="10"/>
      <c r="QDQ5677" s="10"/>
      <c r="QDR5677" s="10"/>
      <c r="QDS5677" s="10"/>
      <c r="QDT5677" s="10"/>
      <c r="QDU5677" s="10"/>
      <c r="QDV5677" s="10"/>
      <c r="QDW5677" s="10"/>
      <c r="QDX5677" s="10"/>
      <c r="QDY5677" s="10"/>
      <c r="QDZ5677" s="10"/>
      <c r="QEA5677" s="10"/>
      <c r="QEB5677" s="10"/>
      <c r="QEC5677" s="10"/>
      <c r="QED5677" s="10"/>
      <c r="QEE5677" s="10"/>
      <c r="QEF5677" s="10"/>
      <c r="QEG5677" s="10"/>
      <c r="QEH5677" s="10"/>
      <c r="QEI5677" s="10"/>
      <c r="QEJ5677" s="10"/>
      <c r="QEK5677" s="10"/>
      <c r="QEL5677" s="10"/>
      <c r="QEM5677" s="10"/>
      <c r="QEN5677" s="10"/>
      <c r="QEO5677" s="10"/>
      <c r="QEP5677" s="10"/>
      <c r="QEQ5677" s="10"/>
      <c r="QER5677" s="10"/>
      <c r="QES5677" s="10"/>
      <c r="QET5677" s="10"/>
      <c r="QEU5677" s="10"/>
      <c r="QEV5677" s="10"/>
      <c r="QEW5677" s="10"/>
      <c r="QEX5677" s="10"/>
      <c r="QEY5677" s="10"/>
      <c r="QEZ5677" s="10"/>
      <c r="QFA5677" s="10"/>
      <c r="QFB5677" s="10"/>
      <c r="QFC5677" s="10"/>
      <c r="QFD5677" s="10"/>
      <c r="QFE5677" s="10"/>
      <c r="QFF5677" s="10"/>
      <c r="QFG5677" s="10"/>
      <c r="QFH5677" s="10"/>
      <c r="QFI5677" s="10"/>
      <c r="QFJ5677" s="10"/>
      <c r="QFK5677" s="10"/>
      <c r="QFL5677" s="10"/>
      <c r="QFM5677" s="10"/>
      <c r="QFN5677" s="10"/>
      <c r="QFO5677" s="10"/>
      <c r="QFP5677" s="10"/>
      <c r="QFQ5677" s="10"/>
      <c r="QFR5677" s="10"/>
      <c r="QFS5677" s="10"/>
      <c r="QFT5677" s="10"/>
      <c r="QFU5677" s="10"/>
      <c r="QFV5677" s="10"/>
      <c r="QFW5677" s="10"/>
      <c r="QFX5677" s="10"/>
      <c r="QFY5677" s="10"/>
      <c r="QFZ5677" s="10"/>
      <c r="QGA5677" s="10"/>
      <c r="QGB5677" s="10"/>
      <c r="QGC5677" s="10"/>
      <c r="QGD5677" s="10"/>
      <c r="QGE5677" s="10"/>
      <c r="QGF5677" s="10"/>
      <c r="QGG5677" s="10"/>
      <c r="QGH5677" s="10"/>
      <c r="QGI5677" s="10"/>
      <c r="QGJ5677" s="10"/>
      <c r="QGK5677" s="10"/>
      <c r="QGL5677" s="10"/>
      <c r="QGM5677" s="10"/>
      <c r="QGN5677" s="10"/>
      <c r="QGO5677" s="10"/>
      <c r="QGP5677" s="10"/>
      <c r="QGQ5677" s="10"/>
      <c r="QGR5677" s="10"/>
      <c r="QGS5677" s="10"/>
      <c r="QGT5677" s="10"/>
      <c r="QGU5677" s="10"/>
      <c r="QGV5677" s="10"/>
      <c r="QGW5677" s="10"/>
      <c r="QGX5677" s="10"/>
      <c r="QGY5677" s="10"/>
      <c r="QGZ5677" s="10"/>
      <c r="QHA5677" s="10"/>
      <c r="QHB5677" s="10"/>
      <c r="QHC5677" s="10"/>
      <c r="QHD5677" s="10"/>
      <c r="QHE5677" s="10"/>
      <c r="QHF5677" s="10"/>
      <c r="QHG5677" s="10"/>
      <c r="QHH5677" s="10"/>
      <c r="QHI5677" s="10"/>
      <c r="QHJ5677" s="10"/>
      <c r="QHK5677" s="10"/>
      <c r="QHL5677" s="10"/>
      <c r="QHM5677" s="10"/>
      <c r="QHN5677" s="10"/>
      <c r="QHO5677" s="10"/>
      <c r="QHP5677" s="10"/>
      <c r="QHQ5677" s="10"/>
      <c r="QHR5677" s="10"/>
      <c r="QHS5677" s="10"/>
      <c r="QHT5677" s="10"/>
      <c r="QHU5677" s="10"/>
      <c r="QHV5677" s="10"/>
      <c r="QHW5677" s="10"/>
      <c r="QHX5677" s="10"/>
      <c r="QHY5677" s="10"/>
      <c r="QHZ5677" s="10"/>
      <c r="QIA5677" s="10"/>
      <c r="QIB5677" s="10"/>
      <c r="QIC5677" s="10"/>
      <c r="QID5677" s="10"/>
      <c r="QIE5677" s="10"/>
      <c r="QIF5677" s="10"/>
      <c r="QIG5677" s="10"/>
      <c r="QIH5677" s="10"/>
      <c r="QII5677" s="10"/>
      <c r="QIJ5677" s="10"/>
      <c r="QIK5677" s="10"/>
      <c r="QIL5677" s="10"/>
      <c r="QIM5677" s="10"/>
      <c r="QIN5677" s="10"/>
      <c r="QIO5677" s="10"/>
      <c r="QIP5677" s="10"/>
      <c r="QIQ5677" s="10"/>
      <c r="QIR5677" s="10"/>
      <c r="QIS5677" s="10"/>
      <c r="QIT5677" s="10"/>
      <c r="QIU5677" s="10"/>
      <c r="QIV5677" s="10"/>
      <c r="QIW5677" s="10"/>
      <c r="QIX5677" s="10"/>
      <c r="QIY5677" s="10"/>
      <c r="QIZ5677" s="10"/>
      <c r="QJA5677" s="10"/>
      <c r="QJB5677" s="10"/>
      <c r="QJC5677" s="10"/>
      <c r="QJD5677" s="10"/>
      <c r="QJE5677" s="10"/>
      <c r="QJF5677" s="10"/>
      <c r="QJG5677" s="10"/>
      <c r="QJH5677" s="10"/>
      <c r="QJI5677" s="10"/>
      <c r="QJJ5677" s="10"/>
      <c r="QJK5677" s="10"/>
      <c r="QJL5677" s="10"/>
      <c r="QJM5677" s="10"/>
      <c r="QJN5677" s="10"/>
      <c r="QJO5677" s="10"/>
      <c r="QJP5677" s="10"/>
      <c r="QJQ5677" s="10"/>
      <c r="QJR5677" s="10"/>
      <c r="QJS5677" s="10"/>
      <c r="QJT5677" s="10"/>
      <c r="QJU5677" s="10"/>
      <c r="QJV5677" s="10"/>
      <c r="QJW5677" s="10"/>
      <c r="QJX5677" s="10"/>
      <c r="QJY5677" s="10"/>
      <c r="QJZ5677" s="10"/>
      <c r="QKA5677" s="10"/>
      <c r="QKB5677" s="10"/>
      <c r="QKC5677" s="10"/>
      <c r="QKD5677" s="10"/>
      <c r="QKE5677" s="10"/>
      <c r="QKF5677" s="10"/>
      <c r="QKG5677" s="10"/>
      <c r="QKH5677" s="10"/>
      <c r="QKI5677" s="10"/>
      <c r="QKJ5677" s="10"/>
      <c r="QKK5677" s="10"/>
      <c r="QKL5677" s="10"/>
      <c r="QKM5677" s="10"/>
      <c r="QKN5677" s="10"/>
      <c r="QKO5677" s="10"/>
      <c r="QKP5677" s="10"/>
      <c r="QKQ5677" s="10"/>
      <c r="QKR5677" s="10"/>
      <c r="QKS5677" s="10"/>
      <c r="QKT5677" s="10"/>
      <c r="QKU5677" s="10"/>
      <c r="QKV5677" s="10"/>
      <c r="QKW5677" s="10"/>
      <c r="QKX5677" s="10"/>
      <c r="QKY5677" s="10"/>
      <c r="QKZ5677" s="10"/>
      <c r="QLA5677" s="10"/>
      <c r="QLB5677" s="10"/>
      <c r="QLC5677" s="10"/>
      <c r="QLD5677" s="10"/>
      <c r="QLE5677" s="10"/>
      <c r="QLF5677" s="10"/>
      <c r="QLG5677" s="10"/>
      <c r="QLH5677" s="10"/>
      <c r="QLI5677" s="10"/>
      <c r="QLJ5677" s="10"/>
      <c r="QLK5677" s="10"/>
      <c r="QLL5677" s="10"/>
      <c r="QLM5677" s="10"/>
      <c r="QLN5677" s="10"/>
      <c r="QLO5677" s="10"/>
      <c r="QLP5677" s="10"/>
      <c r="QLQ5677" s="10"/>
      <c r="QLR5677" s="10"/>
      <c r="QLS5677" s="10"/>
      <c r="QLT5677" s="10"/>
      <c r="QLU5677" s="10"/>
      <c r="QLV5677" s="10"/>
      <c r="QLW5677" s="10"/>
      <c r="QLX5677" s="10"/>
      <c r="QLY5677" s="10"/>
      <c r="QLZ5677" s="10"/>
      <c r="QMA5677" s="10"/>
      <c r="QMB5677" s="10"/>
      <c r="QMC5677" s="10"/>
      <c r="QMD5677" s="10"/>
      <c r="QME5677" s="10"/>
      <c r="QMF5677" s="10"/>
      <c r="QMG5677" s="10"/>
      <c r="QMH5677" s="10"/>
      <c r="QMI5677" s="10"/>
      <c r="QMJ5677" s="10"/>
      <c r="QMK5677" s="10"/>
      <c r="QML5677" s="10"/>
      <c r="QMM5677" s="10"/>
      <c r="QMN5677" s="10"/>
      <c r="QMO5677" s="10"/>
      <c r="QMP5677" s="10"/>
      <c r="QMQ5677" s="10"/>
      <c r="QMR5677" s="10"/>
      <c r="QMS5677" s="10"/>
      <c r="QMT5677" s="10"/>
      <c r="QMU5677" s="10"/>
      <c r="QMV5677" s="10"/>
      <c r="QMW5677" s="10"/>
      <c r="QMX5677" s="10"/>
      <c r="QMY5677" s="10"/>
      <c r="QMZ5677" s="10"/>
      <c r="QNA5677" s="10"/>
      <c r="QNB5677" s="10"/>
      <c r="QNC5677" s="10"/>
      <c r="QND5677" s="10"/>
      <c r="QNE5677" s="10"/>
      <c r="QNF5677" s="10"/>
      <c r="QNG5677" s="10"/>
      <c r="QNH5677" s="10"/>
      <c r="QNI5677" s="10"/>
      <c r="QNJ5677" s="10"/>
      <c r="QNK5677" s="10"/>
      <c r="QNL5677" s="10"/>
      <c r="QNM5677" s="10"/>
      <c r="QNN5677" s="10"/>
      <c r="QNO5677" s="10"/>
      <c r="QNP5677" s="10"/>
      <c r="QNQ5677" s="10"/>
      <c r="QNR5677" s="10"/>
      <c r="QNS5677" s="10"/>
      <c r="QNT5677" s="10"/>
      <c r="QNU5677" s="10"/>
      <c r="QNV5677" s="10"/>
      <c r="QNW5677" s="10"/>
      <c r="QNX5677" s="10"/>
      <c r="QNY5677" s="10"/>
      <c r="QNZ5677" s="10"/>
      <c r="QOA5677" s="10"/>
      <c r="QOB5677" s="10"/>
      <c r="QOC5677" s="10"/>
      <c r="QOD5677" s="10"/>
      <c r="QOE5677" s="10"/>
      <c r="QOF5677" s="10"/>
      <c r="QOG5677" s="10"/>
      <c r="QOH5677" s="10"/>
      <c r="QOI5677" s="10"/>
      <c r="QOJ5677" s="10"/>
      <c r="QOK5677" s="10"/>
      <c r="QOL5677" s="10"/>
      <c r="QOM5677" s="10"/>
      <c r="QON5677" s="10"/>
      <c r="QOO5677" s="10"/>
      <c r="QOP5677" s="10"/>
      <c r="QOQ5677" s="10"/>
      <c r="QOR5677" s="10"/>
      <c r="QOS5677" s="10"/>
      <c r="QOT5677" s="10"/>
      <c r="QOU5677" s="10"/>
      <c r="QOV5677" s="10"/>
      <c r="QOW5677" s="10"/>
      <c r="QOX5677" s="10"/>
      <c r="QOY5677" s="10"/>
      <c r="QOZ5677" s="10"/>
      <c r="QPA5677" s="10"/>
      <c r="QPB5677" s="10"/>
      <c r="QPC5677" s="10"/>
      <c r="QPD5677" s="10"/>
      <c r="QPE5677" s="10"/>
      <c r="QPF5677" s="10"/>
      <c r="QPG5677" s="10"/>
      <c r="QPH5677" s="10"/>
      <c r="QPI5677" s="10"/>
      <c r="QPJ5677" s="10"/>
      <c r="QPK5677" s="10"/>
      <c r="QPL5677" s="10"/>
      <c r="QPM5677" s="10"/>
      <c r="QPN5677" s="10"/>
      <c r="QPO5677" s="10"/>
      <c r="QPP5677" s="10"/>
      <c r="QPQ5677" s="10"/>
      <c r="QPR5677" s="10"/>
      <c r="QPS5677" s="10"/>
      <c r="QPT5677" s="10"/>
      <c r="QPU5677" s="10"/>
      <c r="QPV5677" s="10"/>
      <c r="QPW5677" s="10"/>
      <c r="QPX5677" s="10"/>
      <c r="QPY5677" s="10"/>
      <c r="QPZ5677" s="10"/>
      <c r="QQA5677" s="10"/>
      <c r="QQB5677" s="10"/>
      <c r="QQC5677" s="10"/>
      <c r="QQD5677" s="10"/>
      <c r="QQE5677" s="10"/>
      <c r="QQF5677" s="10"/>
      <c r="QQG5677" s="10"/>
      <c r="QQH5677" s="10"/>
      <c r="QQI5677" s="10"/>
      <c r="QQJ5677" s="10"/>
      <c r="QQK5677" s="10"/>
      <c r="QQL5677" s="10"/>
      <c r="QQM5677" s="10"/>
      <c r="QQN5677" s="10"/>
      <c r="QQO5677" s="10"/>
      <c r="QQP5677" s="10"/>
      <c r="QQQ5677" s="10"/>
      <c r="QQR5677" s="10"/>
      <c r="QQS5677" s="10"/>
      <c r="QQT5677" s="10"/>
      <c r="QQU5677" s="10"/>
      <c r="QQV5677" s="10"/>
      <c r="QQW5677" s="10"/>
      <c r="QQX5677" s="10"/>
      <c r="QQY5677" s="10"/>
      <c r="QQZ5677" s="10"/>
      <c r="QRA5677" s="10"/>
      <c r="QRB5677" s="10"/>
      <c r="QRC5677" s="10"/>
      <c r="QRD5677" s="10"/>
      <c r="QRE5677" s="10"/>
      <c r="QRF5677" s="10"/>
      <c r="QRG5677" s="10"/>
      <c r="QRH5677" s="10"/>
      <c r="QRI5677" s="10"/>
      <c r="QRJ5677" s="10"/>
      <c r="QRK5677" s="10"/>
      <c r="QRL5677" s="10"/>
      <c r="QRM5677" s="10"/>
      <c r="QRN5677" s="10"/>
      <c r="QRO5677" s="10"/>
      <c r="QRP5677" s="10"/>
      <c r="QRQ5677" s="10"/>
      <c r="QRR5677" s="10"/>
      <c r="QRS5677" s="10"/>
      <c r="QRT5677" s="10"/>
      <c r="QRU5677" s="10"/>
      <c r="QRV5677" s="10"/>
      <c r="QRW5677" s="10"/>
      <c r="QRX5677" s="10"/>
      <c r="QRY5677" s="10"/>
      <c r="QRZ5677" s="10"/>
      <c r="QSA5677" s="10"/>
      <c r="QSB5677" s="10"/>
      <c r="QSC5677" s="10"/>
      <c r="QSD5677" s="10"/>
      <c r="QSE5677" s="10"/>
      <c r="QSF5677" s="10"/>
      <c r="QSG5677" s="10"/>
      <c r="QSH5677" s="10"/>
      <c r="QSI5677" s="10"/>
      <c r="QSJ5677" s="10"/>
      <c r="QSK5677" s="10"/>
      <c r="QSL5677" s="10"/>
      <c r="QSM5677" s="10"/>
      <c r="QSN5677" s="10"/>
      <c r="QSO5677" s="10"/>
      <c r="QSP5677" s="10"/>
      <c r="QSQ5677" s="10"/>
      <c r="QSR5677" s="10"/>
      <c r="QSS5677" s="10"/>
      <c r="QST5677" s="10"/>
      <c r="QSU5677" s="10"/>
      <c r="QSV5677" s="10"/>
      <c r="QSW5677" s="10"/>
      <c r="QSX5677" s="10"/>
      <c r="QSY5677" s="10"/>
      <c r="QSZ5677" s="10"/>
      <c r="QTA5677" s="10"/>
      <c r="QTB5677" s="10"/>
      <c r="QTC5677" s="10"/>
      <c r="QTD5677" s="10"/>
      <c r="QTE5677" s="10"/>
      <c r="QTF5677" s="10"/>
      <c r="QTG5677" s="10"/>
      <c r="QTH5677" s="10"/>
      <c r="QTI5677" s="10"/>
      <c r="QTJ5677" s="10"/>
      <c r="QTK5677" s="10"/>
      <c r="QTL5677" s="10"/>
      <c r="QTM5677" s="10"/>
      <c r="QTN5677" s="10"/>
      <c r="QTO5677" s="10"/>
      <c r="QTP5677" s="10"/>
      <c r="QTQ5677" s="10"/>
      <c r="QTR5677" s="10"/>
      <c r="QTS5677" s="10"/>
      <c r="QTT5677" s="10"/>
      <c r="QTU5677" s="10"/>
      <c r="QTV5677" s="10"/>
      <c r="QTW5677" s="10"/>
      <c r="QTX5677" s="10"/>
      <c r="QTY5677" s="10"/>
      <c r="QTZ5677" s="10"/>
      <c r="QUA5677" s="10"/>
      <c r="QUB5677" s="10"/>
      <c r="QUC5677" s="10"/>
      <c r="QUD5677" s="10"/>
      <c r="QUE5677" s="10"/>
      <c r="QUF5677" s="10"/>
      <c r="QUG5677" s="10"/>
      <c r="QUH5677" s="10"/>
      <c r="QUI5677" s="10"/>
      <c r="QUJ5677" s="10"/>
      <c r="QUK5677" s="10"/>
      <c r="QUL5677" s="10"/>
      <c r="QUM5677" s="10"/>
      <c r="QUN5677" s="10"/>
      <c r="QUO5677" s="10"/>
      <c r="QUP5677" s="10"/>
      <c r="QUQ5677" s="10"/>
      <c r="QUR5677" s="10"/>
      <c r="QUS5677" s="10"/>
      <c r="QUT5677" s="10"/>
      <c r="QUU5677" s="10"/>
      <c r="QUV5677" s="10"/>
      <c r="QUW5677" s="10"/>
      <c r="QUX5677" s="10"/>
      <c r="QUY5677" s="10"/>
      <c r="QUZ5677" s="10"/>
      <c r="QVA5677" s="10"/>
      <c r="QVB5677" s="10"/>
      <c r="QVC5677" s="10"/>
      <c r="QVD5677" s="10"/>
      <c r="QVE5677" s="10"/>
      <c r="QVF5677" s="10"/>
      <c r="QVG5677" s="10"/>
      <c r="QVH5677" s="10"/>
      <c r="QVI5677" s="10"/>
      <c r="QVJ5677" s="10"/>
      <c r="QVK5677" s="10"/>
      <c r="QVL5677" s="10"/>
      <c r="QVM5677" s="10"/>
      <c r="QVN5677" s="10"/>
      <c r="QVO5677" s="10"/>
      <c r="QVP5677" s="10"/>
      <c r="QVQ5677" s="10"/>
      <c r="QVR5677" s="10"/>
      <c r="QVS5677" s="10"/>
      <c r="QVT5677" s="10"/>
      <c r="QVU5677" s="10"/>
      <c r="QVV5677" s="10"/>
      <c r="QVW5677" s="10"/>
      <c r="QVX5677" s="10"/>
      <c r="QVY5677" s="10"/>
      <c r="QVZ5677" s="10"/>
      <c r="QWA5677" s="10"/>
      <c r="QWB5677" s="10"/>
      <c r="QWC5677" s="10"/>
      <c r="QWD5677" s="10"/>
      <c r="QWE5677" s="10"/>
      <c r="QWF5677" s="10"/>
      <c r="QWG5677" s="10"/>
      <c r="QWH5677" s="10"/>
      <c r="QWI5677" s="10"/>
      <c r="QWJ5677" s="10"/>
      <c r="QWK5677" s="10"/>
      <c r="QWL5677" s="10"/>
      <c r="QWM5677" s="10"/>
      <c r="QWN5677" s="10"/>
      <c r="QWO5677" s="10"/>
      <c r="QWP5677" s="10"/>
      <c r="QWQ5677" s="10"/>
      <c r="QWR5677" s="10"/>
      <c r="QWS5677" s="10"/>
      <c r="QWT5677" s="10"/>
      <c r="QWU5677" s="10"/>
      <c r="QWV5677" s="10"/>
      <c r="QWW5677" s="10"/>
      <c r="QWX5677" s="10"/>
      <c r="QWY5677" s="10"/>
      <c r="QWZ5677" s="10"/>
      <c r="QXA5677" s="10"/>
      <c r="QXB5677" s="10"/>
      <c r="QXC5677" s="10"/>
      <c r="QXD5677" s="10"/>
      <c r="QXE5677" s="10"/>
      <c r="QXF5677" s="10"/>
      <c r="QXG5677" s="10"/>
      <c r="QXH5677" s="10"/>
      <c r="QXI5677" s="10"/>
      <c r="QXJ5677" s="10"/>
      <c r="QXK5677" s="10"/>
      <c r="QXL5677" s="10"/>
      <c r="QXM5677" s="10"/>
      <c r="QXN5677" s="10"/>
      <c r="QXO5677" s="10"/>
      <c r="QXP5677" s="10"/>
      <c r="QXQ5677" s="10"/>
      <c r="QXR5677" s="10"/>
      <c r="QXS5677" s="10"/>
      <c r="QXT5677" s="10"/>
      <c r="QXU5677" s="10"/>
      <c r="QXV5677" s="10"/>
      <c r="QXW5677" s="10"/>
      <c r="QXX5677" s="10"/>
      <c r="QXY5677" s="10"/>
      <c r="QXZ5677" s="10"/>
      <c r="QYA5677" s="10"/>
      <c r="QYB5677" s="10"/>
      <c r="QYC5677" s="10"/>
      <c r="QYD5677" s="10"/>
      <c r="QYE5677" s="10"/>
      <c r="QYF5677" s="10"/>
      <c r="QYG5677" s="10"/>
      <c r="QYH5677" s="10"/>
      <c r="QYI5677" s="10"/>
      <c r="QYJ5677" s="10"/>
      <c r="QYK5677" s="10"/>
      <c r="QYL5677" s="10"/>
      <c r="QYM5677" s="10"/>
      <c r="QYN5677" s="10"/>
      <c r="QYO5677" s="10"/>
      <c r="QYP5677" s="10"/>
      <c r="QYQ5677" s="10"/>
      <c r="QYR5677" s="10"/>
      <c r="QYS5677" s="10"/>
      <c r="QYT5677" s="10"/>
      <c r="QYU5677" s="10"/>
      <c r="QYV5677" s="10"/>
      <c r="QYW5677" s="10"/>
      <c r="QYX5677" s="10"/>
      <c r="QYY5677" s="10"/>
      <c r="QYZ5677" s="10"/>
      <c r="QZA5677" s="10"/>
      <c r="QZB5677" s="10"/>
      <c r="QZC5677" s="10"/>
      <c r="QZD5677" s="10"/>
      <c r="QZE5677" s="10"/>
      <c r="QZF5677" s="10"/>
      <c r="QZG5677" s="10"/>
      <c r="QZH5677" s="10"/>
      <c r="QZI5677" s="10"/>
      <c r="QZJ5677" s="10"/>
      <c r="QZK5677" s="10"/>
      <c r="QZL5677" s="10"/>
      <c r="QZM5677" s="10"/>
      <c r="QZN5677" s="10"/>
      <c r="QZO5677" s="10"/>
      <c r="QZP5677" s="10"/>
      <c r="QZQ5677" s="10"/>
      <c r="QZR5677" s="10"/>
      <c r="QZS5677" s="10"/>
      <c r="QZT5677" s="10"/>
      <c r="QZU5677" s="10"/>
      <c r="QZV5677" s="10"/>
      <c r="QZW5677" s="10"/>
      <c r="QZX5677" s="10"/>
      <c r="QZY5677" s="10"/>
      <c r="QZZ5677" s="10"/>
      <c r="RAA5677" s="10"/>
      <c r="RAB5677" s="10"/>
      <c r="RAC5677" s="10"/>
      <c r="RAD5677" s="10"/>
      <c r="RAE5677" s="10"/>
      <c r="RAF5677" s="10"/>
      <c r="RAG5677" s="10"/>
      <c r="RAH5677" s="10"/>
      <c r="RAI5677" s="10"/>
      <c r="RAJ5677" s="10"/>
      <c r="RAK5677" s="10"/>
      <c r="RAL5677" s="10"/>
      <c r="RAM5677" s="10"/>
      <c r="RAN5677" s="10"/>
      <c r="RAO5677" s="10"/>
      <c r="RAP5677" s="10"/>
      <c r="RAQ5677" s="10"/>
      <c r="RAR5677" s="10"/>
      <c r="RAS5677" s="10"/>
      <c r="RAT5677" s="10"/>
      <c r="RAU5677" s="10"/>
      <c r="RAV5677" s="10"/>
      <c r="RAW5677" s="10"/>
      <c r="RAX5677" s="10"/>
      <c r="RAY5677" s="10"/>
      <c r="RAZ5677" s="10"/>
      <c r="RBA5677" s="10"/>
      <c r="RBB5677" s="10"/>
      <c r="RBC5677" s="10"/>
      <c r="RBD5677" s="10"/>
      <c r="RBE5677" s="10"/>
      <c r="RBF5677" s="10"/>
      <c r="RBG5677" s="10"/>
      <c r="RBH5677" s="10"/>
      <c r="RBI5677" s="10"/>
      <c r="RBJ5677" s="10"/>
      <c r="RBK5677" s="10"/>
      <c r="RBL5677" s="10"/>
      <c r="RBM5677" s="10"/>
      <c r="RBN5677" s="10"/>
      <c r="RBO5677" s="10"/>
      <c r="RBP5677" s="10"/>
      <c r="RBQ5677" s="10"/>
      <c r="RBR5677" s="10"/>
      <c r="RBS5677" s="10"/>
      <c r="RBT5677" s="10"/>
      <c r="RBU5677" s="10"/>
      <c r="RBV5677" s="10"/>
      <c r="RBW5677" s="10"/>
      <c r="RBX5677" s="10"/>
      <c r="RBY5677" s="10"/>
      <c r="RBZ5677" s="10"/>
      <c r="RCA5677" s="10"/>
      <c r="RCB5677" s="10"/>
      <c r="RCC5677" s="10"/>
      <c r="RCD5677" s="10"/>
      <c r="RCE5677" s="10"/>
      <c r="RCF5677" s="10"/>
      <c r="RCG5677" s="10"/>
      <c r="RCH5677" s="10"/>
      <c r="RCI5677" s="10"/>
      <c r="RCJ5677" s="10"/>
      <c r="RCK5677" s="10"/>
      <c r="RCL5677" s="10"/>
      <c r="RCM5677" s="10"/>
      <c r="RCN5677" s="10"/>
      <c r="RCO5677" s="10"/>
      <c r="RCP5677" s="10"/>
      <c r="RCQ5677" s="10"/>
      <c r="RCR5677" s="10"/>
      <c r="RCS5677" s="10"/>
      <c r="RCT5677" s="10"/>
      <c r="RCU5677" s="10"/>
      <c r="RCV5677" s="10"/>
      <c r="RCW5677" s="10"/>
      <c r="RCX5677" s="10"/>
      <c r="RCY5677" s="10"/>
      <c r="RCZ5677" s="10"/>
      <c r="RDA5677" s="10"/>
      <c r="RDB5677" s="10"/>
      <c r="RDC5677" s="10"/>
      <c r="RDD5677" s="10"/>
      <c r="RDE5677" s="10"/>
      <c r="RDF5677" s="10"/>
      <c r="RDG5677" s="10"/>
      <c r="RDH5677" s="10"/>
      <c r="RDI5677" s="10"/>
      <c r="RDJ5677" s="10"/>
      <c r="RDK5677" s="10"/>
      <c r="RDL5677" s="10"/>
      <c r="RDM5677" s="10"/>
      <c r="RDN5677" s="10"/>
      <c r="RDO5677" s="10"/>
      <c r="RDP5677" s="10"/>
      <c r="RDQ5677" s="10"/>
      <c r="RDR5677" s="10"/>
      <c r="RDS5677" s="10"/>
      <c r="RDT5677" s="10"/>
      <c r="RDU5677" s="10"/>
      <c r="RDV5677" s="10"/>
      <c r="RDW5677" s="10"/>
      <c r="RDX5677" s="10"/>
      <c r="RDY5677" s="10"/>
      <c r="RDZ5677" s="10"/>
      <c r="REA5677" s="10"/>
      <c r="REB5677" s="10"/>
      <c r="REC5677" s="10"/>
      <c r="RED5677" s="10"/>
      <c r="REE5677" s="10"/>
      <c r="REF5677" s="10"/>
      <c r="REG5677" s="10"/>
      <c r="REH5677" s="10"/>
      <c r="REI5677" s="10"/>
      <c r="REJ5677" s="10"/>
      <c r="REK5677" s="10"/>
      <c r="REL5677" s="10"/>
      <c r="REM5677" s="10"/>
      <c r="REN5677" s="10"/>
      <c r="REO5677" s="10"/>
      <c r="REP5677" s="10"/>
      <c r="REQ5677" s="10"/>
      <c r="RER5677" s="10"/>
      <c r="RES5677" s="10"/>
      <c r="RET5677" s="10"/>
      <c r="REU5677" s="10"/>
      <c r="REV5677" s="10"/>
      <c r="REW5677" s="10"/>
      <c r="REX5677" s="10"/>
      <c r="REY5677" s="10"/>
      <c r="REZ5677" s="10"/>
      <c r="RFA5677" s="10"/>
      <c r="RFB5677" s="10"/>
      <c r="RFC5677" s="10"/>
      <c r="RFD5677" s="10"/>
      <c r="RFE5677" s="10"/>
      <c r="RFF5677" s="10"/>
      <c r="RFG5677" s="10"/>
      <c r="RFH5677" s="10"/>
      <c r="RFI5677" s="10"/>
      <c r="RFJ5677" s="10"/>
      <c r="RFK5677" s="10"/>
      <c r="RFL5677" s="10"/>
      <c r="RFM5677" s="10"/>
      <c r="RFN5677" s="10"/>
      <c r="RFO5677" s="10"/>
      <c r="RFP5677" s="10"/>
      <c r="RFQ5677" s="10"/>
      <c r="RFR5677" s="10"/>
      <c r="RFS5677" s="10"/>
      <c r="RFT5677" s="10"/>
      <c r="RFU5677" s="10"/>
      <c r="RFV5677" s="10"/>
      <c r="RFW5677" s="10"/>
      <c r="RFX5677" s="10"/>
      <c r="RFY5677" s="10"/>
      <c r="RFZ5677" s="10"/>
      <c r="RGA5677" s="10"/>
      <c r="RGB5677" s="10"/>
      <c r="RGC5677" s="10"/>
      <c r="RGD5677" s="10"/>
      <c r="RGE5677" s="10"/>
      <c r="RGF5677" s="10"/>
      <c r="RGG5677" s="10"/>
      <c r="RGH5677" s="10"/>
      <c r="RGI5677" s="10"/>
      <c r="RGJ5677" s="10"/>
      <c r="RGK5677" s="10"/>
      <c r="RGL5677" s="10"/>
      <c r="RGM5677" s="10"/>
      <c r="RGN5677" s="10"/>
      <c r="RGO5677" s="10"/>
      <c r="RGP5677" s="10"/>
      <c r="RGQ5677" s="10"/>
      <c r="RGR5677" s="10"/>
      <c r="RGS5677" s="10"/>
      <c r="RGT5677" s="10"/>
      <c r="RGU5677" s="10"/>
      <c r="RGV5677" s="10"/>
      <c r="RGW5677" s="10"/>
      <c r="RGX5677" s="10"/>
      <c r="RGY5677" s="10"/>
      <c r="RGZ5677" s="10"/>
      <c r="RHA5677" s="10"/>
      <c r="RHB5677" s="10"/>
      <c r="RHC5677" s="10"/>
      <c r="RHD5677" s="10"/>
      <c r="RHE5677" s="10"/>
      <c r="RHF5677" s="10"/>
      <c r="RHG5677" s="10"/>
      <c r="RHH5677" s="10"/>
      <c r="RHI5677" s="10"/>
      <c r="RHJ5677" s="10"/>
      <c r="RHK5677" s="10"/>
      <c r="RHL5677" s="10"/>
      <c r="RHM5677" s="10"/>
      <c r="RHN5677" s="10"/>
      <c r="RHO5677" s="10"/>
      <c r="RHP5677" s="10"/>
      <c r="RHQ5677" s="10"/>
      <c r="RHR5677" s="10"/>
      <c r="RHS5677" s="10"/>
      <c r="RHT5677" s="10"/>
      <c r="RHU5677" s="10"/>
      <c r="RHV5677" s="10"/>
      <c r="RHW5677" s="10"/>
      <c r="RHX5677" s="10"/>
      <c r="RHY5677" s="10"/>
      <c r="RHZ5677" s="10"/>
      <c r="RIA5677" s="10"/>
      <c r="RIB5677" s="10"/>
      <c r="RIC5677" s="10"/>
      <c r="RID5677" s="10"/>
      <c r="RIE5677" s="10"/>
      <c r="RIF5677" s="10"/>
      <c r="RIG5677" s="10"/>
      <c r="RIH5677" s="10"/>
      <c r="RII5677" s="10"/>
      <c r="RIJ5677" s="10"/>
      <c r="RIK5677" s="10"/>
      <c r="RIL5677" s="10"/>
      <c r="RIM5677" s="10"/>
      <c r="RIN5677" s="10"/>
      <c r="RIO5677" s="10"/>
      <c r="RIP5677" s="10"/>
      <c r="RIQ5677" s="10"/>
      <c r="RIR5677" s="10"/>
      <c r="RIS5677" s="10"/>
      <c r="RIT5677" s="10"/>
      <c r="RIU5677" s="10"/>
      <c r="RIV5677" s="10"/>
      <c r="RIW5677" s="10"/>
      <c r="RIX5677" s="10"/>
      <c r="RIY5677" s="10"/>
      <c r="RIZ5677" s="10"/>
      <c r="RJA5677" s="10"/>
      <c r="RJB5677" s="10"/>
      <c r="RJC5677" s="10"/>
      <c r="RJD5677" s="10"/>
      <c r="RJE5677" s="10"/>
      <c r="RJF5677" s="10"/>
      <c r="RJG5677" s="10"/>
      <c r="RJH5677" s="10"/>
      <c r="RJI5677" s="10"/>
      <c r="RJJ5677" s="10"/>
      <c r="RJK5677" s="10"/>
      <c r="RJL5677" s="10"/>
      <c r="RJM5677" s="10"/>
      <c r="RJN5677" s="10"/>
      <c r="RJO5677" s="10"/>
      <c r="RJP5677" s="10"/>
      <c r="RJQ5677" s="10"/>
      <c r="RJR5677" s="10"/>
      <c r="RJS5677" s="10"/>
      <c r="RJT5677" s="10"/>
      <c r="RJU5677" s="10"/>
      <c r="RJV5677" s="10"/>
      <c r="RJW5677" s="10"/>
      <c r="RJX5677" s="10"/>
      <c r="RJY5677" s="10"/>
      <c r="RJZ5677" s="10"/>
      <c r="RKA5677" s="10"/>
      <c r="RKB5677" s="10"/>
      <c r="RKC5677" s="10"/>
      <c r="RKD5677" s="10"/>
      <c r="RKE5677" s="10"/>
      <c r="RKF5677" s="10"/>
      <c r="RKG5677" s="10"/>
      <c r="RKH5677" s="10"/>
      <c r="RKI5677" s="10"/>
      <c r="RKJ5677" s="10"/>
      <c r="RKK5677" s="10"/>
      <c r="RKL5677" s="10"/>
      <c r="RKM5677" s="10"/>
      <c r="RKN5677" s="10"/>
      <c r="RKO5677" s="10"/>
      <c r="RKP5677" s="10"/>
      <c r="RKQ5677" s="10"/>
      <c r="RKR5677" s="10"/>
      <c r="RKS5677" s="10"/>
      <c r="RKT5677" s="10"/>
      <c r="RKU5677" s="10"/>
      <c r="RKV5677" s="10"/>
      <c r="RKW5677" s="10"/>
      <c r="RKX5677" s="10"/>
      <c r="RKY5677" s="10"/>
      <c r="RKZ5677" s="10"/>
      <c r="RLA5677" s="10"/>
      <c r="RLB5677" s="10"/>
      <c r="RLC5677" s="10"/>
      <c r="RLD5677" s="10"/>
      <c r="RLE5677" s="10"/>
      <c r="RLF5677" s="10"/>
      <c r="RLG5677" s="10"/>
      <c r="RLH5677" s="10"/>
      <c r="RLI5677" s="10"/>
      <c r="RLJ5677" s="10"/>
      <c r="RLK5677" s="10"/>
      <c r="RLL5677" s="10"/>
      <c r="RLM5677" s="10"/>
      <c r="RLN5677" s="10"/>
      <c r="RLO5677" s="10"/>
      <c r="RLP5677" s="10"/>
      <c r="RLQ5677" s="10"/>
      <c r="RLR5677" s="10"/>
      <c r="RLS5677" s="10"/>
      <c r="RLT5677" s="10"/>
      <c r="RLU5677" s="10"/>
      <c r="RLV5677" s="10"/>
      <c r="RLW5677" s="10"/>
      <c r="RLX5677" s="10"/>
      <c r="RLY5677" s="10"/>
      <c r="RLZ5677" s="10"/>
      <c r="RMA5677" s="10"/>
      <c r="RMB5677" s="10"/>
      <c r="RMC5677" s="10"/>
      <c r="RMD5677" s="10"/>
      <c r="RME5677" s="10"/>
      <c r="RMF5677" s="10"/>
      <c r="RMG5677" s="10"/>
      <c r="RMH5677" s="10"/>
      <c r="RMI5677" s="10"/>
      <c r="RMJ5677" s="10"/>
      <c r="RMK5677" s="10"/>
      <c r="RML5677" s="10"/>
      <c r="RMM5677" s="10"/>
      <c r="RMN5677" s="10"/>
      <c r="RMO5677" s="10"/>
      <c r="RMP5677" s="10"/>
      <c r="RMQ5677" s="10"/>
      <c r="RMR5677" s="10"/>
      <c r="RMS5677" s="10"/>
      <c r="RMT5677" s="10"/>
      <c r="RMU5677" s="10"/>
      <c r="RMV5677" s="10"/>
      <c r="RMW5677" s="10"/>
      <c r="RMX5677" s="10"/>
      <c r="RMY5677" s="10"/>
      <c r="RMZ5677" s="10"/>
      <c r="RNA5677" s="10"/>
      <c r="RNB5677" s="10"/>
      <c r="RNC5677" s="10"/>
      <c r="RND5677" s="10"/>
      <c r="RNE5677" s="10"/>
      <c r="RNF5677" s="10"/>
      <c r="RNG5677" s="10"/>
      <c r="RNH5677" s="10"/>
      <c r="RNI5677" s="10"/>
      <c r="RNJ5677" s="10"/>
      <c r="RNK5677" s="10"/>
      <c r="RNL5677" s="10"/>
      <c r="RNM5677" s="10"/>
      <c r="RNN5677" s="10"/>
      <c r="RNO5677" s="10"/>
      <c r="RNP5677" s="10"/>
      <c r="RNQ5677" s="10"/>
      <c r="RNR5677" s="10"/>
      <c r="RNS5677" s="10"/>
      <c r="RNT5677" s="10"/>
      <c r="RNU5677" s="10"/>
      <c r="RNV5677" s="10"/>
      <c r="RNW5677" s="10"/>
      <c r="RNX5677" s="10"/>
      <c r="RNY5677" s="10"/>
      <c r="RNZ5677" s="10"/>
      <c r="ROA5677" s="10"/>
      <c r="ROB5677" s="10"/>
      <c r="ROC5677" s="10"/>
      <c r="ROD5677" s="10"/>
      <c r="ROE5677" s="10"/>
      <c r="ROF5677" s="10"/>
      <c r="ROG5677" s="10"/>
      <c r="ROH5677" s="10"/>
      <c r="ROI5677" s="10"/>
      <c r="ROJ5677" s="10"/>
      <c r="ROK5677" s="10"/>
      <c r="ROL5677" s="10"/>
      <c r="ROM5677" s="10"/>
      <c r="RON5677" s="10"/>
      <c r="ROO5677" s="10"/>
      <c r="ROP5677" s="10"/>
      <c r="ROQ5677" s="10"/>
      <c r="ROR5677" s="10"/>
      <c r="ROS5677" s="10"/>
      <c r="ROT5677" s="10"/>
      <c r="ROU5677" s="10"/>
      <c r="ROV5677" s="10"/>
      <c r="ROW5677" s="10"/>
      <c r="ROX5677" s="10"/>
      <c r="ROY5677" s="10"/>
      <c r="ROZ5677" s="10"/>
      <c r="RPA5677" s="10"/>
      <c r="RPB5677" s="10"/>
      <c r="RPC5677" s="10"/>
      <c r="RPD5677" s="10"/>
      <c r="RPE5677" s="10"/>
      <c r="RPF5677" s="10"/>
      <c r="RPG5677" s="10"/>
      <c r="RPH5677" s="10"/>
      <c r="RPI5677" s="10"/>
      <c r="RPJ5677" s="10"/>
      <c r="RPK5677" s="10"/>
      <c r="RPL5677" s="10"/>
      <c r="RPM5677" s="10"/>
      <c r="RPN5677" s="10"/>
      <c r="RPO5677" s="10"/>
      <c r="RPP5677" s="10"/>
      <c r="RPQ5677" s="10"/>
      <c r="RPR5677" s="10"/>
      <c r="RPS5677" s="10"/>
      <c r="RPT5677" s="10"/>
      <c r="RPU5677" s="10"/>
      <c r="RPV5677" s="10"/>
      <c r="RPW5677" s="10"/>
      <c r="RPX5677" s="10"/>
      <c r="RPY5677" s="10"/>
      <c r="RPZ5677" s="10"/>
      <c r="RQA5677" s="10"/>
      <c r="RQB5677" s="10"/>
      <c r="RQC5677" s="10"/>
      <c r="RQD5677" s="10"/>
      <c r="RQE5677" s="10"/>
      <c r="RQF5677" s="10"/>
      <c r="RQG5677" s="10"/>
      <c r="RQH5677" s="10"/>
      <c r="RQI5677" s="10"/>
      <c r="RQJ5677" s="10"/>
      <c r="RQK5677" s="10"/>
      <c r="RQL5677" s="10"/>
      <c r="RQM5677" s="10"/>
      <c r="RQN5677" s="10"/>
      <c r="RQO5677" s="10"/>
      <c r="RQP5677" s="10"/>
      <c r="RQQ5677" s="10"/>
      <c r="RQR5677" s="10"/>
      <c r="RQS5677" s="10"/>
      <c r="RQT5677" s="10"/>
      <c r="RQU5677" s="10"/>
      <c r="RQV5677" s="10"/>
      <c r="RQW5677" s="10"/>
      <c r="RQX5677" s="10"/>
      <c r="RQY5677" s="10"/>
      <c r="RQZ5677" s="10"/>
      <c r="RRA5677" s="10"/>
      <c r="RRB5677" s="10"/>
      <c r="RRC5677" s="10"/>
      <c r="RRD5677" s="10"/>
      <c r="RRE5677" s="10"/>
      <c r="RRF5677" s="10"/>
      <c r="RRG5677" s="10"/>
      <c r="RRH5677" s="10"/>
      <c r="RRI5677" s="10"/>
      <c r="RRJ5677" s="10"/>
      <c r="RRK5677" s="10"/>
      <c r="RRL5677" s="10"/>
      <c r="RRM5677" s="10"/>
      <c r="RRN5677" s="10"/>
      <c r="RRO5677" s="10"/>
      <c r="RRP5677" s="10"/>
      <c r="RRQ5677" s="10"/>
      <c r="RRR5677" s="10"/>
      <c r="RRS5677" s="10"/>
      <c r="RRT5677" s="10"/>
      <c r="RRU5677" s="10"/>
      <c r="RRV5677" s="10"/>
      <c r="RRW5677" s="10"/>
      <c r="RRX5677" s="10"/>
      <c r="RRY5677" s="10"/>
      <c r="RRZ5677" s="10"/>
      <c r="RSA5677" s="10"/>
      <c r="RSB5677" s="10"/>
      <c r="RSC5677" s="10"/>
      <c r="RSD5677" s="10"/>
      <c r="RSE5677" s="10"/>
      <c r="RSF5677" s="10"/>
      <c r="RSG5677" s="10"/>
      <c r="RSH5677" s="10"/>
      <c r="RSI5677" s="10"/>
      <c r="RSJ5677" s="10"/>
      <c r="RSK5677" s="10"/>
      <c r="RSL5677" s="10"/>
      <c r="RSM5677" s="10"/>
      <c r="RSN5677" s="10"/>
      <c r="RSO5677" s="10"/>
      <c r="RSP5677" s="10"/>
      <c r="RSQ5677" s="10"/>
      <c r="RSR5677" s="10"/>
      <c r="RSS5677" s="10"/>
      <c r="RST5677" s="10"/>
      <c r="RSU5677" s="10"/>
      <c r="RSV5677" s="10"/>
      <c r="RSW5677" s="10"/>
      <c r="RSX5677" s="10"/>
      <c r="RSY5677" s="10"/>
      <c r="RSZ5677" s="10"/>
      <c r="RTA5677" s="10"/>
      <c r="RTB5677" s="10"/>
      <c r="RTC5677" s="10"/>
      <c r="RTD5677" s="10"/>
      <c r="RTE5677" s="10"/>
      <c r="RTF5677" s="10"/>
      <c r="RTG5677" s="10"/>
      <c r="RTH5677" s="10"/>
      <c r="RTI5677" s="10"/>
      <c r="RTJ5677" s="10"/>
      <c r="RTK5677" s="10"/>
      <c r="RTL5677" s="10"/>
      <c r="RTM5677" s="10"/>
      <c r="RTN5677" s="10"/>
      <c r="RTO5677" s="10"/>
      <c r="RTP5677" s="10"/>
      <c r="RTQ5677" s="10"/>
      <c r="RTR5677" s="10"/>
      <c r="RTS5677" s="10"/>
      <c r="RTT5677" s="10"/>
      <c r="RTU5677" s="10"/>
      <c r="RTV5677" s="10"/>
      <c r="RTW5677" s="10"/>
      <c r="RTX5677" s="10"/>
      <c r="RTY5677" s="10"/>
      <c r="RTZ5677" s="10"/>
      <c r="RUA5677" s="10"/>
      <c r="RUB5677" s="10"/>
      <c r="RUC5677" s="10"/>
      <c r="RUD5677" s="10"/>
      <c r="RUE5677" s="10"/>
      <c r="RUF5677" s="10"/>
      <c r="RUG5677" s="10"/>
      <c r="RUH5677" s="10"/>
      <c r="RUI5677" s="10"/>
      <c r="RUJ5677" s="10"/>
      <c r="RUK5677" s="10"/>
      <c r="RUL5677" s="10"/>
      <c r="RUM5677" s="10"/>
      <c r="RUN5677" s="10"/>
      <c r="RUO5677" s="10"/>
      <c r="RUP5677" s="10"/>
      <c r="RUQ5677" s="10"/>
      <c r="RUR5677" s="10"/>
      <c r="RUS5677" s="10"/>
      <c r="RUT5677" s="10"/>
      <c r="RUU5677" s="10"/>
      <c r="RUV5677" s="10"/>
      <c r="RUW5677" s="10"/>
      <c r="RUX5677" s="10"/>
      <c r="RUY5677" s="10"/>
      <c r="RUZ5677" s="10"/>
      <c r="RVA5677" s="10"/>
      <c r="RVB5677" s="10"/>
      <c r="RVC5677" s="10"/>
      <c r="RVD5677" s="10"/>
      <c r="RVE5677" s="10"/>
      <c r="RVF5677" s="10"/>
      <c r="RVG5677" s="10"/>
      <c r="RVH5677" s="10"/>
      <c r="RVI5677" s="10"/>
      <c r="RVJ5677" s="10"/>
      <c r="RVK5677" s="10"/>
      <c r="RVL5677" s="10"/>
      <c r="RVM5677" s="10"/>
      <c r="RVN5677" s="10"/>
      <c r="RVO5677" s="10"/>
      <c r="RVP5677" s="10"/>
      <c r="RVQ5677" s="10"/>
      <c r="RVR5677" s="10"/>
      <c r="RVS5677" s="10"/>
      <c r="RVT5677" s="10"/>
      <c r="RVU5677" s="10"/>
      <c r="RVV5677" s="10"/>
      <c r="RVW5677" s="10"/>
      <c r="RVX5677" s="10"/>
      <c r="RVY5677" s="10"/>
      <c r="RVZ5677" s="10"/>
      <c r="RWA5677" s="10"/>
      <c r="RWB5677" s="10"/>
      <c r="RWC5677" s="10"/>
      <c r="RWD5677" s="10"/>
      <c r="RWE5677" s="10"/>
      <c r="RWF5677" s="10"/>
      <c r="RWG5677" s="10"/>
      <c r="RWH5677" s="10"/>
      <c r="RWI5677" s="10"/>
      <c r="RWJ5677" s="10"/>
      <c r="RWK5677" s="10"/>
      <c r="RWL5677" s="10"/>
      <c r="RWM5677" s="10"/>
      <c r="RWN5677" s="10"/>
      <c r="RWO5677" s="10"/>
      <c r="RWP5677" s="10"/>
      <c r="RWQ5677" s="10"/>
      <c r="RWR5677" s="10"/>
      <c r="RWS5677" s="10"/>
      <c r="RWT5677" s="10"/>
      <c r="RWU5677" s="10"/>
      <c r="RWV5677" s="10"/>
      <c r="RWW5677" s="10"/>
      <c r="RWX5677" s="10"/>
      <c r="RWY5677" s="10"/>
      <c r="RWZ5677" s="10"/>
      <c r="RXA5677" s="10"/>
      <c r="RXB5677" s="10"/>
      <c r="RXC5677" s="10"/>
      <c r="RXD5677" s="10"/>
      <c r="RXE5677" s="10"/>
      <c r="RXF5677" s="10"/>
      <c r="RXG5677" s="10"/>
      <c r="RXH5677" s="10"/>
      <c r="RXI5677" s="10"/>
      <c r="RXJ5677" s="10"/>
      <c r="RXK5677" s="10"/>
      <c r="RXL5677" s="10"/>
      <c r="RXM5677" s="10"/>
      <c r="RXN5677" s="10"/>
      <c r="RXO5677" s="10"/>
      <c r="RXP5677" s="10"/>
      <c r="RXQ5677" s="10"/>
      <c r="RXR5677" s="10"/>
      <c r="RXS5677" s="10"/>
      <c r="RXT5677" s="10"/>
      <c r="RXU5677" s="10"/>
      <c r="RXV5677" s="10"/>
      <c r="RXW5677" s="10"/>
      <c r="RXX5677" s="10"/>
      <c r="RXY5677" s="10"/>
      <c r="RXZ5677" s="10"/>
      <c r="RYA5677" s="10"/>
      <c r="RYB5677" s="10"/>
      <c r="RYC5677" s="10"/>
      <c r="RYD5677" s="10"/>
      <c r="RYE5677" s="10"/>
      <c r="RYF5677" s="10"/>
      <c r="RYG5677" s="10"/>
      <c r="RYH5677" s="10"/>
      <c r="RYI5677" s="10"/>
      <c r="RYJ5677" s="10"/>
      <c r="RYK5677" s="10"/>
      <c r="RYL5677" s="10"/>
      <c r="RYM5677" s="10"/>
      <c r="RYN5677" s="10"/>
      <c r="RYO5677" s="10"/>
      <c r="RYP5677" s="10"/>
      <c r="RYQ5677" s="10"/>
      <c r="RYR5677" s="10"/>
      <c r="RYS5677" s="10"/>
      <c r="RYT5677" s="10"/>
      <c r="RYU5677" s="10"/>
      <c r="RYV5677" s="10"/>
      <c r="RYW5677" s="10"/>
      <c r="RYX5677" s="10"/>
      <c r="RYY5677" s="10"/>
      <c r="RYZ5677" s="10"/>
      <c r="RZA5677" s="10"/>
      <c r="RZB5677" s="10"/>
      <c r="RZC5677" s="10"/>
      <c r="RZD5677" s="10"/>
      <c r="RZE5677" s="10"/>
      <c r="RZF5677" s="10"/>
      <c r="RZG5677" s="10"/>
      <c r="RZH5677" s="10"/>
      <c r="RZI5677" s="10"/>
      <c r="RZJ5677" s="10"/>
      <c r="RZK5677" s="10"/>
      <c r="RZL5677" s="10"/>
      <c r="RZM5677" s="10"/>
      <c r="RZN5677" s="10"/>
      <c r="RZO5677" s="10"/>
      <c r="RZP5677" s="10"/>
      <c r="RZQ5677" s="10"/>
      <c r="RZR5677" s="10"/>
      <c r="RZS5677" s="10"/>
      <c r="RZT5677" s="10"/>
      <c r="RZU5677" s="10"/>
      <c r="RZV5677" s="10"/>
      <c r="RZW5677" s="10"/>
      <c r="RZX5677" s="10"/>
      <c r="RZY5677" s="10"/>
      <c r="RZZ5677" s="10"/>
      <c r="SAA5677" s="10"/>
      <c r="SAB5677" s="10"/>
      <c r="SAC5677" s="10"/>
      <c r="SAD5677" s="10"/>
      <c r="SAE5677" s="10"/>
      <c r="SAF5677" s="10"/>
      <c r="SAG5677" s="10"/>
      <c r="SAH5677" s="10"/>
      <c r="SAI5677" s="10"/>
      <c r="SAJ5677" s="10"/>
      <c r="SAK5677" s="10"/>
      <c r="SAL5677" s="10"/>
      <c r="SAM5677" s="10"/>
      <c r="SAN5677" s="10"/>
      <c r="SAO5677" s="10"/>
      <c r="SAP5677" s="10"/>
      <c r="SAQ5677" s="10"/>
      <c r="SAR5677" s="10"/>
      <c r="SAS5677" s="10"/>
      <c r="SAT5677" s="10"/>
      <c r="SAU5677" s="10"/>
      <c r="SAV5677" s="10"/>
      <c r="SAW5677" s="10"/>
      <c r="SAX5677" s="10"/>
      <c r="SAY5677" s="10"/>
      <c r="SAZ5677" s="10"/>
      <c r="SBA5677" s="10"/>
      <c r="SBB5677" s="10"/>
      <c r="SBC5677" s="10"/>
      <c r="SBD5677" s="10"/>
      <c r="SBE5677" s="10"/>
      <c r="SBF5677" s="10"/>
      <c r="SBG5677" s="10"/>
      <c r="SBH5677" s="10"/>
      <c r="SBI5677" s="10"/>
      <c r="SBJ5677" s="10"/>
      <c r="SBK5677" s="10"/>
      <c r="SBL5677" s="10"/>
      <c r="SBM5677" s="10"/>
      <c r="SBN5677" s="10"/>
      <c r="SBO5677" s="10"/>
      <c r="SBP5677" s="10"/>
      <c r="SBQ5677" s="10"/>
      <c r="SBR5677" s="10"/>
      <c r="SBS5677" s="10"/>
      <c r="SBT5677" s="10"/>
      <c r="SBU5677" s="10"/>
      <c r="SBV5677" s="10"/>
      <c r="SBW5677" s="10"/>
      <c r="SBX5677" s="10"/>
      <c r="SBY5677" s="10"/>
      <c r="SBZ5677" s="10"/>
      <c r="SCA5677" s="10"/>
      <c r="SCB5677" s="10"/>
      <c r="SCC5677" s="10"/>
      <c r="SCD5677" s="10"/>
      <c r="SCE5677" s="10"/>
      <c r="SCF5677" s="10"/>
      <c r="SCG5677" s="10"/>
      <c r="SCH5677" s="10"/>
      <c r="SCI5677" s="10"/>
      <c r="SCJ5677" s="10"/>
      <c r="SCK5677" s="10"/>
      <c r="SCL5677" s="10"/>
      <c r="SCM5677" s="10"/>
      <c r="SCN5677" s="10"/>
      <c r="SCO5677" s="10"/>
      <c r="SCP5677" s="10"/>
      <c r="SCQ5677" s="10"/>
      <c r="SCR5677" s="10"/>
      <c r="SCS5677" s="10"/>
      <c r="SCT5677" s="10"/>
      <c r="SCU5677" s="10"/>
      <c r="SCV5677" s="10"/>
      <c r="SCW5677" s="10"/>
      <c r="SCX5677" s="10"/>
      <c r="SCY5677" s="10"/>
      <c r="SCZ5677" s="10"/>
      <c r="SDA5677" s="10"/>
      <c r="SDB5677" s="10"/>
      <c r="SDC5677" s="10"/>
      <c r="SDD5677" s="10"/>
      <c r="SDE5677" s="10"/>
      <c r="SDF5677" s="10"/>
      <c r="SDG5677" s="10"/>
      <c r="SDH5677" s="10"/>
      <c r="SDI5677" s="10"/>
      <c r="SDJ5677" s="10"/>
      <c r="SDK5677" s="10"/>
      <c r="SDL5677" s="10"/>
      <c r="SDM5677" s="10"/>
      <c r="SDN5677" s="10"/>
      <c r="SDO5677" s="10"/>
      <c r="SDP5677" s="10"/>
      <c r="SDQ5677" s="10"/>
      <c r="SDR5677" s="10"/>
      <c r="SDS5677" s="10"/>
      <c r="SDT5677" s="10"/>
      <c r="SDU5677" s="10"/>
      <c r="SDV5677" s="10"/>
      <c r="SDW5677" s="10"/>
      <c r="SDX5677" s="10"/>
      <c r="SDY5677" s="10"/>
      <c r="SDZ5677" s="10"/>
      <c r="SEA5677" s="10"/>
      <c r="SEB5677" s="10"/>
      <c r="SEC5677" s="10"/>
      <c r="SED5677" s="10"/>
      <c r="SEE5677" s="10"/>
      <c r="SEF5677" s="10"/>
      <c r="SEG5677" s="10"/>
      <c r="SEH5677" s="10"/>
      <c r="SEI5677" s="10"/>
      <c r="SEJ5677" s="10"/>
      <c r="SEK5677" s="10"/>
      <c r="SEL5677" s="10"/>
      <c r="SEM5677" s="10"/>
      <c r="SEN5677" s="10"/>
      <c r="SEO5677" s="10"/>
      <c r="SEP5677" s="10"/>
      <c r="SEQ5677" s="10"/>
      <c r="SER5677" s="10"/>
      <c r="SES5677" s="10"/>
      <c r="SET5677" s="10"/>
      <c r="SEU5677" s="10"/>
      <c r="SEV5677" s="10"/>
      <c r="SEW5677" s="10"/>
      <c r="SEX5677" s="10"/>
      <c r="SEY5677" s="10"/>
      <c r="SEZ5677" s="10"/>
      <c r="SFA5677" s="10"/>
      <c r="SFB5677" s="10"/>
      <c r="SFC5677" s="10"/>
      <c r="SFD5677" s="10"/>
      <c r="SFE5677" s="10"/>
      <c r="SFF5677" s="10"/>
      <c r="SFG5677" s="10"/>
      <c r="SFH5677" s="10"/>
      <c r="SFI5677" s="10"/>
      <c r="SFJ5677" s="10"/>
      <c r="SFK5677" s="10"/>
      <c r="SFL5677" s="10"/>
      <c r="SFM5677" s="10"/>
      <c r="SFN5677" s="10"/>
      <c r="SFO5677" s="10"/>
      <c r="SFP5677" s="10"/>
      <c r="SFQ5677" s="10"/>
      <c r="SFR5677" s="10"/>
      <c r="SFS5677" s="10"/>
      <c r="SFT5677" s="10"/>
      <c r="SFU5677" s="10"/>
      <c r="SFV5677" s="10"/>
      <c r="SFW5677" s="10"/>
      <c r="SFX5677" s="10"/>
      <c r="SFY5677" s="10"/>
      <c r="SFZ5677" s="10"/>
      <c r="SGA5677" s="10"/>
      <c r="SGB5677" s="10"/>
      <c r="SGC5677" s="10"/>
      <c r="SGD5677" s="10"/>
      <c r="SGE5677" s="10"/>
      <c r="SGF5677" s="10"/>
      <c r="SGG5677" s="10"/>
      <c r="SGH5677" s="10"/>
      <c r="SGI5677" s="10"/>
      <c r="SGJ5677" s="10"/>
      <c r="SGK5677" s="10"/>
      <c r="SGL5677" s="10"/>
      <c r="SGM5677" s="10"/>
      <c r="SGN5677" s="10"/>
      <c r="SGO5677" s="10"/>
      <c r="SGP5677" s="10"/>
      <c r="SGQ5677" s="10"/>
      <c r="SGR5677" s="10"/>
      <c r="SGS5677" s="10"/>
      <c r="SGT5677" s="10"/>
      <c r="SGU5677" s="10"/>
      <c r="SGV5677" s="10"/>
      <c r="SGW5677" s="10"/>
      <c r="SGX5677" s="10"/>
      <c r="SGY5677" s="10"/>
      <c r="SGZ5677" s="10"/>
      <c r="SHA5677" s="10"/>
      <c r="SHB5677" s="10"/>
      <c r="SHC5677" s="10"/>
      <c r="SHD5677" s="10"/>
      <c r="SHE5677" s="10"/>
      <c r="SHF5677" s="10"/>
      <c r="SHG5677" s="10"/>
      <c r="SHH5677" s="10"/>
      <c r="SHI5677" s="10"/>
      <c r="SHJ5677" s="10"/>
      <c r="SHK5677" s="10"/>
      <c r="SHL5677" s="10"/>
      <c r="SHM5677" s="10"/>
      <c r="SHN5677" s="10"/>
      <c r="SHO5677" s="10"/>
      <c r="SHP5677" s="10"/>
      <c r="SHQ5677" s="10"/>
      <c r="SHR5677" s="10"/>
      <c r="SHS5677" s="10"/>
      <c r="SHT5677" s="10"/>
      <c r="SHU5677" s="10"/>
      <c r="SHV5677" s="10"/>
      <c r="SHW5677" s="10"/>
      <c r="SHX5677" s="10"/>
      <c r="SHY5677" s="10"/>
      <c r="SHZ5677" s="10"/>
      <c r="SIA5677" s="10"/>
      <c r="SIB5677" s="10"/>
      <c r="SIC5677" s="10"/>
      <c r="SID5677" s="10"/>
      <c r="SIE5677" s="10"/>
      <c r="SIF5677" s="10"/>
      <c r="SIG5677" s="10"/>
      <c r="SIH5677" s="10"/>
      <c r="SII5677" s="10"/>
      <c r="SIJ5677" s="10"/>
      <c r="SIK5677" s="10"/>
      <c r="SIL5677" s="10"/>
      <c r="SIM5677" s="10"/>
      <c r="SIN5677" s="10"/>
      <c r="SIO5677" s="10"/>
      <c r="SIP5677" s="10"/>
      <c r="SIQ5677" s="10"/>
      <c r="SIR5677" s="10"/>
      <c r="SIS5677" s="10"/>
      <c r="SIT5677" s="10"/>
      <c r="SIU5677" s="10"/>
      <c r="SIV5677" s="10"/>
      <c r="SIW5677" s="10"/>
      <c r="SIX5677" s="10"/>
      <c r="SIY5677" s="10"/>
      <c r="SIZ5677" s="10"/>
      <c r="SJA5677" s="10"/>
      <c r="SJB5677" s="10"/>
      <c r="SJC5677" s="10"/>
      <c r="SJD5677" s="10"/>
      <c r="SJE5677" s="10"/>
      <c r="SJF5677" s="10"/>
      <c r="SJG5677" s="10"/>
      <c r="SJH5677" s="10"/>
      <c r="SJI5677" s="10"/>
      <c r="SJJ5677" s="10"/>
      <c r="SJK5677" s="10"/>
      <c r="SJL5677" s="10"/>
      <c r="SJM5677" s="10"/>
      <c r="SJN5677" s="10"/>
      <c r="SJO5677" s="10"/>
      <c r="SJP5677" s="10"/>
      <c r="SJQ5677" s="10"/>
      <c r="SJR5677" s="10"/>
      <c r="SJS5677" s="10"/>
      <c r="SJT5677" s="10"/>
      <c r="SJU5677" s="10"/>
      <c r="SJV5677" s="10"/>
      <c r="SJW5677" s="10"/>
      <c r="SJX5677" s="10"/>
      <c r="SJY5677" s="10"/>
      <c r="SJZ5677" s="10"/>
      <c r="SKA5677" s="10"/>
      <c r="SKB5677" s="10"/>
      <c r="SKC5677" s="10"/>
      <c r="SKD5677" s="10"/>
      <c r="SKE5677" s="10"/>
      <c r="SKF5677" s="10"/>
      <c r="SKG5677" s="10"/>
      <c r="SKH5677" s="10"/>
      <c r="SKI5677" s="10"/>
      <c r="SKJ5677" s="10"/>
      <c r="SKK5677" s="10"/>
      <c r="SKL5677" s="10"/>
      <c r="SKM5677" s="10"/>
      <c r="SKN5677" s="10"/>
      <c r="SKO5677" s="10"/>
      <c r="SKP5677" s="10"/>
      <c r="SKQ5677" s="10"/>
      <c r="SKR5677" s="10"/>
      <c r="SKS5677" s="10"/>
      <c r="SKT5677" s="10"/>
      <c r="SKU5677" s="10"/>
      <c r="SKV5677" s="10"/>
      <c r="SKW5677" s="10"/>
      <c r="SKX5677" s="10"/>
      <c r="SKY5677" s="10"/>
      <c r="SKZ5677" s="10"/>
      <c r="SLA5677" s="10"/>
      <c r="SLB5677" s="10"/>
      <c r="SLC5677" s="10"/>
      <c r="SLD5677" s="10"/>
      <c r="SLE5677" s="10"/>
      <c r="SLF5677" s="10"/>
      <c r="SLG5677" s="10"/>
      <c r="SLH5677" s="10"/>
      <c r="SLI5677" s="10"/>
      <c r="SLJ5677" s="10"/>
      <c r="SLK5677" s="10"/>
      <c r="SLL5677" s="10"/>
      <c r="SLM5677" s="10"/>
      <c r="SLN5677" s="10"/>
      <c r="SLO5677" s="10"/>
      <c r="SLP5677" s="10"/>
      <c r="SLQ5677" s="10"/>
      <c r="SLR5677" s="10"/>
      <c r="SLS5677" s="10"/>
      <c r="SLT5677" s="10"/>
      <c r="SLU5677" s="10"/>
      <c r="SLV5677" s="10"/>
      <c r="SLW5677" s="10"/>
      <c r="SLX5677" s="10"/>
      <c r="SLY5677" s="10"/>
      <c r="SLZ5677" s="10"/>
      <c r="SMA5677" s="10"/>
      <c r="SMB5677" s="10"/>
      <c r="SMC5677" s="10"/>
      <c r="SMD5677" s="10"/>
      <c r="SME5677" s="10"/>
      <c r="SMF5677" s="10"/>
      <c r="SMG5677" s="10"/>
      <c r="SMH5677" s="10"/>
      <c r="SMI5677" s="10"/>
      <c r="SMJ5677" s="10"/>
      <c r="SMK5677" s="10"/>
      <c r="SML5677" s="10"/>
      <c r="SMM5677" s="10"/>
      <c r="SMN5677" s="10"/>
      <c r="SMO5677" s="10"/>
      <c r="SMP5677" s="10"/>
      <c r="SMQ5677" s="10"/>
      <c r="SMR5677" s="10"/>
      <c r="SMS5677" s="10"/>
      <c r="SMT5677" s="10"/>
      <c r="SMU5677" s="10"/>
      <c r="SMV5677" s="10"/>
      <c r="SMW5677" s="10"/>
      <c r="SMX5677" s="10"/>
      <c r="SMY5677" s="10"/>
      <c r="SMZ5677" s="10"/>
      <c r="SNA5677" s="10"/>
      <c r="SNB5677" s="10"/>
      <c r="SNC5677" s="10"/>
      <c r="SND5677" s="10"/>
      <c r="SNE5677" s="10"/>
      <c r="SNF5677" s="10"/>
      <c r="SNG5677" s="10"/>
      <c r="SNH5677" s="10"/>
      <c r="SNI5677" s="10"/>
      <c r="SNJ5677" s="10"/>
      <c r="SNK5677" s="10"/>
      <c r="SNL5677" s="10"/>
      <c r="SNM5677" s="10"/>
      <c r="SNN5677" s="10"/>
      <c r="SNO5677" s="10"/>
      <c r="SNP5677" s="10"/>
      <c r="SNQ5677" s="10"/>
      <c r="SNR5677" s="10"/>
      <c r="SNS5677" s="10"/>
      <c r="SNT5677" s="10"/>
      <c r="SNU5677" s="10"/>
      <c r="SNV5677" s="10"/>
      <c r="SNW5677" s="10"/>
      <c r="SNX5677" s="10"/>
      <c r="SNY5677" s="10"/>
      <c r="SNZ5677" s="10"/>
      <c r="SOA5677" s="10"/>
      <c r="SOB5677" s="10"/>
      <c r="SOC5677" s="10"/>
      <c r="SOD5677" s="10"/>
      <c r="SOE5677" s="10"/>
      <c r="SOF5677" s="10"/>
      <c r="SOG5677" s="10"/>
      <c r="SOH5677" s="10"/>
      <c r="SOI5677" s="10"/>
      <c r="SOJ5677" s="10"/>
      <c r="SOK5677" s="10"/>
      <c r="SOL5677" s="10"/>
      <c r="SOM5677" s="10"/>
      <c r="SON5677" s="10"/>
      <c r="SOO5677" s="10"/>
      <c r="SOP5677" s="10"/>
      <c r="SOQ5677" s="10"/>
      <c r="SOR5677" s="10"/>
      <c r="SOS5677" s="10"/>
      <c r="SOT5677" s="10"/>
      <c r="SOU5677" s="10"/>
      <c r="SOV5677" s="10"/>
      <c r="SOW5677" s="10"/>
      <c r="SOX5677" s="10"/>
      <c r="SOY5677" s="10"/>
      <c r="SOZ5677" s="10"/>
      <c r="SPA5677" s="10"/>
      <c r="SPB5677" s="10"/>
      <c r="SPC5677" s="10"/>
      <c r="SPD5677" s="10"/>
      <c r="SPE5677" s="10"/>
      <c r="SPF5677" s="10"/>
      <c r="SPG5677" s="10"/>
      <c r="SPH5677" s="10"/>
      <c r="SPI5677" s="10"/>
      <c r="SPJ5677" s="10"/>
      <c r="SPK5677" s="10"/>
      <c r="SPL5677" s="10"/>
      <c r="SPM5677" s="10"/>
      <c r="SPN5677" s="10"/>
      <c r="SPO5677" s="10"/>
      <c r="SPP5677" s="10"/>
      <c r="SPQ5677" s="10"/>
      <c r="SPR5677" s="10"/>
      <c r="SPS5677" s="10"/>
      <c r="SPT5677" s="10"/>
      <c r="SPU5677" s="10"/>
      <c r="SPV5677" s="10"/>
      <c r="SPW5677" s="10"/>
      <c r="SPX5677" s="10"/>
      <c r="SPY5677" s="10"/>
      <c r="SPZ5677" s="10"/>
      <c r="SQA5677" s="10"/>
      <c r="SQB5677" s="10"/>
      <c r="SQC5677" s="10"/>
      <c r="SQD5677" s="10"/>
      <c r="SQE5677" s="10"/>
      <c r="SQF5677" s="10"/>
      <c r="SQG5677" s="10"/>
      <c r="SQH5677" s="10"/>
      <c r="SQI5677" s="10"/>
      <c r="SQJ5677" s="10"/>
      <c r="SQK5677" s="10"/>
      <c r="SQL5677" s="10"/>
      <c r="SQM5677" s="10"/>
      <c r="SQN5677" s="10"/>
      <c r="SQO5677" s="10"/>
      <c r="SQP5677" s="10"/>
      <c r="SQQ5677" s="10"/>
      <c r="SQR5677" s="10"/>
      <c r="SQS5677" s="10"/>
      <c r="SQT5677" s="10"/>
      <c r="SQU5677" s="10"/>
      <c r="SQV5677" s="10"/>
      <c r="SQW5677" s="10"/>
      <c r="SQX5677" s="10"/>
      <c r="SQY5677" s="10"/>
      <c r="SQZ5677" s="10"/>
      <c r="SRA5677" s="10"/>
      <c r="SRB5677" s="10"/>
      <c r="SRC5677" s="10"/>
      <c r="SRD5677" s="10"/>
      <c r="SRE5677" s="10"/>
      <c r="SRF5677" s="10"/>
      <c r="SRG5677" s="10"/>
      <c r="SRH5677" s="10"/>
      <c r="SRI5677" s="10"/>
      <c r="SRJ5677" s="10"/>
      <c r="SRK5677" s="10"/>
      <c r="SRL5677" s="10"/>
      <c r="SRM5677" s="10"/>
      <c r="SRN5677" s="10"/>
      <c r="SRO5677" s="10"/>
      <c r="SRP5677" s="10"/>
      <c r="SRQ5677" s="10"/>
      <c r="SRR5677" s="10"/>
      <c r="SRS5677" s="10"/>
      <c r="SRT5677" s="10"/>
      <c r="SRU5677" s="10"/>
      <c r="SRV5677" s="10"/>
      <c r="SRW5677" s="10"/>
      <c r="SRX5677" s="10"/>
      <c r="SRY5677" s="10"/>
      <c r="SRZ5677" s="10"/>
      <c r="SSA5677" s="10"/>
      <c r="SSB5677" s="10"/>
      <c r="SSC5677" s="10"/>
      <c r="SSD5677" s="10"/>
      <c r="SSE5677" s="10"/>
      <c r="SSF5677" s="10"/>
      <c r="SSG5677" s="10"/>
      <c r="SSH5677" s="10"/>
      <c r="SSI5677" s="10"/>
      <c r="SSJ5677" s="10"/>
      <c r="SSK5677" s="10"/>
      <c r="SSL5677" s="10"/>
      <c r="SSM5677" s="10"/>
      <c r="SSN5677" s="10"/>
      <c r="SSO5677" s="10"/>
      <c r="SSP5677" s="10"/>
      <c r="SSQ5677" s="10"/>
      <c r="SSR5677" s="10"/>
      <c r="SSS5677" s="10"/>
      <c r="SST5677" s="10"/>
      <c r="SSU5677" s="10"/>
      <c r="SSV5677" s="10"/>
      <c r="SSW5677" s="10"/>
      <c r="SSX5677" s="10"/>
      <c r="SSY5677" s="10"/>
      <c r="SSZ5677" s="10"/>
      <c r="STA5677" s="10"/>
      <c r="STB5677" s="10"/>
      <c r="STC5677" s="10"/>
      <c r="STD5677" s="10"/>
      <c r="STE5677" s="10"/>
      <c r="STF5677" s="10"/>
      <c r="STG5677" s="10"/>
      <c r="STH5677" s="10"/>
      <c r="STI5677" s="10"/>
      <c r="STJ5677" s="10"/>
      <c r="STK5677" s="10"/>
      <c r="STL5677" s="10"/>
      <c r="STM5677" s="10"/>
      <c r="STN5677" s="10"/>
      <c r="STO5677" s="10"/>
      <c r="STP5677" s="10"/>
      <c r="STQ5677" s="10"/>
      <c r="STR5677" s="10"/>
      <c r="STS5677" s="10"/>
      <c r="STT5677" s="10"/>
      <c r="STU5677" s="10"/>
      <c r="STV5677" s="10"/>
      <c r="STW5677" s="10"/>
      <c r="STX5677" s="10"/>
      <c r="STY5677" s="10"/>
      <c r="STZ5677" s="10"/>
      <c r="SUA5677" s="10"/>
      <c r="SUB5677" s="10"/>
      <c r="SUC5677" s="10"/>
      <c r="SUD5677" s="10"/>
      <c r="SUE5677" s="10"/>
      <c r="SUF5677" s="10"/>
      <c r="SUG5677" s="10"/>
      <c r="SUH5677" s="10"/>
      <c r="SUI5677" s="10"/>
      <c r="SUJ5677" s="10"/>
      <c r="SUK5677" s="10"/>
      <c r="SUL5677" s="10"/>
      <c r="SUM5677" s="10"/>
      <c r="SUN5677" s="10"/>
      <c r="SUO5677" s="10"/>
      <c r="SUP5677" s="10"/>
      <c r="SUQ5677" s="10"/>
      <c r="SUR5677" s="10"/>
      <c r="SUS5677" s="10"/>
      <c r="SUT5677" s="10"/>
      <c r="SUU5677" s="10"/>
      <c r="SUV5677" s="10"/>
      <c r="SUW5677" s="10"/>
      <c r="SUX5677" s="10"/>
      <c r="SUY5677" s="10"/>
      <c r="SUZ5677" s="10"/>
      <c r="SVA5677" s="10"/>
      <c r="SVB5677" s="10"/>
      <c r="SVC5677" s="10"/>
      <c r="SVD5677" s="10"/>
      <c r="SVE5677" s="10"/>
      <c r="SVF5677" s="10"/>
      <c r="SVG5677" s="10"/>
      <c r="SVH5677" s="10"/>
      <c r="SVI5677" s="10"/>
      <c r="SVJ5677" s="10"/>
      <c r="SVK5677" s="10"/>
      <c r="SVL5677" s="10"/>
      <c r="SVM5677" s="10"/>
      <c r="SVN5677" s="10"/>
      <c r="SVO5677" s="10"/>
      <c r="SVP5677" s="10"/>
      <c r="SVQ5677" s="10"/>
      <c r="SVR5677" s="10"/>
      <c r="SVS5677" s="10"/>
      <c r="SVT5677" s="10"/>
      <c r="SVU5677" s="10"/>
      <c r="SVV5677" s="10"/>
      <c r="SVW5677" s="10"/>
      <c r="SVX5677" s="10"/>
      <c r="SVY5677" s="10"/>
      <c r="SVZ5677" s="10"/>
      <c r="SWA5677" s="10"/>
      <c r="SWB5677" s="10"/>
      <c r="SWC5677" s="10"/>
      <c r="SWD5677" s="10"/>
      <c r="SWE5677" s="10"/>
      <c r="SWF5677" s="10"/>
      <c r="SWG5677" s="10"/>
      <c r="SWH5677" s="10"/>
      <c r="SWI5677" s="10"/>
      <c r="SWJ5677" s="10"/>
      <c r="SWK5677" s="10"/>
      <c r="SWL5677" s="10"/>
      <c r="SWM5677" s="10"/>
      <c r="SWN5677" s="10"/>
      <c r="SWO5677" s="10"/>
      <c r="SWP5677" s="10"/>
      <c r="SWQ5677" s="10"/>
      <c r="SWR5677" s="10"/>
      <c r="SWS5677" s="10"/>
      <c r="SWT5677" s="10"/>
      <c r="SWU5677" s="10"/>
      <c r="SWV5677" s="10"/>
      <c r="SWW5677" s="10"/>
      <c r="SWX5677" s="10"/>
      <c r="SWY5677" s="10"/>
      <c r="SWZ5677" s="10"/>
      <c r="SXA5677" s="10"/>
      <c r="SXB5677" s="10"/>
      <c r="SXC5677" s="10"/>
      <c r="SXD5677" s="10"/>
      <c r="SXE5677" s="10"/>
      <c r="SXF5677" s="10"/>
      <c r="SXG5677" s="10"/>
      <c r="SXH5677" s="10"/>
      <c r="SXI5677" s="10"/>
      <c r="SXJ5677" s="10"/>
      <c r="SXK5677" s="10"/>
      <c r="SXL5677" s="10"/>
      <c r="SXM5677" s="10"/>
      <c r="SXN5677" s="10"/>
      <c r="SXO5677" s="10"/>
      <c r="SXP5677" s="10"/>
      <c r="SXQ5677" s="10"/>
      <c r="SXR5677" s="10"/>
      <c r="SXS5677" s="10"/>
      <c r="SXT5677" s="10"/>
      <c r="SXU5677" s="10"/>
      <c r="SXV5677" s="10"/>
      <c r="SXW5677" s="10"/>
      <c r="SXX5677" s="10"/>
      <c r="SXY5677" s="10"/>
      <c r="SXZ5677" s="10"/>
      <c r="SYA5677" s="10"/>
      <c r="SYB5677" s="10"/>
      <c r="SYC5677" s="10"/>
      <c r="SYD5677" s="10"/>
      <c r="SYE5677" s="10"/>
      <c r="SYF5677" s="10"/>
      <c r="SYG5677" s="10"/>
      <c r="SYH5677" s="10"/>
      <c r="SYI5677" s="10"/>
      <c r="SYJ5677" s="10"/>
      <c r="SYK5677" s="10"/>
      <c r="SYL5677" s="10"/>
      <c r="SYM5677" s="10"/>
      <c r="SYN5677" s="10"/>
      <c r="SYO5677" s="10"/>
      <c r="SYP5677" s="10"/>
      <c r="SYQ5677" s="10"/>
      <c r="SYR5677" s="10"/>
      <c r="SYS5677" s="10"/>
      <c r="SYT5677" s="10"/>
      <c r="SYU5677" s="10"/>
      <c r="SYV5677" s="10"/>
      <c r="SYW5677" s="10"/>
      <c r="SYX5677" s="10"/>
      <c r="SYY5677" s="10"/>
      <c r="SYZ5677" s="10"/>
      <c r="SZA5677" s="10"/>
      <c r="SZB5677" s="10"/>
      <c r="SZC5677" s="10"/>
      <c r="SZD5677" s="10"/>
      <c r="SZE5677" s="10"/>
      <c r="SZF5677" s="10"/>
      <c r="SZG5677" s="10"/>
      <c r="SZH5677" s="10"/>
      <c r="SZI5677" s="10"/>
      <c r="SZJ5677" s="10"/>
      <c r="SZK5677" s="10"/>
      <c r="SZL5677" s="10"/>
      <c r="SZM5677" s="10"/>
      <c r="SZN5677" s="10"/>
      <c r="SZO5677" s="10"/>
      <c r="SZP5677" s="10"/>
      <c r="SZQ5677" s="10"/>
      <c r="SZR5677" s="10"/>
      <c r="SZS5677" s="10"/>
      <c r="SZT5677" s="10"/>
      <c r="SZU5677" s="10"/>
      <c r="SZV5677" s="10"/>
      <c r="SZW5677" s="10"/>
      <c r="SZX5677" s="10"/>
      <c r="SZY5677" s="10"/>
      <c r="SZZ5677" s="10"/>
      <c r="TAA5677" s="10"/>
      <c r="TAB5677" s="10"/>
      <c r="TAC5677" s="10"/>
      <c r="TAD5677" s="10"/>
      <c r="TAE5677" s="10"/>
      <c r="TAF5677" s="10"/>
      <c r="TAG5677" s="10"/>
      <c r="TAH5677" s="10"/>
      <c r="TAI5677" s="10"/>
      <c r="TAJ5677" s="10"/>
      <c r="TAK5677" s="10"/>
      <c r="TAL5677" s="10"/>
      <c r="TAM5677" s="10"/>
      <c r="TAN5677" s="10"/>
      <c r="TAO5677" s="10"/>
      <c r="TAP5677" s="10"/>
      <c r="TAQ5677" s="10"/>
      <c r="TAR5677" s="10"/>
      <c r="TAS5677" s="10"/>
      <c r="TAT5677" s="10"/>
      <c r="TAU5677" s="10"/>
      <c r="TAV5677" s="10"/>
      <c r="TAW5677" s="10"/>
      <c r="TAX5677" s="10"/>
      <c r="TAY5677" s="10"/>
      <c r="TAZ5677" s="10"/>
      <c r="TBA5677" s="10"/>
      <c r="TBB5677" s="10"/>
      <c r="TBC5677" s="10"/>
      <c r="TBD5677" s="10"/>
      <c r="TBE5677" s="10"/>
      <c r="TBF5677" s="10"/>
      <c r="TBG5677" s="10"/>
      <c r="TBH5677" s="10"/>
      <c r="TBI5677" s="10"/>
      <c r="TBJ5677" s="10"/>
      <c r="TBK5677" s="10"/>
      <c r="TBL5677" s="10"/>
      <c r="TBM5677" s="10"/>
      <c r="TBN5677" s="10"/>
      <c r="TBO5677" s="10"/>
      <c r="TBP5677" s="10"/>
      <c r="TBQ5677" s="10"/>
      <c r="TBR5677" s="10"/>
      <c r="TBS5677" s="10"/>
      <c r="TBT5677" s="10"/>
      <c r="TBU5677" s="10"/>
      <c r="TBV5677" s="10"/>
      <c r="TBW5677" s="10"/>
      <c r="TBX5677" s="10"/>
      <c r="TBY5677" s="10"/>
      <c r="TBZ5677" s="10"/>
      <c r="TCA5677" s="10"/>
      <c r="TCB5677" s="10"/>
      <c r="TCC5677" s="10"/>
      <c r="TCD5677" s="10"/>
      <c r="TCE5677" s="10"/>
      <c r="TCF5677" s="10"/>
      <c r="TCG5677" s="10"/>
      <c r="TCH5677" s="10"/>
      <c r="TCI5677" s="10"/>
      <c r="TCJ5677" s="10"/>
      <c r="TCK5677" s="10"/>
      <c r="TCL5677" s="10"/>
      <c r="TCM5677" s="10"/>
      <c r="TCN5677" s="10"/>
      <c r="TCO5677" s="10"/>
      <c r="TCP5677" s="10"/>
      <c r="TCQ5677" s="10"/>
      <c r="TCR5677" s="10"/>
      <c r="TCS5677" s="10"/>
      <c r="TCT5677" s="10"/>
      <c r="TCU5677" s="10"/>
      <c r="TCV5677" s="10"/>
      <c r="TCW5677" s="10"/>
      <c r="TCX5677" s="10"/>
      <c r="TCY5677" s="10"/>
      <c r="TCZ5677" s="10"/>
      <c r="TDA5677" s="10"/>
      <c r="TDB5677" s="10"/>
      <c r="TDC5677" s="10"/>
      <c r="TDD5677" s="10"/>
      <c r="TDE5677" s="10"/>
      <c r="TDF5677" s="10"/>
      <c r="TDG5677" s="10"/>
      <c r="TDH5677" s="10"/>
      <c r="TDI5677" s="10"/>
      <c r="TDJ5677" s="10"/>
      <c r="TDK5677" s="10"/>
      <c r="TDL5677" s="10"/>
      <c r="TDM5677" s="10"/>
      <c r="TDN5677" s="10"/>
      <c r="TDO5677" s="10"/>
      <c r="TDP5677" s="10"/>
      <c r="TDQ5677" s="10"/>
      <c r="TDR5677" s="10"/>
      <c r="TDS5677" s="10"/>
      <c r="TDT5677" s="10"/>
      <c r="TDU5677" s="10"/>
      <c r="TDV5677" s="10"/>
      <c r="TDW5677" s="10"/>
      <c r="TDX5677" s="10"/>
      <c r="TDY5677" s="10"/>
      <c r="TDZ5677" s="10"/>
      <c r="TEA5677" s="10"/>
      <c r="TEB5677" s="10"/>
      <c r="TEC5677" s="10"/>
      <c r="TED5677" s="10"/>
      <c r="TEE5677" s="10"/>
      <c r="TEF5677" s="10"/>
      <c r="TEG5677" s="10"/>
      <c r="TEH5677" s="10"/>
      <c r="TEI5677" s="10"/>
      <c r="TEJ5677" s="10"/>
      <c r="TEK5677" s="10"/>
      <c r="TEL5677" s="10"/>
      <c r="TEM5677" s="10"/>
      <c r="TEN5677" s="10"/>
      <c r="TEO5677" s="10"/>
      <c r="TEP5677" s="10"/>
      <c r="TEQ5677" s="10"/>
      <c r="TER5677" s="10"/>
      <c r="TES5677" s="10"/>
      <c r="TET5677" s="10"/>
      <c r="TEU5677" s="10"/>
      <c r="TEV5677" s="10"/>
      <c r="TEW5677" s="10"/>
      <c r="TEX5677" s="10"/>
      <c r="TEY5677" s="10"/>
      <c r="TEZ5677" s="10"/>
      <c r="TFA5677" s="10"/>
      <c r="TFB5677" s="10"/>
      <c r="TFC5677" s="10"/>
      <c r="TFD5677" s="10"/>
      <c r="TFE5677" s="10"/>
      <c r="TFF5677" s="10"/>
      <c r="TFG5677" s="10"/>
      <c r="TFH5677" s="10"/>
      <c r="TFI5677" s="10"/>
      <c r="TFJ5677" s="10"/>
      <c r="TFK5677" s="10"/>
      <c r="TFL5677" s="10"/>
      <c r="TFM5677" s="10"/>
      <c r="TFN5677" s="10"/>
      <c r="TFO5677" s="10"/>
      <c r="TFP5677" s="10"/>
      <c r="TFQ5677" s="10"/>
      <c r="TFR5677" s="10"/>
      <c r="TFS5677" s="10"/>
      <c r="TFT5677" s="10"/>
      <c r="TFU5677" s="10"/>
      <c r="TFV5677" s="10"/>
      <c r="TFW5677" s="10"/>
      <c r="TFX5677" s="10"/>
      <c r="TFY5677" s="10"/>
      <c r="TFZ5677" s="10"/>
      <c r="TGA5677" s="10"/>
      <c r="TGB5677" s="10"/>
      <c r="TGC5677" s="10"/>
      <c r="TGD5677" s="10"/>
      <c r="TGE5677" s="10"/>
      <c r="TGF5677" s="10"/>
      <c r="TGG5677" s="10"/>
      <c r="TGH5677" s="10"/>
      <c r="TGI5677" s="10"/>
      <c r="TGJ5677" s="10"/>
      <c r="TGK5677" s="10"/>
      <c r="TGL5677" s="10"/>
      <c r="TGM5677" s="10"/>
      <c r="TGN5677" s="10"/>
      <c r="TGO5677" s="10"/>
      <c r="TGP5677" s="10"/>
      <c r="TGQ5677" s="10"/>
      <c r="TGR5677" s="10"/>
      <c r="TGS5677" s="10"/>
      <c r="TGT5677" s="10"/>
      <c r="TGU5677" s="10"/>
      <c r="TGV5677" s="10"/>
      <c r="TGW5677" s="10"/>
      <c r="TGX5677" s="10"/>
      <c r="TGY5677" s="10"/>
      <c r="TGZ5677" s="10"/>
      <c r="THA5677" s="10"/>
      <c r="THB5677" s="10"/>
      <c r="THC5677" s="10"/>
      <c r="THD5677" s="10"/>
      <c r="THE5677" s="10"/>
      <c r="THF5677" s="10"/>
      <c r="THG5677" s="10"/>
      <c r="THH5677" s="10"/>
      <c r="THI5677" s="10"/>
      <c r="THJ5677" s="10"/>
      <c r="THK5677" s="10"/>
      <c r="THL5677" s="10"/>
      <c r="THM5677" s="10"/>
      <c r="THN5677" s="10"/>
      <c r="THO5677" s="10"/>
      <c r="THP5677" s="10"/>
      <c r="THQ5677" s="10"/>
      <c r="THR5677" s="10"/>
      <c r="THS5677" s="10"/>
      <c r="THT5677" s="10"/>
      <c r="THU5677" s="10"/>
      <c r="THV5677" s="10"/>
      <c r="THW5677" s="10"/>
      <c r="THX5677" s="10"/>
      <c r="THY5677" s="10"/>
      <c r="THZ5677" s="10"/>
      <c r="TIA5677" s="10"/>
      <c r="TIB5677" s="10"/>
      <c r="TIC5677" s="10"/>
      <c r="TID5677" s="10"/>
      <c r="TIE5677" s="10"/>
      <c r="TIF5677" s="10"/>
      <c r="TIG5677" s="10"/>
      <c r="TIH5677" s="10"/>
      <c r="TII5677" s="10"/>
      <c r="TIJ5677" s="10"/>
      <c r="TIK5677" s="10"/>
      <c r="TIL5677" s="10"/>
      <c r="TIM5677" s="10"/>
      <c r="TIN5677" s="10"/>
      <c r="TIO5677" s="10"/>
      <c r="TIP5677" s="10"/>
      <c r="TIQ5677" s="10"/>
      <c r="TIR5677" s="10"/>
      <c r="TIS5677" s="10"/>
      <c r="TIT5677" s="10"/>
      <c r="TIU5677" s="10"/>
      <c r="TIV5677" s="10"/>
      <c r="TIW5677" s="10"/>
      <c r="TIX5677" s="10"/>
      <c r="TIY5677" s="10"/>
      <c r="TIZ5677" s="10"/>
      <c r="TJA5677" s="10"/>
      <c r="TJB5677" s="10"/>
      <c r="TJC5677" s="10"/>
      <c r="TJD5677" s="10"/>
      <c r="TJE5677" s="10"/>
      <c r="TJF5677" s="10"/>
      <c r="TJG5677" s="10"/>
      <c r="TJH5677" s="10"/>
      <c r="TJI5677" s="10"/>
      <c r="TJJ5677" s="10"/>
      <c r="TJK5677" s="10"/>
      <c r="TJL5677" s="10"/>
      <c r="TJM5677" s="10"/>
      <c r="TJN5677" s="10"/>
      <c r="TJO5677" s="10"/>
      <c r="TJP5677" s="10"/>
      <c r="TJQ5677" s="10"/>
      <c r="TJR5677" s="10"/>
      <c r="TJS5677" s="10"/>
      <c r="TJT5677" s="10"/>
      <c r="TJU5677" s="10"/>
      <c r="TJV5677" s="10"/>
      <c r="TJW5677" s="10"/>
      <c r="TJX5677" s="10"/>
      <c r="TJY5677" s="10"/>
      <c r="TJZ5677" s="10"/>
      <c r="TKA5677" s="10"/>
      <c r="TKB5677" s="10"/>
      <c r="TKC5677" s="10"/>
      <c r="TKD5677" s="10"/>
      <c r="TKE5677" s="10"/>
      <c r="TKF5677" s="10"/>
      <c r="TKG5677" s="10"/>
      <c r="TKH5677" s="10"/>
      <c r="TKI5677" s="10"/>
      <c r="TKJ5677" s="10"/>
      <c r="TKK5677" s="10"/>
      <c r="TKL5677" s="10"/>
      <c r="TKM5677" s="10"/>
      <c r="TKN5677" s="10"/>
      <c r="TKO5677" s="10"/>
      <c r="TKP5677" s="10"/>
      <c r="TKQ5677" s="10"/>
      <c r="TKR5677" s="10"/>
      <c r="TKS5677" s="10"/>
      <c r="TKT5677" s="10"/>
      <c r="TKU5677" s="10"/>
      <c r="TKV5677" s="10"/>
      <c r="TKW5677" s="10"/>
      <c r="TKX5677" s="10"/>
      <c r="TKY5677" s="10"/>
      <c r="TKZ5677" s="10"/>
      <c r="TLA5677" s="10"/>
      <c r="TLB5677" s="10"/>
      <c r="TLC5677" s="10"/>
      <c r="TLD5677" s="10"/>
      <c r="TLE5677" s="10"/>
      <c r="TLF5677" s="10"/>
      <c r="TLG5677" s="10"/>
      <c r="TLH5677" s="10"/>
      <c r="TLI5677" s="10"/>
      <c r="TLJ5677" s="10"/>
      <c r="TLK5677" s="10"/>
      <c r="TLL5677" s="10"/>
      <c r="TLM5677" s="10"/>
      <c r="TLN5677" s="10"/>
      <c r="TLO5677" s="10"/>
      <c r="TLP5677" s="10"/>
      <c r="TLQ5677" s="10"/>
      <c r="TLR5677" s="10"/>
      <c r="TLS5677" s="10"/>
      <c r="TLT5677" s="10"/>
      <c r="TLU5677" s="10"/>
      <c r="TLV5677" s="10"/>
      <c r="TLW5677" s="10"/>
      <c r="TLX5677" s="10"/>
      <c r="TLY5677" s="10"/>
      <c r="TLZ5677" s="10"/>
      <c r="TMA5677" s="10"/>
      <c r="TMB5677" s="10"/>
      <c r="TMC5677" s="10"/>
      <c r="TMD5677" s="10"/>
      <c r="TME5677" s="10"/>
      <c r="TMF5677" s="10"/>
      <c r="TMG5677" s="10"/>
      <c r="TMH5677" s="10"/>
      <c r="TMI5677" s="10"/>
      <c r="TMJ5677" s="10"/>
      <c r="TMK5677" s="10"/>
      <c r="TML5677" s="10"/>
      <c r="TMM5677" s="10"/>
      <c r="TMN5677" s="10"/>
      <c r="TMO5677" s="10"/>
      <c r="TMP5677" s="10"/>
      <c r="TMQ5677" s="10"/>
      <c r="TMR5677" s="10"/>
      <c r="TMS5677" s="10"/>
      <c r="TMT5677" s="10"/>
      <c r="TMU5677" s="10"/>
      <c r="TMV5677" s="10"/>
      <c r="TMW5677" s="10"/>
      <c r="TMX5677" s="10"/>
      <c r="TMY5677" s="10"/>
      <c r="TMZ5677" s="10"/>
      <c r="TNA5677" s="10"/>
      <c r="TNB5677" s="10"/>
      <c r="TNC5677" s="10"/>
      <c r="TND5677" s="10"/>
      <c r="TNE5677" s="10"/>
      <c r="TNF5677" s="10"/>
      <c r="TNG5677" s="10"/>
      <c r="TNH5677" s="10"/>
      <c r="TNI5677" s="10"/>
      <c r="TNJ5677" s="10"/>
      <c r="TNK5677" s="10"/>
      <c r="TNL5677" s="10"/>
      <c r="TNM5677" s="10"/>
      <c r="TNN5677" s="10"/>
      <c r="TNO5677" s="10"/>
      <c r="TNP5677" s="10"/>
      <c r="TNQ5677" s="10"/>
      <c r="TNR5677" s="10"/>
      <c r="TNS5677" s="10"/>
      <c r="TNT5677" s="10"/>
      <c r="TNU5677" s="10"/>
      <c r="TNV5677" s="10"/>
      <c r="TNW5677" s="10"/>
      <c r="TNX5677" s="10"/>
      <c r="TNY5677" s="10"/>
      <c r="TNZ5677" s="10"/>
      <c r="TOA5677" s="10"/>
      <c r="TOB5677" s="10"/>
      <c r="TOC5677" s="10"/>
      <c r="TOD5677" s="10"/>
      <c r="TOE5677" s="10"/>
      <c r="TOF5677" s="10"/>
      <c r="TOG5677" s="10"/>
      <c r="TOH5677" s="10"/>
      <c r="TOI5677" s="10"/>
      <c r="TOJ5677" s="10"/>
      <c r="TOK5677" s="10"/>
      <c r="TOL5677" s="10"/>
      <c r="TOM5677" s="10"/>
      <c r="TON5677" s="10"/>
      <c r="TOO5677" s="10"/>
      <c r="TOP5677" s="10"/>
      <c r="TOQ5677" s="10"/>
      <c r="TOR5677" s="10"/>
      <c r="TOS5677" s="10"/>
      <c r="TOT5677" s="10"/>
      <c r="TOU5677" s="10"/>
      <c r="TOV5677" s="10"/>
      <c r="TOW5677" s="10"/>
      <c r="TOX5677" s="10"/>
      <c r="TOY5677" s="10"/>
      <c r="TOZ5677" s="10"/>
      <c r="TPA5677" s="10"/>
      <c r="TPB5677" s="10"/>
      <c r="TPC5677" s="10"/>
      <c r="TPD5677" s="10"/>
      <c r="TPE5677" s="10"/>
      <c r="TPF5677" s="10"/>
      <c r="TPG5677" s="10"/>
      <c r="TPH5677" s="10"/>
      <c r="TPI5677" s="10"/>
      <c r="TPJ5677" s="10"/>
      <c r="TPK5677" s="10"/>
      <c r="TPL5677" s="10"/>
      <c r="TPM5677" s="10"/>
      <c r="TPN5677" s="10"/>
      <c r="TPO5677" s="10"/>
      <c r="TPP5677" s="10"/>
      <c r="TPQ5677" s="10"/>
      <c r="TPR5677" s="10"/>
      <c r="TPS5677" s="10"/>
      <c r="TPT5677" s="10"/>
      <c r="TPU5677" s="10"/>
      <c r="TPV5677" s="10"/>
      <c r="TPW5677" s="10"/>
      <c r="TPX5677" s="10"/>
      <c r="TPY5677" s="10"/>
      <c r="TPZ5677" s="10"/>
      <c r="TQA5677" s="10"/>
      <c r="TQB5677" s="10"/>
      <c r="TQC5677" s="10"/>
      <c r="TQD5677" s="10"/>
      <c r="TQE5677" s="10"/>
      <c r="TQF5677" s="10"/>
      <c r="TQG5677" s="10"/>
      <c r="TQH5677" s="10"/>
      <c r="TQI5677" s="10"/>
      <c r="TQJ5677" s="10"/>
      <c r="TQK5677" s="10"/>
      <c r="TQL5677" s="10"/>
      <c r="TQM5677" s="10"/>
      <c r="TQN5677" s="10"/>
      <c r="TQO5677" s="10"/>
      <c r="TQP5677" s="10"/>
      <c r="TQQ5677" s="10"/>
      <c r="TQR5677" s="10"/>
      <c r="TQS5677" s="10"/>
      <c r="TQT5677" s="10"/>
      <c r="TQU5677" s="10"/>
      <c r="TQV5677" s="10"/>
      <c r="TQW5677" s="10"/>
      <c r="TQX5677" s="10"/>
      <c r="TQY5677" s="10"/>
      <c r="TQZ5677" s="10"/>
      <c r="TRA5677" s="10"/>
      <c r="TRB5677" s="10"/>
      <c r="TRC5677" s="10"/>
      <c r="TRD5677" s="10"/>
      <c r="TRE5677" s="10"/>
      <c r="TRF5677" s="10"/>
      <c r="TRG5677" s="10"/>
      <c r="TRH5677" s="10"/>
      <c r="TRI5677" s="10"/>
      <c r="TRJ5677" s="10"/>
      <c r="TRK5677" s="10"/>
      <c r="TRL5677" s="10"/>
      <c r="TRM5677" s="10"/>
      <c r="TRN5677" s="10"/>
      <c r="TRO5677" s="10"/>
      <c r="TRP5677" s="10"/>
      <c r="TRQ5677" s="10"/>
      <c r="TRR5677" s="10"/>
      <c r="TRS5677" s="10"/>
      <c r="TRT5677" s="10"/>
      <c r="TRU5677" s="10"/>
      <c r="TRV5677" s="10"/>
      <c r="TRW5677" s="10"/>
      <c r="TRX5677" s="10"/>
      <c r="TRY5677" s="10"/>
      <c r="TRZ5677" s="10"/>
      <c r="TSA5677" s="10"/>
      <c r="TSB5677" s="10"/>
      <c r="TSC5677" s="10"/>
      <c r="TSD5677" s="10"/>
      <c r="TSE5677" s="10"/>
      <c r="TSF5677" s="10"/>
      <c r="TSG5677" s="10"/>
      <c r="TSH5677" s="10"/>
      <c r="TSI5677" s="10"/>
      <c r="TSJ5677" s="10"/>
      <c r="TSK5677" s="10"/>
      <c r="TSL5677" s="10"/>
      <c r="TSM5677" s="10"/>
      <c r="TSN5677" s="10"/>
      <c r="TSO5677" s="10"/>
      <c r="TSP5677" s="10"/>
      <c r="TSQ5677" s="10"/>
      <c r="TSR5677" s="10"/>
      <c r="TSS5677" s="10"/>
      <c r="TST5677" s="10"/>
      <c r="TSU5677" s="10"/>
      <c r="TSV5677" s="10"/>
      <c r="TSW5677" s="10"/>
      <c r="TSX5677" s="10"/>
      <c r="TSY5677" s="10"/>
      <c r="TSZ5677" s="10"/>
      <c r="TTA5677" s="10"/>
      <c r="TTB5677" s="10"/>
      <c r="TTC5677" s="10"/>
      <c r="TTD5677" s="10"/>
      <c r="TTE5677" s="10"/>
      <c r="TTF5677" s="10"/>
      <c r="TTG5677" s="10"/>
      <c r="TTH5677" s="10"/>
      <c r="TTI5677" s="10"/>
      <c r="TTJ5677" s="10"/>
      <c r="TTK5677" s="10"/>
      <c r="TTL5677" s="10"/>
      <c r="TTM5677" s="10"/>
      <c r="TTN5677" s="10"/>
      <c r="TTO5677" s="10"/>
      <c r="TTP5677" s="10"/>
      <c r="TTQ5677" s="10"/>
      <c r="TTR5677" s="10"/>
      <c r="TTS5677" s="10"/>
      <c r="TTT5677" s="10"/>
      <c r="TTU5677" s="10"/>
      <c r="TTV5677" s="10"/>
      <c r="TTW5677" s="10"/>
      <c r="TTX5677" s="10"/>
      <c r="TTY5677" s="10"/>
      <c r="TTZ5677" s="10"/>
      <c r="TUA5677" s="10"/>
      <c r="TUB5677" s="10"/>
      <c r="TUC5677" s="10"/>
      <c r="TUD5677" s="10"/>
      <c r="TUE5677" s="10"/>
      <c r="TUF5677" s="10"/>
      <c r="TUG5677" s="10"/>
      <c r="TUH5677" s="10"/>
      <c r="TUI5677" s="10"/>
      <c r="TUJ5677" s="10"/>
      <c r="TUK5677" s="10"/>
      <c r="TUL5677" s="10"/>
      <c r="TUM5677" s="10"/>
      <c r="TUN5677" s="10"/>
      <c r="TUO5677" s="10"/>
      <c r="TUP5677" s="10"/>
      <c r="TUQ5677" s="10"/>
      <c r="TUR5677" s="10"/>
      <c r="TUS5677" s="10"/>
      <c r="TUT5677" s="10"/>
      <c r="TUU5677" s="10"/>
      <c r="TUV5677" s="10"/>
      <c r="TUW5677" s="10"/>
      <c r="TUX5677" s="10"/>
      <c r="TUY5677" s="10"/>
      <c r="TUZ5677" s="10"/>
      <c r="TVA5677" s="10"/>
      <c r="TVB5677" s="10"/>
      <c r="TVC5677" s="10"/>
      <c r="TVD5677" s="10"/>
      <c r="TVE5677" s="10"/>
      <c r="TVF5677" s="10"/>
      <c r="TVG5677" s="10"/>
      <c r="TVH5677" s="10"/>
      <c r="TVI5677" s="10"/>
      <c r="TVJ5677" s="10"/>
      <c r="TVK5677" s="10"/>
      <c r="TVL5677" s="10"/>
      <c r="TVM5677" s="10"/>
      <c r="TVN5677" s="10"/>
      <c r="TVO5677" s="10"/>
      <c r="TVP5677" s="10"/>
      <c r="TVQ5677" s="10"/>
      <c r="TVR5677" s="10"/>
      <c r="TVS5677" s="10"/>
      <c r="TVT5677" s="10"/>
      <c r="TVU5677" s="10"/>
      <c r="TVV5677" s="10"/>
      <c r="TVW5677" s="10"/>
      <c r="TVX5677" s="10"/>
      <c r="TVY5677" s="10"/>
      <c r="TVZ5677" s="10"/>
      <c r="TWA5677" s="10"/>
      <c r="TWB5677" s="10"/>
      <c r="TWC5677" s="10"/>
      <c r="TWD5677" s="10"/>
      <c r="TWE5677" s="10"/>
      <c r="TWF5677" s="10"/>
      <c r="TWG5677" s="10"/>
      <c r="TWH5677" s="10"/>
      <c r="TWI5677" s="10"/>
      <c r="TWJ5677" s="10"/>
      <c r="TWK5677" s="10"/>
      <c r="TWL5677" s="10"/>
      <c r="TWM5677" s="10"/>
      <c r="TWN5677" s="10"/>
      <c r="TWO5677" s="10"/>
      <c r="TWP5677" s="10"/>
      <c r="TWQ5677" s="10"/>
      <c r="TWR5677" s="10"/>
      <c r="TWS5677" s="10"/>
      <c r="TWT5677" s="10"/>
      <c r="TWU5677" s="10"/>
      <c r="TWV5677" s="10"/>
      <c r="TWW5677" s="10"/>
      <c r="TWX5677" s="10"/>
      <c r="TWY5677" s="10"/>
      <c r="TWZ5677" s="10"/>
      <c r="TXA5677" s="10"/>
      <c r="TXB5677" s="10"/>
      <c r="TXC5677" s="10"/>
      <c r="TXD5677" s="10"/>
      <c r="TXE5677" s="10"/>
      <c r="TXF5677" s="10"/>
      <c r="TXG5677" s="10"/>
      <c r="TXH5677" s="10"/>
      <c r="TXI5677" s="10"/>
      <c r="TXJ5677" s="10"/>
      <c r="TXK5677" s="10"/>
      <c r="TXL5677" s="10"/>
      <c r="TXM5677" s="10"/>
      <c r="TXN5677" s="10"/>
      <c r="TXO5677" s="10"/>
      <c r="TXP5677" s="10"/>
      <c r="TXQ5677" s="10"/>
      <c r="TXR5677" s="10"/>
      <c r="TXS5677" s="10"/>
      <c r="TXT5677" s="10"/>
      <c r="TXU5677" s="10"/>
      <c r="TXV5677" s="10"/>
      <c r="TXW5677" s="10"/>
      <c r="TXX5677" s="10"/>
      <c r="TXY5677" s="10"/>
      <c r="TXZ5677" s="10"/>
      <c r="TYA5677" s="10"/>
      <c r="TYB5677" s="10"/>
      <c r="TYC5677" s="10"/>
      <c r="TYD5677" s="10"/>
      <c r="TYE5677" s="10"/>
      <c r="TYF5677" s="10"/>
      <c r="TYG5677" s="10"/>
      <c r="TYH5677" s="10"/>
      <c r="TYI5677" s="10"/>
      <c r="TYJ5677" s="10"/>
      <c r="TYK5677" s="10"/>
      <c r="TYL5677" s="10"/>
      <c r="TYM5677" s="10"/>
      <c r="TYN5677" s="10"/>
      <c r="TYO5677" s="10"/>
      <c r="TYP5677" s="10"/>
      <c r="TYQ5677" s="10"/>
      <c r="TYR5677" s="10"/>
      <c r="TYS5677" s="10"/>
      <c r="TYT5677" s="10"/>
      <c r="TYU5677" s="10"/>
      <c r="TYV5677" s="10"/>
      <c r="TYW5677" s="10"/>
      <c r="TYX5677" s="10"/>
      <c r="TYY5677" s="10"/>
      <c r="TYZ5677" s="10"/>
      <c r="TZA5677" s="10"/>
      <c r="TZB5677" s="10"/>
      <c r="TZC5677" s="10"/>
      <c r="TZD5677" s="10"/>
      <c r="TZE5677" s="10"/>
      <c r="TZF5677" s="10"/>
      <c r="TZG5677" s="10"/>
      <c r="TZH5677" s="10"/>
      <c r="TZI5677" s="10"/>
      <c r="TZJ5677" s="10"/>
      <c r="TZK5677" s="10"/>
      <c r="TZL5677" s="10"/>
      <c r="TZM5677" s="10"/>
      <c r="TZN5677" s="10"/>
      <c r="TZO5677" s="10"/>
      <c r="TZP5677" s="10"/>
      <c r="TZQ5677" s="10"/>
      <c r="TZR5677" s="10"/>
      <c r="TZS5677" s="10"/>
      <c r="TZT5677" s="10"/>
      <c r="TZU5677" s="10"/>
      <c r="TZV5677" s="10"/>
      <c r="TZW5677" s="10"/>
      <c r="TZX5677" s="10"/>
      <c r="TZY5677" s="10"/>
      <c r="TZZ5677" s="10"/>
      <c r="UAA5677" s="10"/>
      <c r="UAB5677" s="10"/>
      <c r="UAC5677" s="10"/>
      <c r="UAD5677" s="10"/>
      <c r="UAE5677" s="10"/>
      <c r="UAF5677" s="10"/>
      <c r="UAG5677" s="10"/>
      <c r="UAH5677" s="10"/>
      <c r="UAI5677" s="10"/>
      <c r="UAJ5677" s="10"/>
      <c r="UAK5677" s="10"/>
      <c r="UAL5677" s="10"/>
      <c r="UAM5677" s="10"/>
      <c r="UAN5677" s="10"/>
      <c r="UAO5677" s="10"/>
      <c r="UAP5677" s="10"/>
      <c r="UAQ5677" s="10"/>
      <c r="UAR5677" s="10"/>
      <c r="UAS5677" s="10"/>
      <c r="UAT5677" s="10"/>
      <c r="UAU5677" s="10"/>
      <c r="UAV5677" s="10"/>
      <c r="UAW5677" s="10"/>
      <c r="UAX5677" s="10"/>
      <c r="UAY5677" s="10"/>
      <c r="UAZ5677" s="10"/>
      <c r="UBA5677" s="10"/>
      <c r="UBB5677" s="10"/>
      <c r="UBC5677" s="10"/>
      <c r="UBD5677" s="10"/>
      <c r="UBE5677" s="10"/>
      <c r="UBF5677" s="10"/>
      <c r="UBG5677" s="10"/>
      <c r="UBH5677" s="10"/>
      <c r="UBI5677" s="10"/>
      <c r="UBJ5677" s="10"/>
      <c r="UBK5677" s="10"/>
      <c r="UBL5677" s="10"/>
      <c r="UBM5677" s="10"/>
      <c r="UBN5677" s="10"/>
      <c r="UBO5677" s="10"/>
      <c r="UBP5677" s="10"/>
      <c r="UBQ5677" s="10"/>
      <c r="UBR5677" s="10"/>
      <c r="UBS5677" s="10"/>
      <c r="UBT5677" s="10"/>
      <c r="UBU5677" s="10"/>
      <c r="UBV5677" s="10"/>
      <c r="UBW5677" s="10"/>
      <c r="UBX5677" s="10"/>
      <c r="UBY5677" s="10"/>
      <c r="UBZ5677" s="10"/>
      <c r="UCA5677" s="10"/>
      <c r="UCB5677" s="10"/>
      <c r="UCC5677" s="10"/>
      <c r="UCD5677" s="10"/>
      <c r="UCE5677" s="10"/>
      <c r="UCF5677" s="10"/>
      <c r="UCG5677" s="10"/>
      <c r="UCH5677" s="10"/>
      <c r="UCI5677" s="10"/>
      <c r="UCJ5677" s="10"/>
      <c r="UCK5677" s="10"/>
      <c r="UCL5677" s="10"/>
      <c r="UCM5677" s="10"/>
      <c r="UCN5677" s="10"/>
      <c r="UCO5677" s="10"/>
      <c r="UCP5677" s="10"/>
      <c r="UCQ5677" s="10"/>
      <c r="UCR5677" s="10"/>
      <c r="UCS5677" s="10"/>
      <c r="UCT5677" s="10"/>
      <c r="UCU5677" s="10"/>
      <c r="UCV5677" s="10"/>
      <c r="UCW5677" s="10"/>
      <c r="UCX5677" s="10"/>
      <c r="UCY5677" s="10"/>
      <c r="UCZ5677" s="10"/>
      <c r="UDA5677" s="10"/>
      <c r="UDB5677" s="10"/>
      <c r="UDC5677" s="10"/>
      <c r="UDD5677" s="10"/>
      <c r="UDE5677" s="10"/>
      <c r="UDF5677" s="10"/>
      <c r="UDG5677" s="10"/>
      <c r="UDH5677" s="10"/>
      <c r="UDI5677" s="10"/>
      <c r="UDJ5677" s="10"/>
      <c r="UDK5677" s="10"/>
      <c r="UDL5677" s="10"/>
      <c r="UDM5677" s="10"/>
      <c r="UDN5677" s="10"/>
      <c r="UDO5677" s="10"/>
      <c r="UDP5677" s="10"/>
      <c r="UDQ5677" s="10"/>
      <c r="UDR5677" s="10"/>
      <c r="UDS5677" s="10"/>
      <c r="UDT5677" s="10"/>
      <c r="UDU5677" s="10"/>
      <c r="UDV5677" s="10"/>
      <c r="UDW5677" s="10"/>
      <c r="UDX5677" s="10"/>
      <c r="UDY5677" s="10"/>
      <c r="UDZ5677" s="10"/>
      <c r="UEA5677" s="10"/>
      <c r="UEB5677" s="10"/>
      <c r="UEC5677" s="10"/>
      <c r="UED5677" s="10"/>
      <c r="UEE5677" s="10"/>
      <c r="UEF5677" s="10"/>
      <c r="UEG5677" s="10"/>
      <c r="UEH5677" s="10"/>
      <c r="UEI5677" s="10"/>
      <c r="UEJ5677" s="10"/>
      <c r="UEK5677" s="10"/>
      <c r="UEL5677" s="10"/>
      <c r="UEM5677" s="10"/>
      <c r="UEN5677" s="10"/>
      <c r="UEO5677" s="10"/>
      <c r="UEP5677" s="10"/>
      <c r="UEQ5677" s="10"/>
      <c r="UER5677" s="10"/>
      <c r="UES5677" s="10"/>
      <c r="UET5677" s="10"/>
      <c r="UEU5677" s="10"/>
      <c r="UEV5677" s="10"/>
      <c r="UEW5677" s="10"/>
      <c r="UEX5677" s="10"/>
      <c r="UEY5677" s="10"/>
      <c r="UEZ5677" s="10"/>
      <c r="UFA5677" s="10"/>
      <c r="UFB5677" s="10"/>
      <c r="UFC5677" s="10"/>
      <c r="UFD5677" s="10"/>
      <c r="UFE5677" s="10"/>
      <c r="UFF5677" s="10"/>
      <c r="UFG5677" s="10"/>
      <c r="UFH5677" s="10"/>
      <c r="UFI5677" s="10"/>
      <c r="UFJ5677" s="10"/>
      <c r="UFK5677" s="10"/>
      <c r="UFL5677" s="10"/>
      <c r="UFM5677" s="10"/>
      <c r="UFN5677" s="10"/>
      <c r="UFO5677" s="10"/>
      <c r="UFP5677" s="10"/>
      <c r="UFQ5677" s="10"/>
      <c r="UFR5677" s="10"/>
      <c r="UFS5677" s="10"/>
      <c r="UFT5677" s="10"/>
      <c r="UFU5677" s="10"/>
      <c r="UFV5677" s="10"/>
      <c r="UFW5677" s="10"/>
      <c r="UFX5677" s="10"/>
      <c r="UFY5677" s="10"/>
      <c r="UFZ5677" s="10"/>
      <c r="UGA5677" s="10"/>
      <c r="UGB5677" s="10"/>
      <c r="UGC5677" s="10"/>
      <c r="UGD5677" s="10"/>
      <c r="UGE5677" s="10"/>
      <c r="UGF5677" s="10"/>
      <c r="UGG5677" s="10"/>
      <c r="UGH5677" s="10"/>
      <c r="UGI5677" s="10"/>
      <c r="UGJ5677" s="10"/>
      <c r="UGK5677" s="10"/>
      <c r="UGL5677" s="10"/>
      <c r="UGM5677" s="10"/>
      <c r="UGN5677" s="10"/>
      <c r="UGO5677" s="10"/>
      <c r="UGP5677" s="10"/>
      <c r="UGQ5677" s="10"/>
      <c r="UGR5677" s="10"/>
      <c r="UGS5677" s="10"/>
      <c r="UGT5677" s="10"/>
      <c r="UGU5677" s="10"/>
      <c r="UGV5677" s="10"/>
      <c r="UGW5677" s="10"/>
      <c r="UGX5677" s="10"/>
      <c r="UGY5677" s="10"/>
      <c r="UGZ5677" s="10"/>
      <c r="UHA5677" s="10"/>
      <c r="UHB5677" s="10"/>
      <c r="UHC5677" s="10"/>
      <c r="UHD5677" s="10"/>
      <c r="UHE5677" s="10"/>
      <c r="UHF5677" s="10"/>
      <c r="UHG5677" s="10"/>
      <c r="UHH5677" s="10"/>
      <c r="UHI5677" s="10"/>
      <c r="UHJ5677" s="10"/>
      <c r="UHK5677" s="10"/>
      <c r="UHL5677" s="10"/>
      <c r="UHM5677" s="10"/>
      <c r="UHN5677" s="10"/>
      <c r="UHO5677" s="10"/>
      <c r="UHP5677" s="10"/>
      <c r="UHQ5677" s="10"/>
      <c r="UHR5677" s="10"/>
      <c r="UHS5677" s="10"/>
      <c r="UHT5677" s="10"/>
      <c r="UHU5677" s="10"/>
      <c r="UHV5677" s="10"/>
      <c r="UHW5677" s="10"/>
      <c r="UHX5677" s="10"/>
      <c r="UHY5677" s="10"/>
      <c r="UHZ5677" s="10"/>
      <c r="UIA5677" s="10"/>
      <c r="UIB5677" s="10"/>
      <c r="UIC5677" s="10"/>
      <c r="UID5677" s="10"/>
      <c r="UIE5677" s="10"/>
      <c r="UIF5677" s="10"/>
      <c r="UIG5677" s="10"/>
      <c r="UIH5677" s="10"/>
      <c r="UII5677" s="10"/>
      <c r="UIJ5677" s="10"/>
      <c r="UIK5677" s="10"/>
      <c r="UIL5677" s="10"/>
      <c r="UIM5677" s="10"/>
      <c r="UIN5677" s="10"/>
      <c r="UIO5677" s="10"/>
      <c r="UIP5677" s="10"/>
      <c r="UIQ5677" s="10"/>
      <c r="UIR5677" s="10"/>
      <c r="UIS5677" s="10"/>
      <c r="UIT5677" s="10"/>
      <c r="UIU5677" s="10"/>
      <c r="UIV5677" s="10"/>
      <c r="UIW5677" s="10"/>
      <c r="UIX5677" s="10"/>
      <c r="UIY5677" s="10"/>
      <c r="UIZ5677" s="10"/>
      <c r="UJA5677" s="10"/>
      <c r="UJB5677" s="10"/>
      <c r="UJC5677" s="10"/>
      <c r="UJD5677" s="10"/>
      <c r="UJE5677" s="10"/>
      <c r="UJF5677" s="10"/>
      <c r="UJG5677" s="10"/>
      <c r="UJH5677" s="10"/>
      <c r="UJI5677" s="10"/>
      <c r="UJJ5677" s="10"/>
      <c r="UJK5677" s="10"/>
      <c r="UJL5677" s="10"/>
      <c r="UJM5677" s="10"/>
      <c r="UJN5677" s="10"/>
      <c r="UJO5677" s="10"/>
      <c r="UJP5677" s="10"/>
      <c r="UJQ5677" s="10"/>
      <c r="UJR5677" s="10"/>
      <c r="UJS5677" s="10"/>
      <c r="UJT5677" s="10"/>
      <c r="UJU5677" s="10"/>
      <c r="UJV5677" s="10"/>
      <c r="UJW5677" s="10"/>
      <c r="UJX5677" s="10"/>
      <c r="UJY5677" s="10"/>
      <c r="UJZ5677" s="10"/>
      <c r="UKA5677" s="10"/>
      <c r="UKB5677" s="10"/>
      <c r="UKC5677" s="10"/>
      <c r="UKD5677" s="10"/>
      <c r="UKE5677" s="10"/>
      <c r="UKF5677" s="10"/>
      <c r="UKG5677" s="10"/>
      <c r="UKH5677" s="10"/>
      <c r="UKI5677" s="10"/>
      <c r="UKJ5677" s="10"/>
      <c r="UKK5677" s="10"/>
      <c r="UKL5677" s="10"/>
      <c r="UKM5677" s="10"/>
      <c r="UKN5677" s="10"/>
      <c r="UKO5677" s="10"/>
      <c r="UKP5677" s="10"/>
      <c r="UKQ5677" s="10"/>
      <c r="UKR5677" s="10"/>
      <c r="UKS5677" s="10"/>
      <c r="UKT5677" s="10"/>
      <c r="UKU5677" s="10"/>
      <c r="UKV5677" s="10"/>
      <c r="UKW5677" s="10"/>
      <c r="UKX5677" s="10"/>
      <c r="UKY5677" s="10"/>
      <c r="UKZ5677" s="10"/>
      <c r="ULA5677" s="10"/>
      <c r="ULB5677" s="10"/>
      <c r="ULC5677" s="10"/>
      <c r="ULD5677" s="10"/>
      <c r="ULE5677" s="10"/>
      <c r="ULF5677" s="10"/>
      <c r="ULG5677" s="10"/>
      <c r="ULH5677" s="10"/>
      <c r="ULI5677" s="10"/>
      <c r="ULJ5677" s="10"/>
      <c r="ULK5677" s="10"/>
      <c r="ULL5677" s="10"/>
      <c r="ULM5677" s="10"/>
      <c r="ULN5677" s="10"/>
      <c r="ULO5677" s="10"/>
      <c r="ULP5677" s="10"/>
      <c r="ULQ5677" s="10"/>
      <c r="ULR5677" s="10"/>
      <c r="ULS5677" s="10"/>
      <c r="ULT5677" s="10"/>
      <c r="ULU5677" s="10"/>
      <c r="ULV5677" s="10"/>
      <c r="ULW5677" s="10"/>
      <c r="ULX5677" s="10"/>
      <c r="ULY5677" s="10"/>
      <c r="ULZ5677" s="10"/>
      <c r="UMA5677" s="10"/>
      <c r="UMB5677" s="10"/>
      <c r="UMC5677" s="10"/>
      <c r="UMD5677" s="10"/>
      <c r="UME5677" s="10"/>
      <c r="UMF5677" s="10"/>
      <c r="UMG5677" s="10"/>
      <c r="UMH5677" s="10"/>
      <c r="UMI5677" s="10"/>
      <c r="UMJ5677" s="10"/>
      <c r="UMK5677" s="10"/>
      <c r="UML5677" s="10"/>
      <c r="UMM5677" s="10"/>
      <c r="UMN5677" s="10"/>
      <c r="UMO5677" s="10"/>
      <c r="UMP5677" s="10"/>
      <c r="UMQ5677" s="10"/>
      <c r="UMR5677" s="10"/>
      <c r="UMS5677" s="10"/>
      <c r="UMT5677" s="10"/>
      <c r="UMU5677" s="10"/>
      <c r="UMV5677" s="10"/>
      <c r="UMW5677" s="10"/>
      <c r="UMX5677" s="10"/>
      <c r="UMY5677" s="10"/>
      <c r="UMZ5677" s="10"/>
      <c r="UNA5677" s="10"/>
      <c r="UNB5677" s="10"/>
      <c r="UNC5677" s="10"/>
      <c r="UND5677" s="10"/>
      <c r="UNE5677" s="10"/>
      <c r="UNF5677" s="10"/>
      <c r="UNG5677" s="10"/>
      <c r="UNH5677" s="10"/>
      <c r="UNI5677" s="10"/>
      <c r="UNJ5677" s="10"/>
      <c r="UNK5677" s="10"/>
      <c r="UNL5677" s="10"/>
      <c r="UNM5677" s="10"/>
      <c r="UNN5677" s="10"/>
      <c r="UNO5677" s="10"/>
      <c r="UNP5677" s="10"/>
      <c r="UNQ5677" s="10"/>
      <c r="UNR5677" s="10"/>
      <c r="UNS5677" s="10"/>
      <c r="UNT5677" s="10"/>
      <c r="UNU5677" s="10"/>
      <c r="UNV5677" s="10"/>
      <c r="UNW5677" s="10"/>
      <c r="UNX5677" s="10"/>
      <c r="UNY5677" s="10"/>
      <c r="UNZ5677" s="10"/>
      <c r="UOA5677" s="10"/>
      <c r="UOB5677" s="10"/>
      <c r="UOC5677" s="10"/>
      <c r="UOD5677" s="10"/>
      <c r="UOE5677" s="10"/>
      <c r="UOF5677" s="10"/>
      <c r="UOG5677" s="10"/>
      <c r="UOH5677" s="10"/>
      <c r="UOI5677" s="10"/>
      <c r="UOJ5677" s="10"/>
      <c r="UOK5677" s="10"/>
      <c r="UOL5677" s="10"/>
      <c r="UOM5677" s="10"/>
      <c r="UON5677" s="10"/>
      <c r="UOO5677" s="10"/>
      <c r="UOP5677" s="10"/>
      <c r="UOQ5677" s="10"/>
      <c r="UOR5677" s="10"/>
      <c r="UOS5677" s="10"/>
      <c r="UOT5677" s="10"/>
      <c r="UOU5677" s="10"/>
      <c r="UOV5677" s="10"/>
      <c r="UOW5677" s="10"/>
      <c r="UOX5677" s="10"/>
      <c r="UOY5677" s="10"/>
      <c r="UOZ5677" s="10"/>
      <c r="UPA5677" s="10"/>
      <c r="UPB5677" s="10"/>
      <c r="UPC5677" s="10"/>
      <c r="UPD5677" s="10"/>
      <c r="UPE5677" s="10"/>
      <c r="UPF5677" s="10"/>
      <c r="UPG5677" s="10"/>
      <c r="UPH5677" s="10"/>
      <c r="UPI5677" s="10"/>
      <c r="UPJ5677" s="10"/>
      <c r="UPK5677" s="10"/>
      <c r="UPL5677" s="10"/>
      <c r="UPM5677" s="10"/>
      <c r="UPN5677" s="10"/>
      <c r="UPO5677" s="10"/>
      <c r="UPP5677" s="10"/>
      <c r="UPQ5677" s="10"/>
      <c r="UPR5677" s="10"/>
      <c r="UPS5677" s="10"/>
      <c r="UPT5677" s="10"/>
      <c r="UPU5677" s="10"/>
      <c r="UPV5677" s="10"/>
      <c r="UPW5677" s="10"/>
      <c r="UPX5677" s="10"/>
      <c r="UPY5677" s="10"/>
      <c r="UPZ5677" s="10"/>
      <c r="UQA5677" s="10"/>
      <c r="UQB5677" s="10"/>
      <c r="UQC5677" s="10"/>
      <c r="UQD5677" s="10"/>
      <c r="UQE5677" s="10"/>
      <c r="UQF5677" s="10"/>
      <c r="UQG5677" s="10"/>
      <c r="UQH5677" s="10"/>
      <c r="UQI5677" s="10"/>
      <c r="UQJ5677" s="10"/>
      <c r="UQK5677" s="10"/>
      <c r="UQL5677" s="10"/>
      <c r="UQM5677" s="10"/>
      <c r="UQN5677" s="10"/>
      <c r="UQO5677" s="10"/>
      <c r="UQP5677" s="10"/>
      <c r="UQQ5677" s="10"/>
      <c r="UQR5677" s="10"/>
      <c r="UQS5677" s="10"/>
      <c r="UQT5677" s="10"/>
      <c r="UQU5677" s="10"/>
      <c r="UQV5677" s="10"/>
      <c r="UQW5677" s="10"/>
      <c r="UQX5677" s="10"/>
      <c r="UQY5677" s="10"/>
      <c r="UQZ5677" s="10"/>
      <c r="URA5677" s="10"/>
      <c r="URB5677" s="10"/>
      <c r="URC5677" s="10"/>
      <c r="URD5677" s="10"/>
      <c r="URE5677" s="10"/>
      <c r="URF5677" s="10"/>
      <c r="URG5677" s="10"/>
      <c r="URH5677" s="10"/>
      <c r="URI5677" s="10"/>
      <c r="URJ5677" s="10"/>
      <c r="URK5677" s="10"/>
      <c r="URL5677" s="10"/>
      <c r="URM5677" s="10"/>
      <c r="URN5677" s="10"/>
      <c r="URO5677" s="10"/>
      <c r="URP5677" s="10"/>
      <c r="URQ5677" s="10"/>
      <c r="URR5677" s="10"/>
      <c r="URS5677" s="10"/>
      <c r="URT5677" s="10"/>
      <c r="URU5677" s="10"/>
      <c r="URV5677" s="10"/>
      <c r="URW5677" s="10"/>
      <c r="URX5677" s="10"/>
      <c r="URY5677" s="10"/>
      <c r="URZ5677" s="10"/>
      <c r="USA5677" s="10"/>
      <c r="USB5677" s="10"/>
      <c r="USC5677" s="10"/>
      <c r="USD5677" s="10"/>
      <c r="USE5677" s="10"/>
      <c r="USF5677" s="10"/>
      <c r="USG5677" s="10"/>
      <c r="USH5677" s="10"/>
      <c r="USI5677" s="10"/>
      <c r="USJ5677" s="10"/>
      <c r="USK5677" s="10"/>
      <c r="USL5677" s="10"/>
      <c r="USM5677" s="10"/>
      <c r="USN5677" s="10"/>
      <c r="USO5677" s="10"/>
      <c r="USP5677" s="10"/>
      <c r="USQ5677" s="10"/>
      <c r="USR5677" s="10"/>
      <c r="USS5677" s="10"/>
      <c r="UST5677" s="10"/>
      <c r="USU5677" s="10"/>
      <c r="USV5677" s="10"/>
      <c r="USW5677" s="10"/>
      <c r="USX5677" s="10"/>
      <c r="USY5677" s="10"/>
      <c r="USZ5677" s="10"/>
      <c r="UTA5677" s="10"/>
      <c r="UTB5677" s="10"/>
      <c r="UTC5677" s="10"/>
      <c r="UTD5677" s="10"/>
      <c r="UTE5677" s="10"/>
      <c r="UTF5677" s="10"/>
      <c r="UTG5677" s="10"/>
      <c r="UTH5677" s="10"/>
      <c r="UTI5677" s="10"/>
      <c r="UTJ5677" s="10"/>
      <c r="UTK5677" s="10"/>
      <c r="UTL5677" s="10"/>
      <c r="UTM5677" s="10"/>
      <c r="UTN5677" s="10"/>
      <c r="UTO5677" s="10"/>
      <c r="UTP5677" s="10"/>
      <c r="UTQ5677" s="10"/>
      <c r="UTR5677" s="10"/>
      <c r="UTS5677" s="10"/>
      <c r="UTT5677" s="10"/>
      <c r="UTU5677" s="10"/>
      <c r="UTV5677" s="10"/>
      <c r="UTW5677" s="10"/>
      <c r="UTX5677" s="10"/>
      <c r="UTY5677" s="10"/>
      <c r="UTZ5677" s="10"/>
      <c r="UUA5677" s="10"/>
      <c r="UUB5677" s="10"/>
      <c r="UUC5677" s="10"/>
      <c r="UUD5677" s="10"/>
      <c r="UUE5677" s="10"/>
      <c r="UUF5677" s="10"/>
      <c r="UUG5677" s="10"/>
      <c r="UUH5677" s="10"/>
      <c r="UUI5677" s="10"/>
      <c r="UUJ5677" s="10"/>
      <c r="UUK5677" s="10"/>
      <c r="UUL5677" s="10"/>
      <c r="UUM5677" s="10"/>
      <c r="UUN5677" s="10"/>
      <c r="UUO5677" s="10"/>
      <c r="UUP5677" s="10"/>
      <c r="UUQ5677" s="10"/>
      <c r="UUR5677" s="10"/>
      <c r="UUS5677" s="10"/>
      <c r="UUT5677" s="10"/>
      <c r="UUU5677" s="10"/>
      <c r="UUV5677" s="10"/>
      <c r="UUW5677" s="10"/>
      <c r="UUX5677" s="10"/>
      <c r="UUY5677" s="10"/>
      <c r="UUZ5677" s="10"/>
      <c r="UVA5677" s="10"/>
      <c r="UVB5677" s="10"/>
      <c r="UVC5677" s="10"/>
      <c r="UVD5677" s="10"/>
      <c r="UVE5677" s="10"/>
      <c r="UVF5677" s="10"/>
      <c r="UVG5677" s="10"/>
      <c r="UVH5677" s="10"/>
      <c r="UVI5677" s="10"/>
      <c r="UVJ5677" s="10"/>
      <c r="UVK5677" s="10"/>
      <c r="UVL5677" s="10"/>
      <c r="UVM5677" s="10"/>
      <c r="UVN5677" s="10"/>
      <c r="UVO5677" s="10"/>
      <c r="UVP5677" s="10"/>
      <c r="UVQ5677" s="10"/>
      <c r="UVR5677" s="10"/>
      <c r="UVS5677" s="10"/>
      <c r="UVT5677" s="10"/>
      <c r="UVU5677" s="10"/>
      <c r="UVV5677" s="10"/>
      <c r="UVW5677" s="10"/>
      <c r="UVX5677" s="10"/>
      <c r="UVY5677" s="10"/>
      <c r="UVZ5677" s="10"/>
      <c r="UWA5677" s="10"/>
      <c r="UWB5677" s="10"/>
      <c r="UWC5677" s="10"/>
      <c r="UWD5677" s="10"/>
      <c r="UWE5677" s="10"/>
      <c r="UWF5677" s="10"/>
      <c r="UWG5677" s="10"/>
      <c r="UWH5677" s="10"/>
      <c r="UWI5677" s="10"/>
      <c r="UWJ5677" s="10"/>
      <c r="UWK5677" s="10"/>
      <c r="UWL5677" s="10"/>
      <c r="UWM5677" s="10"/>
      <c r="UWN5677" s="10"/>
      <c r="UWO5677" s="10"/>
      <c r="UWP5677" s="10"/>
      <c r="UWQ5677" s="10"/>
      <c r="UWR5677" s="10"/>
      <c r="UWS5677" s="10"/>
      <c r="UWT5677" s="10"/>
      <c r="UWU5677" s="10"/>
      <c r="UWV5677" s="10"/>
      <c r="UWW5677" s="10"/>
      <c r="UWX5677" s="10"/>
      <c r="UWY5677" s="10"/>
      <c r="UWZ5677" s="10"/>
      <c r="UXA5677" s="10"/>
      <c r="UXB5677" s="10"/>
      <c r="UXC5677" s="10"/>
      <c r="UXD5677" s="10"/>
      <c r="UXE5677" s="10"/>
      <c r="UXF5677" s="10"/>
      <c r="UXG5677" s="10"/>
      <c r="UXH5677" s="10"/>
      <c r="UXI5677" s="10"/>
      <c r="UXJ5677" s="10"/>
      <c r="UXK5677" s="10"/>
      <c r="UXL5677" s="10"/>
      <c r="UXM5677" s="10"/>
      <c r="UXN5677" s="10"/>
      <c r="UXO5677" s="10"/>
      <c r="UXP5677" s="10"/>
      <c r="UXQ5677" s="10"/>
      <c r="UXR5677" s="10"/>
      <c r="UXS5677" s="10"/>
      <c r="UXT5677" s="10"/>
      <c r="UXU5677" s="10"/>
      <c r="UXV5677" s="10"/>
      <c r="UXW5677" s="10"/>
      <c r="UXX5677" s="10"/>
      <c r="UXY5677" s="10"/>
      <c r="UXZ5677" s="10"/>
      <c r="UYA5677" s="10"/>
      <c r="UYB5677" s="10"/>
      <c r="UYC5677" s="10"/>
      <c r="UYD5677" s="10"/>
      <c r="UYE5677" s="10"/>
      <c r="UYF5677" s="10"/>
      <c r="UYG5677" s="10"/>
      <c r="UYH5677" s="10"/>
      <c r="UYI5677" s="10"/>
      <c r="UYJ5677" s="10"/>
      <c r="UYK5677" s="10"/>
      <c r="UYL5677" s="10"/>
      <c r="UYM5677" s="10"/>
      <c r="UYN5677" s="10"/>
      <c r="UYO5677" s="10"/>
      <c r="UYP5677" s="10"/>
      <c r="UYQ5677" s="10"/>
      <c r="UYR5677" s="10"/>
      <c r="UYS5677" s="10"/>
      <c r="UYT5677" s="10"/>
      <c r="UYU5677" s="10"/>
      <c r="UYV5677" s="10"/>
      <c r="UYW5677" s="10"/>
      <c r="UYX5677" s="10"/>
      <c r="UYY5677" s="10"/>
      <c r="UYZ5677" s="10"/>
      <c r="UZA5677" s="10"/>
      <c r="UZB5677" s="10"/>
      <c r="UZC5677" s="10"/>
      <c r="UZD5677" s="10"/>
      <c r="UZE5677" s="10"/>
      <c r="UZF5677" s="10"/>
      <c r="UZG5677" s="10"/>
      <c r="UZH5677" s="10"/>
      <c r="UZI5677" s="10"/>
      <c r="UZJ5677" s="10"/>
      <c r="UZK5677" s="10"/>
      <c r="UZL5677" s="10"/>
      <c r="UZM5677" s="10"/>
      <c r="UZN5677" s="10"/>
      <c r="UZO5677" s="10"/>
      <c r="UZP5677" s="10"/>
      <c r="UZQ5677" s="10"/>
      <c r="UZR5677" s="10"/>
      <c r="UZS5677" s="10"/>
      <c r="UZT5677" s="10"/>
      <c r="UZU5677" s="10"/>
      <c r="UZV5677" s="10"/>
      <c r="UZW5677" s="10"/>
      <c r="UZX5677" s="10"/>
      <c r="UZY5677" s="10"/>
      <c r="UZZ5677" s="10"/>
      <c r="VAA5677" s="10"/>
      <c r="VAB5677" s="10"/>
      <c r="VAC5677" s="10"/>
      <c r="VAD5677" s="10"/>
      <c r="VAE5677" s="10"/>
      <c r="VAF5677" s="10"/>
      <c r="VAG5677" s="10"/>
      <c r="VAH5677" s="10"/>
      <c r="VAI5677" s="10"/>
      <c r="VAJ5677" s="10"/>
      <c r="VAK5677" s="10"/>
      <c r="VAL5677" s="10"/>
      <c r="VAM5677" s="10"/>
      <c r="VAN5677" s="10"/>
      <c r="VAO5677" s="10"/>
      <c r="VAP5677" s="10"/>
      <c r="VAQ5677" s="10"/>
      <c r="VAR5677" s="10"/>
      <c r="VAS5677" s="10"/>
      <c r="VAT5677" s="10"/>
      <c r="VAU5677" s="10"/>
      <c r="VAV5677" s="10"/>
      <c r="VAW5677" s="10"/>
      <c r="VAX5677" s="10"/>
      <c r="VAY5677" s="10"/>
      <c r="VAZ5677" s="10"/>
      <c r="VBA5677" s="10"/>
      <c r="VBB5677" s="10"/>
      <c r="VBC5677" s="10"/>
      <c r="VBD5677" s="10"/>
      <c r="VBE5677" s="10"/>
      <c r="VBF5677" s="10"/>
      <c r="VBG5677" s="10"/>
      <c r="VBH5677" s="10"/>
      <c r="VBI5677" s="10"/>
      <c r="VBJ5677" s="10"/>
      <c r="VBK5677" s="10"/>
      <c r="VBL5677" s="10"/>
      <c r="VBM5677" s="10"/>
      <c r="VBN5677" s="10"/>
      <c r="VBO5677" s="10"/>
      <c r="VBP5677" s="10"/>
      <c r="VBQ5677" s="10"/>
      <c r="VBR5677" s="10"/>
      <c r="VBS5677" s="10"/>
      <c r="VBT5677" s="10"/>
      <c r="VBU5677" s="10"/>
      <c r="VBV5677" s="10"/>
      <c r="VBW5677" s="10"/>
      <c r="VBX5677" s="10"/>
      <c r="VBY5677" s="10"/>
      <c r="VBZ5677" s="10"/>
      <c r="VCA5677" s="10"/>
      <c r="VCB5677" s="10"/>
      <c r="VCC5677" s="10"/>
      <c r="VCD5677" s="10"/>
      <c r="VCE5677" s="10"/>
      <c r="VCF5677" s="10"/>
      <c r="VCG5677" s="10"/>
      <c r="VCH5677" s="10"/>
      <c r="VCI5677" s="10"/>
      <c r="VCJ5677" s="10"/>
      <c r="VCK5677" s="10"/>
      <c r="VCL5677" s="10"/>
      <c r="VCM5677" s="10"/>
      <c r="VCN5677" s="10"/>
      <c r="VCO5677" s="10"/>
      <c r="VCP5677" s="10"/>
      <c r="VCQ5677" s="10"/>
      <c r="VCR5677" s="10"/>
      <c r="VCS5677" s="10"/>
      <c r="VCT5677" s="10"/>
      <c r="VCU5677" s="10"/>
      <c r="VCV5677" s="10"/>
      <c r="VCW5677" s="10"/>
      <c r="VCX5677" s="10"/>
      <c r="VCY5677" s="10"/>
      <c r="VCZ5677" s="10"/>
      <c r="VDA5677" s="10"/>
      <c r="VDB5677" s="10"/>
      <c r="VDC5677" s="10"/>
      <c r="VDD5677" s="10"/>
      <c r="VDE5677" s="10"/>
      <c r="VDF5677" s="10"/>
      <c r="VDG5677" s="10"/>
      <c r="VDH5677" s="10"/>
      <c r="VDI5677" s="10"/>
      <c r="VDJ5677" s="10"/>
      <c r="VDK5677" s="10"/>
      <c r="VDL5677" s="10"/>
      <c r="VDM5677" s="10"/>
      <c r="VDN5677" s="10"/>
      <c r="VDO5677" s="10"/>
      <c r="VDP5677" s="10"/>
      <c r="VDQ5677" s="10"/>
      <c r="VDR5677" s="10"/>
      <c r="VDS5677" s="10"/>
      <c r="VDT5677" s="10"/>
      <c r="VDU5677" s="10"/>
      <c r="VDV5677" s="10"/>
      <c r="VDW5677" s="10"/>
      <c r="VDX5677" s="10"/>
      <c r="VDY5677" s="10"/>
      <c r="VDZ5677" s="10"/>
      <c r="VEA5677" s="10"/>
      <c r="VEB5677" s="10"/>
      <c r="VEC5677" s="10"/>
      <c r="VED5677" s="10"/>
      <c r="VEE5677" s="10"/>
      <c r="VEF5677" s="10"/>
      <c r="VEG5677" s="10"/>
      <c r="VEH5677" s="10"/>
      <c r="VEI5677" s="10"/>
      <c r="VEJ5677" s="10"/>
      <c r="VEK5677" s="10"/>
      <c r="VEL5677" s="10"/>
      <c r="VEM5677" s="10"/>
      <c r="VEN5677" s="10"/>
      <c r="VEO5677" s="10"/>
      <c r="VEP5677" s="10"/>
      <c r="VEQ5677" s="10"/>
      <c r="VER5677" s="10"/>
      <c r="VES5677" s="10"/>
      <c r="VET5677" s="10"/>
      <c r="VEU5677" s="10"/>
      <c r="VEV5677" s="10"/>
      <c r="VEW5677" s="10"/>
      <c r="VEX5677" s="10"/>
      <c r="VEY5677" s="10"/>
      <c r="VEZ5677" s="10"/>
      <c r="VFA5677" s="10"/>
      <c r="VFB5677" s="10"/>
      <c r="VFC5677" s="10"/>
      <c r="VFD5677" s="10"/>
      <c r="VFE5677" s="10"/>
      <c r="VFF5677" s="10"/>
      <c r="VFG5677" s="10"/>
      <c r="VFH5677" s="10"/>
      <c r="VFI5677" s="10"/>
      <c r="VFJ5677" s="10"/>
      <c r="VFK5677" s="10"/>
      <c r="VFL5677" s="10"/>
      <c r="VFM5677" s="10"/>
      <c r="VFN5677" s="10"/>
      <c r="VFO5677" s="10"/>
      <c r="VFP5677" s="10"/>
      <c r="VFQ5677" s="10"/>
      <c r="VFR5677" s="10"/>
      <c r="VFS5677" s="10"/>
      <c r="VFT5677" s="10"/>
      <c r="VFU5677" s="10"/>
      <c r="VFV5677" s="10"/>
      <c r="VFW5677" s="10"/>
      <c r="VFX5677" s="10"/>
      <c r="VFY5677" s="10"/>
      <c r="VFZ5677" s="10"/>
      <c r="VGA5677" s="10"/>
      <c r="VGB5677" s="10"/>
      <c r="VGC5677" s="10"/>
      <c r="VGD5677" s="10"/>
      <c r="VGE5677" s="10"/>
      <c r="VGF5677" s="10"/>
      <c r="VGG5677" s="10"/>
      <c r="VGH5677" s="10"/>
      <c r="VGI5677" s="10"/>
      <c r="VGJ5677" s="10"/>
      <c r="VGK5677" s="10"/>
      <c r="VGL5677" s="10"/>
      <c r="VGM5677" s="10"/>
      <c r="VGN5677" s="10"/>
      <c r="VGO5677" s="10"/>
      <c r="VGP5677" s="10"/>
      <c r="VGQ5677" s="10"/>
      <c r="VGR5677" s="10"/>
      <c r="VGS5677" s="10"/>
      <c r="VGT5677" s="10"/>
      <c r="VGU5677" s="10"/>
      <c r="VGV5677" s="10"/>
      <c r="VGW5677" s="10"/>
      <c r="VGX5677" s="10"/>
      <c r="VGY5677" s="10"/>
      <c r="VGZ5677" s="10"/>
      <c r="VHA5677" s="10"/>
      <c r="VHB5677" s="10"/>
      <c r="VHC5677" s="10"/>
      <c r="VHD5677" s="10"/>
      <c r="VHE5677" s="10"/>
      <c r="VHF5677" s="10"/>
      <c r="VHG5677" s="10"/>
      <c r="VHH5677" s="10"/>
      <c r="VHI5677" s="10"/>
      <c r="VHJ5677" s="10"/>
      <c r="VHK5677" s="10"/>
      <c r="VHL5677" s="10"/>
      <c r="VHM5677" s="10"/>
      <c r="VHN5677" s="10"/>
      <c r="VHO5677" s="10"/>
      <c r="VHP5677" s="10"/>
      <c r="VHQ5677" s="10"/>
      <c r="VHR5677" s="10"/>
      <c r="VHS5677" s="10"/>
      <c r="VHT5677" s="10"/>
      <c r="VHU5677" s="10"/>
      <c r="VHV5677" s="10"/>
      <c r="VHW5677" s="10"/>
      <c r="VHX5677" s="10"/>
      <c r="VHY5677" s="10"/>
      <c r="VHZ5677" s="10"/>
      <c r="VIA5677" s="10"/>
      <c r="VIB5677" s="10"/>
      <c r="VIC5677" s="10"/>
      <c r="VID5677" s="10"/>
      <c r="VIE5677" s="10"/>
      <c r="VIF5677" s="10"/>
      <c r="VIG5677" s="10"/>
      <c r="VIH5677" s="10"/>
      <c r="VII5677" s="10"/>
      <c r="VIJ5677" s="10"/>
      <c r="VIK5677" s="10"/>
      <c r="VIL5677" s="10"/>
      <c r="VIM5677" s="10"/>
      <c r="VIN5677" s="10"/>
      <c r="VIO5677" s="10"/>
      <c r="VIP5677" s="10"/>
      <c r="VIQ5677" s="10"/>
      <c r="VIR5677" s="10"/>
      <c r="VIS5677" s="10"/>
      <c r="VIT5677" s="10"/>
      <c r="VIU5677" s="10"/>
      <c r="VIV5677" s="10"/>
      <c r="VIW5677" s="10"/>
      <c r="VIX5677" s="10"/>
      <c r="VIY5677" s="10"/>
      <c r="VIZ5677" s="10"/>
      <c r="VJA5677" s="10"/>
      <c r="VJB5677" s="10"/>
      <c r="VJC5677" s="10"/>
      <c r="VJD5677" s="10"/>
      <c r="VJE5677" s="10"/>
      <c r="VJF5677" s="10"/>
      <c r="VJG5677" s="10"/>
      <c r="VJH5677" s="10"/>
      <c r="VJI5677" s="10"/>
      <c r="VJJ5677" s="10"/>
      <c r="VJK5677" s="10"/>
      <c r="VJL5677" s="10"/>
      <c r="VJM5677" s="10"/>
      <c r="VJN5677" s="10"/>
      <c r="VJO5677" s="10"/>
      <c r="VJP5677" s="10"/>
      <c r="VJQ5677" s="10"/>
      <c r="VJR5677" s="10"/>
      <c r="VJS5677" s="10"/>
      <c r="VJT5677" s="10"/>
      <c r="VJU5677" s="10"/>
      <c r="VJV5677" s="10"/>
      <c r="VJW5677" s="10"/>
      <c r="VJX5677" s="10"/>
      <c r="VJY5677" s="10"/>
      <c r="VJZ5677" s="10"/>
      <c r="VKA5677" s="10"/>
      <c r="VKB5677" s="10"/>
      <c r="VKC5677" s="10"/>
      <c r="VKD5677" s="10"/>
      <c r="VKE5677" s="10"/>
      <c r="VKF5677" s="10"/>
      <c r="VKG5677" s="10"/>
      <c r="VKH5677" s="10"/>
      <c r="VKI5677" s="10"/>
      <c r="VKJ5677" s="10"/>
      <c r="VKK5677" s="10"/>
      <c r="VKL5677" s="10"/>
      <c r="VKM5677" s="10"/>
      <c r="VKN5677" s="10"/>
      <c r="VKO5677" s="10"/>
      <c r="VKP5677" s="10"/>
      <c r="VKQ5677" s="10"/>
      <c r="VKR5677" s="10"/>
      <c r="VKS5677" s="10"/>
      <c r="VKT5677" s="10"/>
      <c r="VKU5677" s="10"/>
      <c r="VKV5677" s="10"/>
      <c r="VKW5677" s="10"/>
      <c r="VKX5677" s="10"/>
      <c r="VKY5677" s="10"/>
      <c r="VKZ5677" s="10"/>
      <c r="VLA5677" s="10"/>
      <c r="VLB5677" s="10"/>
      <c r="VLC5677" s="10"/>
      <c r="VLD5677" s="10"/>
      <c r="VLE5677" s="10"/>
      <c r="VLF5677" s="10"/>
      <c r="VLG5677" s="10"/>
      <c r="VLH5677" s="10"/>
      <c r="VLI5677" s="10"/>
      <c r="VLJ5677" s="10"/>
      <c r="VLK5677" s="10"/>
      <c r="VLL5677" s="10"/>
      <c r="VLM5677" s="10"/>
      <c r="VLN5677" s="10"/>
      <c r="VLO5677" s="10"/>
      <c r="VLP5677" s="10"/>
      <c r="VLQ5677" s="10"/>
      <c r="VLR5677" s="10"/>
      <c r="VLS5677" s="10"/>
      <c r="VLT5677" s="10"/>
      <c r="VLU5677" s="10"/>
      <c r="VLV5677" s="10"/>
      <c r="VLW5677" s="10"/>
      <c r="VLX5677" s="10"/>
      <c r="VLY5677" s="10"/>
      <c r="VLZ5677" s="10"/>
      <c r="VMA5677" s="10"/>
      <c r="VMB5677" s="10"/>
      <c r="VMC5677" s="10"/>
      <c r="VMD5677" s="10"/>
      <c r="VME5677" s="10"/>
      <c r="VMF5677" s="10"/>
      <c r="VMG5677" s="10"/>
      <c r="VMH5677" s="10"/>
      <c r="VMI5677" s="10"/>
      <c r="VMJ5677" s="10"/>
      <c r="VMK5677" s="10"/>
      <c r="VML5677" s="10"/>
      <c r="VMM5677" s="10"/>
      <c r="VMN5677" s="10"/>
      <c r="VMO5677" s="10"/>
      <c r="VMP5677" s="10"/>
      <c r="VMQ5677" s="10"/>
      <c r="VMR5677" s="10"/>
      <c r="VMS5677" s="10"/>
      <c r="VMT5677" s="10"/>
      <c r="VMU5677" s="10"/>
      <c r="VMV5677" s="10"/>
      <c r="VMW5677" s="10"/>
      <c r="VMX5677" s="10"/>
      <c r="VMY5677" s="10"/>
      <c r="VMZ5677" s="10"/>
      <c r="VNA5677" s="10"/>
      <c r="VNB5677" s="10"/>
      <c r="VNC5677" s="10"/>
      <c r="VND5677" s="10"/>
      <c r="VNE5677" s="10"/>
      <c r="VNF5677" s="10"/>
      <c r="VNG5677" s="10"/>
      <c r="VNH5677" s="10"/>
      <c r="VNI5677" s="10"/>
      <c r="VNJ5677" s="10"/>
      <c r="VNK5677" s="10"/>
      <c r="VNL5677" s="10"/>
      <c r="VNM5677" s="10"/>
      <c r="VNN5677" s="10"/>
      <c r="VNO5677" s="10"/>
      <c r="VNP5677" s="10"/>
      <c r="VNQ5677" s="10"/>
      <c r="VNR5677" s="10"/>
      <c r="VNS5677" s="10"/>
      <c r="VNT5677" s="10"/>
      <c r="VNU5677" s="10"/>
      <c r="VNV5677" s="10"/>
      <c r="VNW5677" s="10"/>
      <c r="VNX5677" s="10"/>
      <c r="VNY5677" s="10"/>
      <c r="VNZ5677" s="10"/>
      <c r="VOA5677" s="10"/>
      <c r="VOB5677" s="10"/>
      <c r="VOC5677" s="10"/>
      <c r="VOD5677" s="10"/>
      <c r="VOE5677" s="10"/>
      <c r="VOF5677" s="10"/>
      <c r="VOG5677" s="10"/>
      <c r="VOH5677" s="10"/>
      <c r="VOI5677" s="10"/>
      <c r="VOJ5677" s="10"/>
      <c r="VOK5677" s="10"/>
      <c r="VOL5677" s="10"/>
      <c r="VOM5677" s="10"/>
      <c r="VON5677" s="10"/>
      <c r="VOO5677" s="10"/>
      <c r="VOP5677" s="10"/>
      <c r="VOQ5677" s="10"/>
      <c r="VOR5677" s="10"/>
      <c r="VOS5677" s="10"/>
      <c r="VOT5677" s="10"/>
      <c r="VOU5677" s="10"/>
      <c r="VOV5677" s="10"/>
      <c r="VOW5677" s="10"/>
      <c r="VOX5677" s="10"/>
      <c r="VOY5677" s="10"/>
      <c r="VOZ5677" s="10"/>
      <c r="VPA5677" s="10"/>
      <c r="VPB5677" s="10"/>
      <c r="VPC5677" s="10"/>
      <c r="VPD5677" s="10"/>
      <c r="VPE5677" s="10"/>
      <c r="VPF5677" s="10"/>
      <c r="VPG5677" s="10"/>
      <c r="VPH5677" s="10"/>
      <c r="VPI5677" s="10"/>
      <c r="VPJ5677" s="10"/>
      <c r="VPK5677" s="10"/>
      <c r="VPL5677" s="10"/>
      <c r="VPM5677" s="10"/>
      <c r="VPN5677" s="10"/>
      <c r="VPO5677" s="10"/>
      <c r="VPP5677" s="10"/>
      <c r="VPQ5677" s="10"/>
      <c r="VPR5677" s="10"/>
      <c r="VPS5677" s="10"/>
      <c r="VPT5677" s="10"/>
      <c r="VPU5677" s="10"/>
      <c r="VPV5677" s="10"/>
      <c r="VPW5677" s="10"/>
      <c r="VPX5677" s="10"/>
      <c r="VPY5677" s="10"/>
      <c r="VPZ5677" s="10"/>
      <c r="VQA5677" s="10"/>
      <c r="VQB5677" s="10"/>
      <c r="VQC5677" s="10"/>
      <c r="VQD5677" s="10"/>
      <c r="VQE5677" s="10"/>
      <c r="VQF5677" s="10"/>
      <c r="VQG5677" s="10"/>
      <c r="VQH5677" s="10"/>
      <c r="VQI5677" s="10"/>
      <c r="VQJ5677" s="10"/>
      <c r="VQK5677" s="10"/>
      <c r="VQL5677" s="10"/>
      <c r="VQM5677" s="10"/>
      <c r="VQN5677" s="10"/>
      <c r="VQO5677" s="10"/>
      <c r="VQP5677" s="10"/>
      <c r="VQQ5677" s="10"/>
      <c r="VQR5677" s="10"/>
      <c r="VQS5677" s="10"/>
      <c r="VQT5677" s="10"/>
      <c r="VQU5677" s="10"/>
      <c r="VQV5677" s="10"/>
      <c r="VQW5677" s="10"/>
      <c r="VQX5677" s="10"/>
      <c r="VQY5677" s="10"/>
      <c r="VQZ5677" s="10"/>
      <c r="VRA5677" s="10"/>
      <c r="VRB5677" s="10"/>
      <c r="VRC5677" s="10"/>
      <c r="VRD5677" s="10"/>
      <c r="VRE5677" s="10"/>
      <c r="VRF5677" s="10"/>
      <c r="VRG5677" s="10"/>
      <c r="VRH5677" s="10"/>
      <c r="VRI5677" s="10"/>
      <c r="VRJ5677" s="10"/>
      <c r="VRK5677" s="10"/>
      <c r="VRL5677" s="10"/>
      <c r="VRM5677" s="10"/>
      <c r="VRN5677" s="10"/>
      <c r="VRO5677" s="10"/>
      <c r="VRP5677" s="10"/>
      <c r="VRQ5677" s="10"/>
      <c r="VRR5677" s="10"/>
      <c r="VRS5677" s="10"/>
      <c r="VRT5677" s="10"/>
      <c r="VRU5677" s="10"/>
      <c r="VRV5677" s="10"/>
      <c r="VRW5677" s="10"/>
      <c r="VRX5677" s="10"/>
      <c r="VRY5677" s="10"/>
      <c r="VRZ5677" s="10"/>
      <c r="VSA5677" s="10"/>
      <c r="VSB5677" s="10"/>
      <c r="VSC5677" s="10"/>
      <c r="VSD5677" s="10"/>
      <c r="VSE5677" s="10"/>
      <c r="VSF5677" s="10"/>
      <c r="VSG5677" s="10"/>
      <c r="VSH5677" s="10"/>
      <c r="VSI5677" s="10"/>
      <c r="VSJ5677" s="10"/>
      <c r="VSK5677" s="10"/>
      <c r="VSL5677" s="10"/>
      <c r="VSM5677" s="10"/>
      <c r="VSN5677" s="10"/>
      <c r="VSO5677" s="10"/>
      <c r="VSP5677" s="10"/>
      <c r="VSQ5677" s="10"/>
      <c r="VSR5677" s="10"/>
      <c r="VSS5677" s="10"/>
      <c r="VST5677" s="10"/>
      <c r="VSU5677" s="10"/>
      <c r="VSV5677" s="10"/>
      <c r="VSW5677" s="10"/>
      <c r="VSX5677" s="10"/>
      <c r="VSY5677" s="10"/>
      <c r="VSZ5677" s="10"/>
      <c r="VTA5677" s="10"/>
      <c r="VTB5677" s="10"/>
      <c r="VTC5677" s="10"/>
      <c r="VTD5677" s="10"/>
      <c r="VTE5677" s="10"/>
      <c r="VTF5677" s="10"/>
      <c r="VTG5677" s="10"/>
      <c r="VTH5677" s="10"/>
      <c r="VTI5677" s="10"/>
      <c r="VTJ5677" s="10"/>
      <c r="VTK5677" s="10"/>
      <c r="VTL5677" s="10"/>
      <c r="VTM5677" s="10"/>
      <c r="VTN5677" s="10"/>
      <c r="VTO5677" s="10"/>
      <c r="VTP5677" s="10"/>
      <c r="VTQ5677" s="10"/>
      <c r="VTR5677" s="10"/>
      <c r="VTS5677" s="10"/>
      <c r="VTT5677" s="10"/>
      <c r="VTU5677" s="10"/>
      <c r="VTV5677" s="10"/>
      <c r="VTW5677" s="10"/>
      <c r="VTX5677" s="10"/>
      <c r="VTY5677" s="10"/>
      <c r="VTZ5677" s="10"/>
      <c r="VUA5677" s="10"/>
      <c r="VUB5677" s="10"/>
      <c r="VUC5677" s="10"/>
      <c r="VUD5677" s="10"/>
      <c r="VUE5677" s="10"/>
      <c r="VUF5677" s="10"/>
      <c r="VUG5677" s="10"/>
      <c r="VUH5677" s="10"/>
      <c r="VUI5677" s="10"/>
      <c r="VUJ5677" s="10"/>
      <c r="VUK5677" s="10"/>
      <c r="VUL5677" s="10"/>
      <c r="VUM5677" s="10"/>
      <c r="VUN5677" s="10"/>
      <c r="VUO5677" s="10"/>
      <c r="VUP5677" s="10"/>
      <c r="VUQ5677" s="10"/>
      <c r="VUR5677" s="10"/>
      <c r="VUS5677" s="10"/>
      <c r="VUT5677" s="10"/>
      <c r="VUU5677" s="10"/>
      <c r="VUV5677" s="10"/>
      <c r="VUW5677" s="10"/>
      <c r="VUX5677" s="10"/>
      <c r="VUY5677" s="10"/>
      <c r="VUZ5677" s="10"/>
      <c r="VVA5677" s="10"/>
      <c r="VVB5677" s="10"/>
      <c r="VVC5677" s="10"/>
      <c r="VVD5677" s="10"/>
      <c r="VVE5677" s="10"/>
      <c r="VVF5677" s="10"/>
      <c r="VVG5677" s="10"/>
      <c r="VVH5677" s="10"/>
      <c r="VVI5677" s="10"/>
      <c r="VVJ5677" s="10"/>
      <c r="VVK5677" s="10"/>
      <c r="VVL5677" s="10"/>
      <c r="VVM5677" s="10"/>
      <c r="VVN5677" s="10"/>
      <c r="VVO5677" s="10"/>
      <c r="VVP5677" s="10"/>
      <c r="VVQ5677" s="10"/>
      <c r="VVR5677" s="10"/>
      <c r="VVS5677" s="10"/>
      <c r="VVT5677" s="10"/>
      <c r="VVU5677" s="10"/>
      <c r="VVV5677" s="10"/>
      <c r="VVW5677" s="10"/>
      <c r="VVX5677" s="10"/>
      <c r="VVY5677" s="10"/>
      <c r="VVZ5677" s="10"/>
      <c r="VWA5677" s="10"/>
      <c r="VWB5677" s="10"/>
      <c r="VWC5677" s="10"/>
      <c r="VWD5677" s="10"/>
      <c r="VWE5677" s="10"/>
      <c r="VWF5677" s="10"/>
      <c r="VWG5677" s="10"/>
      <c r="VWH5677" s="10"/>
      <c r="VWI5677" s="10"/>
      <c r="VWJ5677" s="10"/>
      <c r="VWK5677" s="10"/>
      <c r="VWL5677" s="10"/>
      <c r="VWM5677" s="10"/>
      <c r="VWN5677" s="10"/>
      <c r="VWO5677" s="10"/>
      <c r="VWP5677" s="10"/>
      <c r="VWQ5677" s="10"/>
      <c r="VWR5677" s="10"/>
      <c r="VWS5677" s="10"/>
      <c r="VWT5677" s="10"/>
      <c r="VWU5677" s="10"/>
      <c r="VWV5677" s="10"/>
      <c r="VWW5677" s="10"/>
      <c r="VWX5677" s="10"/>
      <c r="VWY5677" s="10"/>
      <c r="VWZ5677" s="10"/>
      <c r="VXA5677" s="10"/>
      <c r="VXB5677" s="10"/>
      <c r="VXC5677" s="10"/>
      <c r="VXD5677" s="10"/>
      <c r="VXE5677" s="10"/>
      <c r="VXF5677" s="10"/>
      <c r="VXG5677" s="10"/>
      <c r="VXH5677" s="10"/>
      <c r="VXI5677" s="10"/>
      <c r="VXJ5677" s="10"/>
      <c r="VXK5677" s="10"/>
      <c r="VXL5677" s="10"/>
      <c r="VXM5677" s="10"/>
      <c r="VXN5677" s="10"/>
      <c r="VXO5677" s="10"/>
      <c r="VXP5677" s="10"/>
      <c r="VXQ5677" s="10"/>
      <c r="VXR5677" s="10"/>
      <c r="VXS5677" s="10"/>
      <c r="VXT5677" s="10"/>
      <c r="VXU5677" s="10"/>
      <c r="VXV5677" s="10"/>
      <c r="VXW5677" s="10"/>
      <c r="VXX5677" s="10"/>
      <c r="VXY5677" s="10"/>
      <c r="VXZ5677" s="10"/>
      <c r="VYA5677" s="10"/>
      <c r="VYB5677" s="10"/>
      <c r="VYC5677" s="10"/>
      <c r="VYD5677" s="10"/>
      <c r="VYE5677" s="10"/>
      <c r="VYF5677" s="10"/>
      <c r="VYG5677" s="10"/>
      <c r="VYH5677" s="10"/>
      <c r="VYI5677" s="10"/>
      <c r="VYJ5677" s="10"/>
      <c r="VYK5677" s="10"/>
      <c r="VYL5677" s="10"/>
      <c r="VYM5677" s="10"/>
      <c r="VYN5677" s="10"/>
      <c r="VYO5677" s="10"/>
      <c r="VYP5677" s="10"/>
      <c r="VYQ5677" s="10"/>
      <c r="VYR5677" s="10"/>
      <c r="VYS5677" s="10"/>
      <c r="VYT5677" s="10"/>
      <c r="VYU5677" s="10"/>
      <c r="VYV5677" s="10"/>
      <c r="VYW5677" s="10"/>
      <c r="VYX5677" s="10"/>
      <c r="VYY5677" s="10"/>
      <c r="VYZ5677" s="10"/>
      <c r="VZA5677" s="10"/>
      <c r="VZB5677" s="10"/>
      <c r="VZC5677" s="10"/>
      <c r="VZD5677" s="10"/>
      <c r="VZE5677" s="10"/>
      <c r="VZF5677" s="10"/>
      <c r="VZG5677" s="10"/>
      <c r="VZH5677" s="10"/>
      <c r="VZI5677" s="10"/>
      <c r="VZJ5677" s="10"/>
      <c r="VZK5677" s="10"/>
      <c r="VZL5677" s="10"/>
      <c r="VZM5677" s="10"/>
      <c r="VZN5677" s="10"/>
      <c r="VZO5677" s="10"/>
      <c r="VZP5677" s="10"/>
      <c r="VZQ5677" s="10"/>
      <c r="VZR5677" s="10"/>
      <c r="VZS5677" s="10"/>
      <c r="VZT5677" s="10"/>
      <c r="VZU5677" s="10"/>
      <c r="VZV5677" s="10"/>
      <c r="VZW5677" s="10"/>
      <c r="VZX5677" s="10"/>
      <c r="VZY5677" s="10"/>
      <c r="VZZ5677" s="10"/>
      <c r="WAA5677" s="10"/>
      <c r="WAB5677" s="10"/>
      <c r="WAC5677" s="10"/>
      <c r="WAD5677" s="10"/>
      <c r="WAE5677" s="10"/>
      <c r="WAF5677" s="10"/>
      <c r="WAG5677" s="10"/>
      <c r="WAH5677" s="10"/>
      <c r="WAI5677" s="10"/>
      <c r="WAJ5677" s="10"/>
      <c r="WAK5677" s="10"/>
      <c r="WAL5677" s="10"/>
      <c r="WAM5677" s="10"/>
      <c r="WAN5677" s="10"/>
      <c r="WAO5677" s="10"/>
      <c r="WAP5677" s="10"/>
      <c r="WAQ5677" s="10"/>
      <c r="WAR5677" s="10"/>
      <c r="WAS5677" s="10"/>
      <c r="WAT5677" s="10"/>
      <c r="WAU5677" s="10"/>
      <c r="WAV5677" s="10"/>
      <c r="WAW5677" s="10"/>
      <c r="WAX5677" s="10"/>
      <c r="WAY5677" s="10"/>
      <c r="WAZ5677" s="10"/>
      <c r="WBA5677" s="10"/>
      <c r="WBB5677" s="10"/>
      <c r="WBC5677" s="10"/>
      <c r="WBD5677" s="10"/>
      <c r="WBE5677" s="10"/>
      <c r="WBF5677" s="10"/>
      <c r="WBG5677" s="10"/>
      <c r="WBH5677" s="10"/>
      <c r="WBI5677" s="10"/>
      <c r="WBJ5677" s="10"/>
      <c r="WBK5677" s="10"/>
      <c r="WBL5677" s="10"/>
      <c r="WBM5677" s="10"/>
      <c r="WBN5677" s="10"/>
      <c r="WBO5677" s="10"/>
      <c r="WBP5677" s="10"/>
      <c r="WBQ5677" s="10"/>
      <c r="WBR5677" s="10"/>
      <c r="WBS5677" s="10"/>
      <c r="WBT5677" s="10"/>
      <c r="WBU5677" s="10"/>
      <c r="WBV5677" s="10"/>
      <c r="WBW5677" s="10"/>
      <c r="WBX5677" s="10"/>
      <c r="WBY5677" s="10"/>
      <c r="WBZ5677" s="10"/>
      <c r="WCA5677" s="10"/>
      <c r="WCB5677" s="10"/>
      <c r="WCC5677" s="10"/>
      <c r="WCD5677" s="10"/>
      <c r="WCE5677" s="10"/>
      <c r="WCF5677" s="10"/>
      <c r="WCG5677" s="10"/>
      <c r="WCH5677" s="10"/>
      <c r="WCI5677" s="10"/>
      <c r="WCJ5677" s="10"/>
      <c r="WCK5677" s="10"/>
      <c r="WCL5677" s="10"/>
      <c r="WCM5677" s="10"/>
      <c r="WCN5677" s="10"/>
      <c r="WCO5677" s="10"/>
      <c r="WCP5677" s="10"/>
      <c r="WCQ5677" s="10"/>
      <c r="WCR5677" s="10"/>
      <c r="WCS5677" s="10"/>
      <c r="WCT5677" s="10"/>
      <c r="WCU5677" s="10"/>
      <c r="WCV5677" s="10"/>
      <c r="WCW5677" s="10"/>
      <c r="WCX5677" s="10"/>
      <c r="WCY5677" s="10"/>
      <c r="WCZ5677" s="10"/>
      <c r="WDA5677" s="10"/>
      <c r="WDB5677" s="10"/>
      <c r="WDC5677" s="10"/>
      <c r="WDD5677" s="10"/>
      <c r="WDE5677" s="10"/>
      <c r="WDF5677" s="10"/>
      <c r="WDG5677" s="10"/>
      <c r="WDH5677" s="10"/>
      <c r="WDI5677" s="10"/>
      <c r="WDJ5677" s="10"/>
      <c r="WDK5677" s="10"/>
      <c r="WDL5677" s="10"/>
      <c r="WDM5677" s="10"/>
      <c r="WDN5677" s="10"/>
      <c r="WDO5677" s="10"/>
      <c r="WDP5677" s="10"/>
      <c r="WDQ5677" s="10"/>
      <c r="WDR5677" s="10"/>
      <c r="WDS5677" s="10"/>
      <c r="WDT5677" s="10"/>
      <c r="WDU5677" s="10"/>
      <c r="WDV5677" s="10"/>
      <c r="WDW5677" s="10"/>
      <c r="WDX5677" s="10"/>
      <c r="WDY5677" s="10"/>
      <c r="WDZ5677" s="10"/>
      <c r="WEA5677" s="10"/>
      <c r="WEB5677" s="10"/>
      <c r="WEC5677" s="10"/>
      <c r="WED5677" s="10"/>
      <c r="WEE5677" s="10"/>
      <c r="WEF5677" s="10"/>
      <c r="WEG5677" s="10"/>
      <c r="WEH5677" s="10"/>
      <c r="WEI5677" s="10"/>
      <c r="WEJ5677" s="10"/>
      <c r="WEK5677" s="10"/>
      <c r="WEL5677" s="10"/>
      <c r="WEM5677" s="10"/>
      <c r="WEN5677" s="10"/>
      <c r="WEO5677" s="10"/>
      <c r="WEP5677" s="10"/>
      <c r="WEQ5677" s="10"/>
      <c r="WER5677" s="10"/>
      <c r="WES5677" s="10"/>
      <c r="WET5677" s="10"/>
      <c r="WEU5677" s="10"/>
      <c r="WEV5677" s="10"/>
      <c r="WEW5677" s="10"/>
      <c r="WEX5677" s="10"/>
      <c r="WEY5677" s="10"/>
      <c r="WEZ5677" s="10"/>
      <c r="WFA5677" s="10"/>
      <c r="WFB5677" s="10"/>
      <c r="WFC5677" s="10"/>
      <c r="WFD5677" s="10"/>
      <c r="WFE5677" s="10"/>
      <c r="WFF5677" s="10"/>
      <c r="WFG5677" s="10"/>
      <c r="WFH5677" s="10"/>
      <c r="WFI5677" s="10"/>
      <c r="WFJ5677" s="10"/>
      <c r="WFK5677" s="10"/>
      <c r="WFL5677" s="10"/>
      <c r="WFM5677" s="10"/>
      <c r="WFN5677" s="10"/>
      <c r="WFO5677" s="10"/>
      <c r="WFP5677" s="10"/>
      <c r="WFQ5677" s="10"/>
      <c r="WFR5677" s="10"/>
      <c r="WFS5677" s="10"/>
      <c r="WFT5677" s="10"/>
      <c r="WFU5677" s="10"/>
      <c r="WFV5677" s="10"/>
      <c r="WFW5677" s="10"/>
      <c r="WFX5677" s="10"/>
      <c r="WFY5677" s="10"/>
      <c r="WFZ5677" s="10"/>
      <c r="WGA5677" s="10"/>
      <c r="WGB5677" s="10"/>
      <c r="WGC5677" s="10"/>
      <c r="WGD5677" s="10"/>
      <c r="WGE5677" s="10"/>
      <c r="WGF5677" s="10"/>
      <c r="WGG5677" s="10"/>
      <c r="WGH5677" s="10"/>
      <c r="WGI5677" s="10"/>
      <c r="WGJ5677" s="10"/>
      <c r="WGK5677" s="10"/>
      <c r="WGL5677" s="10"/>
      <c r="WGM5677" s="10"/>
      <c r="WGN5677" s="10"/>
      <c r="WGO5677" s="10"/>
      <c r="WGP5677" s="10"/>
      <c r="WGQ5677" s="10"/>
      <c r="WGR5677" s="10"/>
      <c r="WGS5677" s="10"/>
      <c r="WGT5677" s="10"/>
      <c r="WGU5677" s="10"/>
      <c r="WGV5677" s="10"/>
      <c r="WGW5677" s="10"/>
      <c r="WGX5677" s="10"/>
      <c r="WGY5677" s="10"/>
      <c r="WGZ5677" s="10"/>
      <c r="WHA5677" s="10"/>
      <c r="WHB5677" s="10"/>
      <c r="WHC5677" s="10"/>
      <c r="WHD5677" s="10"/>
      <c r="WHE5677" s="10"/>
      <c r="WHF5677" s="10"/>
      <c r="WHG5677" s="10"/>
      <c r="WHH5677" s="10"/>
      <c r="WHI5677" s="10"/>
      <c r="WHJ5677" s="10"/>
      <c r="WHK5677" s="10"/>
      <c r="WHL5677" s="10"/>
      <c r="WHM5677" s="10"/>
      <c r="WHN5677" s="10"/>
      <c r="WHO5677" s="10"/>
      <c r="WHP5677" s="10"/>
      <c r="WHQ5677" s="10"/>
      <c r="WHR5677" s="10"/>
      <c r="WHS5677" s="10"/>
      <c r="WHT5677" s="10"/>
      <c r="WHU5677" s="10"/>
      <c r="WHV5677" s="10"/>
      <c r="WHW5677" s="10"/>
      <c r="WHX5677" s="10"/>
      <c r="WHY5677" s="10"/>
      <c r="WHZ5677" s="10"/>
      <c r="WIA5677" s="10"/>
      <c r="WIB5677" s="10"/>
      <c r="WIC5677" s="10"/>
      <c r="WID5677" s="10"/>
      <c r="WIE5677" s="10"/>
      <c r="WIF5677" s="10"/>
      <c r="WIG5677" s="10"/>
      <c r="WIH5677" s="10"/>
      <c r="WII5677" s="10"/>
      <c r="WIJ5677" s="10"/>
      <c r="WIK5677" s="10"/>
      <c r="WIL5677" s="10"/>
      <c r="WIM5677" s="10"/>
      <c r="WIN5677" s="10"/>
      <c r="WIO5677" s="10"/>
      <c r="WIP5677" s="10"/>
      <c r="WIQ5677" s="10"/>
      <c r="WIR5677" s="10"/>
      <c r="WIS5677" s="10"/>
      <c r="WIT5677" s="10"/>
      <c r="WIU5677" s="10"/>
      <c r="WIV5677" s="10"/>
      <c r="WIW5677" s="10"/>
      <c r="WIX5677" s="10"/>
      <c r="WIY5677" s="10"/>
      <c r="WIZ5677" s="10"/>
      <c r="WJA5677" s="10"/>
      <c r="WJB5677" s="10"/>
      <c r="WJC5677" s="10"/>
      <c r="WJD5677" s="10"/>
      <c r="WJE5677" s="10"/>
      <c r="WJF5677" s="10"/>
      <c r="WJG5677" s="10"/>
      <c r="WJH5677" s="10"/>
      <c r="WJI5677" s="10"/>
      <c r="WJJ5677" s="10"/>
      <c r="WJK5677" s="10"/>
      <c r="WJL5677" s="10"/>
      <c r="WJM5677" s="10"/>
      <c r="WJN5677" s="10"/>
      <c r="WJO5677" s="10"/>
      <c r="WJP5677" s="10"/>
      <c r="WJQ5677" s="10"/>
      <c r="WJR5677" s="10"/>
      <c r="WJS5677" s="10"/>
      <c r="WJT5677" s="10"/>
      <c r="WJU5677" s="10"/>
      <c r="WJV5677" s="10"/>
      <c r="WJW5677" s="10"/>
      <c r="WJX5677" s="10"/>
      <c r="WJY5677" s="10"/>
      <c r="WJZ5677" s="10"/>
      <c r="WKA5677" s="10"/>
      <c r="WKB5677" s="10"/>
      <c r="WKC5677" s="10"/>
      <c r="WKD5677" s="10"/>
      <c r="WKE5677" s="10"/>
      <c r="WKF5677" s="10"/>
      <c r="WKG5677" s="10"/>
      <c r="WKH5677" s="10"/>
      <c r="WKI5677" s="10"/>
      <c r="WKJ5677" s="10"/>
      <c r="WKK5677" s="10"/>
      <c r="WKL5677" s="10"/>
      <c r="WKM5677" s="10"/>
      <c r="WKN5677" s="10"/>
      <c r="WKO5677" s="10"/>
      <c r="WKP5677" s="10"/>
      <c r="WKQ5677" s="10"/>
      <c r="WKR5677" s="10"/>
      <c r="WKS5677" s="10"/>
      <c r="WKT5677" s="10"/>
      <c r="WKU5677" s="10"/>
      <c r="WKV5677" s="10"/>
      <c r="WKW5677" s="10"/>
      <c r="WKX5677" s="10"/>
      <c r="WKY5677" s="10"/>
      <c r="WKZ5677" s="10"/>
      <c r="WLA5677" s="10"/>
      <c r="WLB5677" s="10"/>
      <c r="WLC5677" s="10"/>
      <c r="WLD5677" s="10"/>
      <c r="WLE5677" s="10"/>
      <c r="WLF5677" s="10"/>
      <c r="WLG5677" s="10"/>
      <c r="WLH5677" s="10"/>
      <c r="WLI5677" s="10"/>
      <c r="WLJ5677" s="10"/>
      <c r="WLK5677" s="10"/>
      <c r="WLL5677" s="10"/>
      <c r="WLM5677" s="10"/>
      <c r="WLN5677" s="10"/>
      <c r="WLO5677" s="10"/>
      <c r="WLP5677" s="10"/>
      <c r="WLQ5677" s="10"/>
      <c r="WLR5677" s="10"/>
      <c r="WLS5677" s="10"/>
      <c r="WLT5677" s="10"/>
      <c r="WLU5677" s="10"/>
      <c r="WLV5677" s="10"/>
      <c r="WLW5677" s="10"/>
      <c r="WLX5677" s="10"/>
      <c r="WLY5677" s="10"/>
      <c r="WLZ5677" s="10"/>
      <c r="WMA5677" s="10"/>
      <c r="WMB5677" s="10"/>
      <c r="WMC5677" s="10"/>
      <c r="WMD5677" s="10"/>
      <c r="WME5677" s="10"/>
      <c r="WMF5677" s="10"/>
      <c r="WMG5677" s="10"/>
      <c r="WMH5677" s="10"/>
      <c r="WMI5677" s="10"/>
      <c r="WMJ5677" s="10"/>
      <c r="WMK5677" s="10"/>
      <c r="WML5677" s="10"/>
      <c r="WMM5677" s="10"/>
      <c r="WMN5677" s="10"/>
      <c r="WMO5677" s="10"/>
      <c r="WMP5677" s="10"/>
      <c r="WMQ5677" s="10"/>
      <c r="WMR5677" s="10"/>
      <c r="WMS5677" s="10"/>
      <c r="WMT5677" s="10"/>
      <c r="WMU5677" s="10"/>
      <c r="WMV5677" s="10"/>
      <c r="WMW5677" s="10"/>
      <c r="WMX5677" s="10"/>
      <c r="WMY5677" s="10"/>
      <c r="WMZ5677" s="10"/>
      <c r="WNA5677" s="10"/>
      <c r="WNB5677" s="10"/>
      <c r="WNC5677" s="10"/>
      <c r="WND5677" s="10"/>
      <c r="WNE5677" s="10"/>
      <c r="WNF5677" s="10"/>
      <c r="WNG5677" s="10"/>
      <c r="WNH5677" s="10"/>
      <c r="WNI5677" s="10"/>
      <c r="WNJ5677" s="10"/>
      <c r="WNK5677" s="10"/>
      <c r="WNL5677" s="10"/>
      <c r="WNM5677" s="10"/>
      <c r="WNN5677" s="10"/>
      <c r="WNO5677" s="10"/>
      <c r="WNP5677" s="10"/>
      <c r="WNQ5677" s="10"/>
      <c r="WNR5677" s="10"/>
      <c r="WNS5677" s="10"/>
      <c r="WNT5677" s="10"/>
      <c r="WNU5677" s="10"/>
      <c r="WNV5677" s="10"/>
      <c r="WNW5677" s="10"/>
      <c r="WNX5677" s="10"/>
      <c r="WNY5677" s="10"/>
      <c r="WNZ5677" s="10"/>
      <c r="WOA5677" s="10"/>
      <c r="WOB5677" s="10"/>
      <c r="WOC5677" s="10"/>
      <c r="WOD5677" s="10"/>
      <c r="WOE5677" s="10"/>
      <c r="WOF5677" s="10"/>
      <c r="WOG5677" s="10"/>
      <c r="WOH5677" s="10"/>
      <c r="WOI5677" s="10"/>
      <c r="WOJ5677" s="10"/>
      <c r="WOK5677" s="10"/>
      <c r="WOL5677" s="10"/>
      <c r="WOM5677" s="10"/>
      <c r="WON5677" s="10"/>
      <c r="WOO5677" s="10"/>
      <c r="WOP5677" s="10"/>
      <c r="WOQ5677" s="10"/>
      <c r="WOR5677" s="10"/>
      <c r="WOS5677" s="10"/>
      <c r="WOT5677" s="10"/>
      <c r="WOU5677" s="10"/>
      <c r="WOV5677" s="10"/>
      <c r="WOW5677" s="10"/>
      <c r="WOX5677" s="10"/>
      <c r="WOY5677" s="10"/>
      <c r="WOZ5677" s="10"/>
      <c r="WPA5677" s="10"/>
      <c r="WPB5677" s="10"/>
      <c r="WPC5677" s="10"/>
      <c r="WPD5677" s="10"/>
      <c r="WPE5677" s="10"/>
      <c r="WPF5677" s="10"/>
      <c r="WPG5677" s="10"/>
      <c r="WPH5677" s="10"/>
      <c r="WPI5677" s="10"/>
      <c r="WPJ5677" s="10"/>
      <c r="WPK5677" s="10"/>
      <c r="WPL5677" s="10"/>
      <c r="WPM5677" s="10"/>
      <c r="WPN5677" s="10"/>
      <c r="WPO5677" s="10"/>
      <c r="WPP5677" s="10"/>
      <c r="WPQ5677" s="10"/>
      <c r="WPR5677" s="10"/>
      <c r="WPS5677" s="10"/>
      <c r="WPT5677" s="10"/>
      <c r="WPU5677" s="10"/>
      <c r="WPV5677" s="10"/>
      <c r="WPW5677" s="10"/>
      <c r="WPX5677" s="10"/>
      <c r="WPY5677" s="10"/>
      <c r="WPZ5677" s="10"/>
      <c r="WQA5677" s="10"/>
      <c r="WQB5677" s="10"/>
      <c r="WQC5677" s="10"/>
      <c r="WQD5677" s="10"/>
      <c r="WQE5677" s="10"/>
      <c r="WQF5677" s="10"/>
      <c r="WQG5677" s="10"/>
      <c r="WQH5677" s="10"/>
      <c r="WQI5677" s="10"/>
      <c r="WQJ5677" s="10"/>
      <c r="WQK5677" s="10"/>
      <c r="WQL5677" s="10"/>
      <c r="WQM5677" s="10"/>
      <c r="WQN5677" s="10"/>
      <c r="WQO5677" s="10"/>
      <c r="WQP5677" s="10"/>
      <c r="WQQ5677" s="10"/>
      <c r="WQR5677" s="10"/>
      <c r="WQS5677" s="10"/>
      <c r="WQT5677" s="10"/>
      <c r="WQU5677" s="10"/>
      <c r="WQV5677" s="10"/>
      <c r="WQW5677" s="10"/>
      <c r="WQX5677" s="10"/>
      <c r="WQY5677" s="10"/>
      <c r="WQZ5677" s="10"/>
      <c r="WRA5677" s="10"/>
      <c r="WRB5677" s="10"/>
      <c r="WRC5677" s="10"/>
      <c r="WRD5677" s="10"/>
      <c r="WRE5677" s="10"/>
      <c r="WRF5677" s="10"/>
      <c r="WRG5677" s="10"/>
      <c r="WRH5677" s="10"/>
      <c r="WRI5677" s="10"/>
      <c r="WRJ5677" s="10"/>
      <c r="WRK5677" s="10"/>
      <c r="WRL5677" s="10"/>
      <c r="WRM5677" s="10"/>
      <c r="WRN5677" s="10"/>
      <c r="WRO5677" s="10"/>
      <c r="WRP5677" s="10"/>
      <c r="WRQ5677" s="10"/>
      <c r="WRR5677" s="10"/>
      <c r="WRS5677" s="10"/>
      <c r="WRT5677" s="10"/>
      <c r="WRU5677" s="10"/>
      <c r="WRV5677" s="10"/>
      <c r="WRW5677" s="10"/>
      <c r="WRX5677" s="10"/>
      <c r="WRY5677" s="10"/>
      <c r="WRZ5677" s="10"/>
      <c r="WSA5677" s="10"/>
      <c r="WSB5677" s="10"/>
      <c r="WSC5677" s="10"/>
      <c r="WSD5677" s="10"/>
      <c r="WSE5677" s="10"/>
      <c r="WSF5677" s="10"/>
      <c r="WSG5677" s="10"/>
      <c r="WSH5677" s="10"/>
      <c r="WSI5677" s="10"/>
      <c r="WSJ5677" s="10"/>
      <c r="WSK5677" s="10"/>
      <c r="WSL5677" s="10"/>
      <c r="WSM5677" s="10"/>
      <c r="WSN5677" s="10"/>
      <c r="WSO5677" s="10"/>
      <c r="WSP5677" s="10"/>
      <c r="WSQ5677" s="10"/>
      <c r="WSR5677" s="10"/>
      <c r="WSS5677" s="10"/>
      <c r="WST5677" s="10"/>
      <c r="WSU5677" s="10"/>
      <c r="WSV5677" s="10"/>
      <c r="WSW5677" s="10"/>
      <c r="WSX5677" s="10"/>
      <c r="WSY5677" s="10"/>
      <c r="WSZ5677" s="10"/>
      <c r="WTA5677" s="10"/>
      <c r="WTB5677" s="10"/>
      <c r="WTC5677" s="10"/>
      <c r="WTD5677" s="10"/>
      <c r="WTE5677" s="10"/>
      <c r="WTF5677" s="10"/>
      <c r="WTG5677" s="10"/>
      <c r="WTH5677" s="10"/>
      <c r="WTI5677" s="10"/>
      <c r="WTJ5677" s="10"/>
      <c r="WTK5677" s="10"/>
      <c r="WTL5677" s="10"/>
      <c r="WTM5677" s="10"/>
      <c r="WTN5677" s="10"/>
      <c r="WTO5677" s="10"/>
      <c r="WTP5677" s="10"/>
      <c r="WTQ5677" s="10"/>
      <c r="WTR5677" s="10"/>
      <c r="WTS5677" s="10"/>
      <c r="WTT5677" s="10"/>
      <c r="WTU5677" s="10"/>
      <c r="WTV5677" s="10"/>
      <c r="WTW5677" s="10"/>
      <c r="WTX5677" s="10"/>
      <c r="WTY5677" s="10"/>
      <c r="WTZ5677" s="10"/>
      <c r="WUA5677" s="10"/>
      <c r="WUB5677" s="10"/>
      <c r="WUC5677" s="10"/>
      <c r="WUD5677" s="10"/>
      <c r="WUE5677" s="10"/>
      <c r="WUF5677" s="10"/>
      <c r="WUG5677" s="10"/>
      <c r="WUH5677" s="10"/>
      <c r="WUI5677" s="10"/>
      <c r="WUJ5677" s="10"/>
      <c r="WUK5677" s="10"/>
      <c r="WUL5677" s="10"/>
      <c r="WUM5677" s="10"/>
      <c r="WUN5677" s="10"/>
      <c r="WUO5677" s="10"/>
      <c r="WUP5677" s="10"/>
      <c r="WUQ5677" s="10"/>
      <c r="WUR5677" s="10"/>
      <c r="WUS5677" s="10"/>
      <c r="WUT5677" s="10"/>
      <c r="WUU5677" s="10"/>
      <c r="WUV5677" s="10"/>
      <c r="WUW5677" s="10"/>
      <c r="WUX5677" s="10"/>
      <c r="WUY5677" s="10"/>
      <c r="WUZ5677" s="10"/>
      <c r="WVA5677" s="10"/>
      <c r="WVB5677" s="10"/>
      <c r="WVC5677" s="10"/>
      <c r="WVD5677" s="10"/>
      <c r="WVE5677" s="10"/>
      <c r="WVF5677" s="10"/>
      <c r="WVG5677" s="10"/>
      <c r="WVH5677" s="10"/>
      <c r="WVI5677" s="10"/>
      <c r="WVJ5677" s="10"/>
      <c r="WVK5677" s="10"/>
      <c r="WVL5677" s="10"/>
      <c r="WVM5677" s="10"/>
      <c r="WVN5677" s="10"/>
      <c r="WVO5677" s="10"/>
      <c r="WVP5677" s="10"/>
      <c r="WVQ5677" s="10"/>
      <c r="WVR5677" s="10"/>
      <c r="WVS5677" s="10"/>
      <c r="WVT5677" s="10"/>
      <c r="WVU5677" s="10"/>
      <c r="WVV5677" s="10"/>
      <c r="WVW5677" s="10"/>
      <c r="WVX5677" s="10"/>
      <c r="WVY5677" s="10"/>
      <c r="WVZ5677" s="10"/>
      <c r="WWA5677" s="10"/>
      <c r="WWB5677" s="10"/>
      <c r="WWC5677" s="10"/>
      <c r="WWD5677" s="10"/>
      <c r="WWE5677" s="10"/>
      <c r="WWF5677" s="10"/>
      <c r="WWG5677" s="10"/>
      <c r="WWH5677" s="10"/>
      <c r="WWI5677" s="10"/>
      <c r="WWJ5677" s="10"/>
      <c r="WWK5677" s="10"/>
      <c r="WWL5677" s="10"/>
      <c r="WWM5677" s="10"/>
      <c r="WWN5677" s="10"/>
      <c r="WWO5677" s="10"/>
      <c r="WWP5677" s="10"/>
      <c r="WWQ5677" s="10"/>
      <c r="WWR5677" s="10"/>
      <c r="WWS5677" s="10"/>
      <c r="WWT5677" s="10"/>
      <c r="WWU5677" s="10"/>
      <c r="WWV5677" s="10"/>
      <c r="WWW5677" s="10"/>
      <c r="WWX5677" s="10"/>
      <c r="WWY5677" s="10"/>
      <c r="WWZ5677" s="10"/>
      <c r="WXA5677" s="10"/>
      <c r="WXB5677" s="10"/>
      <c r="WXC5677" s="10"/>
      <c r="WXD5677" s="10"/>
      <c r="WXE5677" s="10"/>
      <c r="WXF5677" s="10"/>
      <c r="WXG5677" s="10"/>
      <c r="WXH5677" s="10"/>
      <c r="WXI5677" s="10"/>
      <c r="WXJ5677" s="10"/>
      <c r="WXK5677" s="10"/>
      <c r="WXL5677" s="10"/>
      <c r="WXM5677" s="10"/>
      <c r="WXN5677" s="10"/>
      <c r="WXO5677" s="10"/>
      <c r="WXP5677" s="10"/>
      <c r="WXQ5677" s="10"/>
      <c r="WXR5677" s="10"/>
      <c r="WXS5677" s="10"/>
      <c r="WXT5677" s="10"/>
      <c r="WXU5677" s="10"/>
      <c r="WXV5677" s="10"/>
      <c r="WXW5677" s="10"/>
      <c r="WXX5677" s="10"/>
      <c r="WXY5677" s="10"/>
      <c r="WXZ5677" s="10"/>
      <c r="WYA5677" s="10"/>
      <c r="WYB5677" s="10"/>
      <c r="WYC5677" s="10"/>
      <c r="WYD5677" s="10"/>
      <c r="WYE5677" s="10"/>
      <c r="WYF5677" s="10"/>
      <c r="WYG5677" s="10"/>
      <c r="WYH5677" s="10"/>
      <c r="WYI5677" s="10"/>
      <c r="WYJ5677" s="10"/>
      <c r="WYK5677" s="10"/>
      <c r="WYL5677" s="10"/>
      <c r="WYM5677" s="10"/>
      <c r="WYN5677" s="10"/>
      <c r="WYO5677" s="10"/>
      <c r="WYP5677" s="10"/>
      <c r="WYQ5677" s="10"/>
      <c r="WYR5677" s="10"/>
      <c r="WYS5677" s="10"/>
      <c r="WYT5677" s="10"/>
      <c r="WYU5677" s="10"/>
      <c r="WYV5677" s="10"/>
      <c r="WYW5677" s="10"/>
      <c r="WYX5677" s="10"/>
      <c r="WYY5677" s="10"/>
      <c r="WYZ5677" s="10"/>
      <c r="WZA5677" s="10"/>
      <c r="WZB5677" s="10"/>
      <c r="WZC5677" s="10"/>
      <c r="WZD5677" s="10"/>
      <c r="WZE5677" s="10"/>
      <c r="WZF5677" s="10"/>
      <c r="WZG5677" s="10"/>
      <c r="WZH5677" s="10"/>
      <c r="WZI5677" s="10"/>
      <c r="WZJ5677" s="10"/>
      <c r="WZK5677" s="10"/>
      <c r="WZL5677" s="10"/>
      <c r="WZM5677" s="10"/>
      <c r="WZN5677" s="10"/>
      <c r="WZO5677" s="10"/>
      <c r="WZP5677" s="10"/>
      <c r="WZQ5677" s="10"/>
      <c r="WZR5677" s="10"/>
      <c r="WZS5677" s="10"/>
      <c r="WZT5677" s="10"/>
      <c r="WZU5677" s="10"/>
      <c r="WZV5677" s="10"/>
      <c r="WZW5677" s="10"/>
      <c r="WZX5677" s="10"/>
      <c r="WZY5677" s="10"/>
      <c r="WZZ5677" s="10"/>
      <c r="XAA5677" s="10"/>
      <c r="XAB5677" s="10"/>
      <c r="XAC5677" s="10"/>
      <c r="XAD5677" s="10"/>
      <c r="XAE5677" s="10"/>
      <c r="XAF5677" s="10"/>
      <c r="XAG5677" s="10"/>
      <c r="XAH5677" s="10"/>
      <c r="XAI5677" s="10"/>
      <c r="XAJ5677" s="10"/>
      <c r="XAK5677" s="10"/>
      <c r="XAL5677" s="10"/>
      <c r="XAM5677" s="10"/>
      <c r="XAN5677" s="10"/>
      <c r="XAO5677" s="10"/>
      <c r="XAP5677" s="10"/>
      <c r="XAQ5677" s="10"/>
      <c r="XAR5677" s="10"/>
      <c r="XAS5677" s="10"/>
      <c r="XAT5677" s="10"/>
      <c r="XAU5677" s="10"/>
      <c r="XAV5677" s="10"/>
      <c r="XAW5677" s="10"/>
      <c r="XAX5677" s="10"/>
      <c r="XAY5677" s="10"/>
      <c r="XAZ5677" s="10"/>
      <c r="XBA5677" s="10"/>
      <c r="XBB5677" s="10"/>
      <c r="XBC5677" s="10"/>
      <c r="XBD5677" s="10"/>
      <c r="XBE5677" s="10"/>
      <c r="XBF5677" s="10"/>
      <c r="XBG5677" s="10"/>
      <c r="XBH5677" s="10"/>
      <c r="XBI5677" s="10"/>
      <c r="XBJ5677" s="10"/>
      <c r="XBK5677" s="10"/>
      <c r="XBL5677" s="10"/>
      <c r="XBM5677" s="10"/>
      <c r="XBN5677" s="10"/>
      <c r="XBO5677" s="10"/>
      <c r="XBP5677" s="10"/>
      <c r="XBQ5677" s="10"/>
      <c r="XBR5677" s="10"/>
      <c r="XBS5677" s="10"/>
      <c r="XBT5677" s="10"/>
      <c r="XBU5677" s="10"/>
      <c r="XBV5677" s="10"/>
      <c r="XBW5677" s="10"/>
      <c r="XBX5677" s="10"/>
      <c r="XBY5677" s="10"/>
      <c r="XBZ5677" s="10"/>
      <c r="XCA5677" s="10"/>
      <c r="XCB5677" s="10"/>
      <c r="XCC5677" s="10"/>
      <c r="XCD5677" s="10"/>
      <c r="XCE5677" s="10"/>
      <c r="XCF5677" s="10"/>
      <c r="XCG5677" s="10"/>
      <c r="XCH5677" s="10"/>
      <c r="XCI5677" s="10"/>
      <c r="XCJ5677" s="10"/>
      <c r="XCK5677" s="10"/>
      <c r="XCL5677" s="10"/>
      <c r="XCM5677" s="10"/>
      <c r="XCN5677" s="10"/>
      <c r="XCO5677" s="10"/>
      <c r="XCP5677" s="10"/>
      <c r="XCQ5677" s="10"/>
      <c r="XCR5677" s="10"/>
      <c r="XCS5677" s="10"/>
      <c r="XCT5677" s="10"/>
      <c r="XCU5677" s="10"/>
      <c r="XCV5677" s="10"/>
      <c r="XCW5677" s="10"/>
      <c r="XCX5677" s="10"/>
      <c r="XCY5677" s="10"/>
      <c r="XCZ5677" s="10"/>
      <c r="XDA5677" s="10"/>
      <c r="XDB5677" s="10"/>
      <c r="XDC5677" s="10"/>
      <c r="XDD5677" s="10"/>
      <c r="XDE5677" s="10"/>
      <c r="XDF5677" s="10"/>
      <c r="XDG5677" s="10"/>
      <c r="XDH5677" s="10"/>
      <c r="XDI5677" s="10"/>
      <c r="XDJ5677" s="10"/>
      <c r="XDK5677" s="10"/>
      <c r="XDL5677" s="10"/>
      <c r="XDM5677" s="10"/>
      <c r="XDN5677" s="10"/>
      <c r="XDO5677" s="10"/>
      <c r="XDP5677" s="10"/>
      <c r="XDQ5677" s="10"/>
      <c r="XDR5677" s="10"/>
      <c r="XDS5677" s="10"/>
      <c r="XDT5677" s="10"/>
      <c r="XDU5677" s="10"/>
      <c r="XDV5677" s="10"/>
      <c r="XDW5677" s="10"/>
      <c r="XDX5677" s="10"/>
      <c r="XDY5677" s="10"/>
      <c r="XDZ5677" s="10"/>
      <c r="XEA5677" s="10"/>
      <c r="XEB5677" s="10"/>
      <c r="XEC5677" s="10"/>
      <c r="XED5677" s="10"/>
      <c r="XEE5677" s="10"/>
      <c r="XEF5677" s="10"/>
      <c r="XEG5677" s="10"/>
      <c r="XEH5677" s="10"/>
      <c r="XEI5677" s="10"/>
      <c r="XEJ5677" s="10"/>
      <c r="XEK5677" s="10"/>
      <c r="XEL5677" s="10"/>
      <c r="XEM5677" s="10"/>
      <c r="XEN5677" s="10"/>
      <c r="XEO5677" s="10"/>
      <c r="XEP5677" s="10"/>
      <c r="XEQ5677" s="10"/>
      <c r="XER5677" s="10"/>
      <c r="XES5677" s="10"/>
      <c r="XET5677" s="10"/>
      <c r="XEU5677" s="10"/>
      <c r="XEV5677" s="10"/>
      <c r="XEW5677" s="10"/>
      <c r="XEX5677" s="10"/>
      <c r="XEY5677" s="10"/>
      <c r="XEZ5677" s="10"/>
      <c r="XFA5677" s="10"/>
      <c r="XFB5677" s="10"/>
    </row>
    <row r="5678" spans="1:10">
      <c r="A5678" s="93"/>
      <c r="B5678" s="95"/>
      <c r="C5678" s="95"/>
      <c r="D5678" s="95"/>
      <c r="E5678" s="60"/>
      <c r="F5678" s="60"/>
      <c r="G5678" s="60"/>
      <c r="H5678" s="31"/>
      <c r="I5678" s="31"/>
      <c r="J5678" s="31"/>
    </row>
    <row r="5679" spans="1:10">
      <c r="A5679" s="93"/>
      <c r="B5679" s="95"/>
      <c r="C5679" s="95"/>
      <c r="D5679" s="95"/>
      <c r="E5679" s="60"/>
      <c r="F5679" s="60"/>
      <c r="G5679" s="60"/>
      <c r="H5679" s="31"/>
      <c r="I5679" s="31"/>
      <c r="J5679" s="31"/>
    </row>
    <row r="5680" spans="1:10">
      <c r="A5680" s="93"/>
      <c r="B5680" s="95"/>
      <c r="C5680" s="95"/>
      <c r="D5680" s="95"/>
      <c r="E5680" s="60"/>
      <c r="F5680" s="60"/>
      <c r="G5680" s="60"/>
      <c r="H5680" s="31"/>
      <c r="I5680" s="31"/>
      <c r="J5680" s="31"/>
    </row>
    <row r="5681" spans="1:10">
      <c r="A5681" s="93"/>
      <c r="B5681" s="95"/>
      <c r="C5681" s="95"/>
      <c r="D5681" s="95"/>
      <c r="E5681" s="60"/>
      <c r="F5681" s="60"/>
      <c r="G5681" s="60"/>
      <c r="H5681" s="31"/>
      <c r="I5681" s="31"/>
      <c r="J5681" s="31"/>
    </row>
    <row r="5682" spans="1:10">
      <c r="A5682" s="93"/>
      <c r="B5682" s="95"/>
      <c r="C5682" s="95"/>
      <c r="D5682" s="95"/>
      <c r="E5682" s="60"/>
      <c r="F5682" s="60"/>
      <c r="G5682" s="60"/>
      <c r="H5682" s="31"/>
      <c r="I5682" s="31"/>
      <c r="J5682" s="31"/>
    </row>
    <row r="5683" spans="1:10">
      <c r="A5683" s="93"/>
      <c r="B5683" s="95"/>
      <c r="C5683" s="95"/>
      <c r="D5683" s="95"/>
      <c r="E5683" s="60"/>
      <c r="F5683" s="60"/>
      <c r="G5683" s="60"/>
      <c r="H5683" s="31"/>
      <c r="I5683" s="31"/>
      <c r="J5683" s="31"/>
    </row>
    <row r="5684" spans="1:10">
      <c r="A5684" s="93"/>
      <c r="B5684" s="95"/>
      <c r="C5684" s="95"/>
      <c r="D5684" s="95"/>
      <c r="E5684" s="60"/>
      <c r="F5684" s="60"/>
      <c r="G5684" s="60"/>
      <c r="H5684" s="31"/>
      <c r="I5684" s="31"/>
      <c r="J5684" s="31"/>
    </row>
    <row r="5685" spans="1:10">
      <c r="A5685" s="93"/>
      <c r="B5685" s="95"/>
      <c r="C5685" s="95"/>
      <c r="D5685" s="95"/>
      <c r="E5685" s="60"/>
      <c r="F5685" s="60"/>
      <c r="G5685" s="60"/>
      <c r="H5685" s="31"/>
      <c r="I5685" s="31"/>
      <c r="J5685" s="31"/>
    </row>
    <row r="5686" spans="1:10">
      <c r="A5686" s="93"/>
      <c r="B5686" s="95"/>
      <c r="C5686" s="95"/>
      <c r="D5686" s="95"/>
      <c r="E5686" s="60"/>
      <c r="F5686" s="60"/>
      <c r="G5686" s="60"/>
      <c r="H5686" s="31"/>
      <c r="I5686" s="31"/>
      <c r="J5686" s="31"/>
    </row>
    <row r="5687" spans="1:10">
      <c r="A5687" s="93"/>
      <c r="B5687" s="95"/>
      <c r="C5687" s="95"/>
      <c r="D5687" s="95"/>
      <c r="E5687" s="60"/>
      <c r="F5687" s="60"/>
      <c r="G5687" s="60"/>
      <c r="H5687" s="31"/>
      <c r="I5687" s="31"/>
      <c r="J5687" s="31"/>
    </row>
    <row r="5688" spans="1:10">
      <c r="A5688" s="93"/>
      <c r="B5688" s="95"/>
      <c r="C5688" s="95"/>
      <c r="D5688" s="95"/>
      <c r="E5688" s="60"/>
      <c r="F5688" s="60"/>
      <c r="G5688" s="60"/>
      <c r="H5688" s="31"/>
      <c r="I5688" s="31"/>
      <c r="J5688" s="31"/>
    </row>
    <row r="5689" spans="1:10">
      <c r="A5689" s="93"/>
      <c r="B5689" s="95"/>
      <c r="C5689" s="95"/>
      <c r="D5689" s="95"/>
      <c r="E5689" s="60"/>
      <c r="F5689" s="60"/>
      <c r="G5689" s="60"/>
      <c r="H5689" s="31"/>
      <c r="I5689" s="31"/>
      <c r="J5689" s="31"/>
    </row>
    <row r="5690" spans="1:10">
      <c r="A5690" s="93"/>
      <c r="B5690" s="95"/>
      <c r="C5690" s="95"/>
      <c r="D5690" s="95"/>
      <c r="E5690" s="60"/>
      <c r="F5690" s="60"/>
      <c r="G5690" s="60"/>
      <c r="H5690" s="31"/>
      <c r="I5690" s="31"/>
      <c r="J5690" s="31"/>
    </row>
    <row r="5691" spans="1:10">
      <c r="A5691" s="93"/>
      <c r="B5691" s="95"/>
      <c r="C5691" s="95"/>
      <c r="D5691" s="95"/>
      <c r="E5691" s="60"/>
      <c r="F5691" s="60"/>
      <c r="G5691" s="60"/>
      <c r="H5691" s="31"/>
      <c r="I5691" s="31"/>
      <c r="J5691" s="31"/>
    </row>
    <row r="5692" spans="1:10">
      <c r="A5692" s="93"/>
      <c r="B5692" s="95"/>
      <c r="C5692" s="95"/>
      <c r="D5692" s="95"/>
      <c r="E5692" s="60"/>
      <c r="F5692" s="60"/>
      <c r="G5692" s="60"/>
      <c r="H5692" s="31"/>
      <c r="I5692" s="31"/>
      <c r="J5692" s="31"/>
    </row>
    <row r="5693" spans="1:10">
      <c r="A5693" s="93"/>
      <c r="B5693" s="95"/>
      <c r="C5693" s="95"/>
      <c r="D5693" s="95"/>
      <c r="E5693" s="60"/>
      <c r="F5693" s="60"/>
      <c r="G5693" s="60"/>
      <c r="H5693" s="31"/>
      <c r="I5693" s="31"/>
      <c r="J5693" s="31"/>
    </row>
    <row r="5694" spans="1:10">
      <c r="A5694" s="93"/>
      <c r="B5694" s="95"/>
      <c r="C5694" s="95"/>
      <c r="D5694" s="95"/>
      <c r="E5694" s="60"/>
      <c r="F5694" s="60"/>
      <c r="G5694" s="60"/>
      <c r="H5694" s="31"/>
      <c r="I5694" s="31"/>
      <c r="J5694" s="31"/>
    </row>
    <row r="5695" spans="1:10">
      <c r="A5695" s="93"/>
      <c r="B5695" s="95"/>
      <c r="C5695" s="95"/>
      <c r="D5695" s="95"/>
      <c r="E5695" s="60"/>
      <c r="F5695" s="60"/>
      <c r="G5695" s="60"/>
      <c r="H5695" s="31"/>
      <c r="I5695" s="31"/>
      <c r="J5695" s="31"/>
    </row>
    <row r="5696" spans="1:10">
      <c r="A5696" s="93"/>
      <c r="B5696" s="95"/>
      <c r="C5696" s="95"/>
      <c r="D5696" s="95"/>
      <c r="E5696" s="60"/>
      <c r="F5696" s="60"/>
      <c r="G5696" s="60"/>
      <c r="H5696" s="31"/>
      <c r="I5696" s="31"/>
      <c r="J5696" s="31"/>
    </row>
    <row r="5697" spans="1:10">
      <c r="A5697" s="93"/>
      <c r="B5697" s="95"/>
      <c r="C5697" s="95"/>
      <c r="D5697" s="95"/>
      <c r="E5697" s="60"/>
      <c r="F5697" s="60"/>
      <c r="G5697" s="60"/>
      <c r="H5697" s="31"/>
      <c r="I5697" s="31"/>
      <c r="J5697" s="31"/>
    </row>
    <row r="5698" spans="1:10">
      <c r="A5698" s="93"/>
      <c r="B5698" s="60"/>
      <c r="C5698" s="95"/>
      <c r="D5698" s="95"/>
      <c r="E5698" s="60"/>
      <c r="F5698" s="60"/>
      <c r="G5698" s="60"/>
      <c r="H5698" s="31"/>
      <c r="I5698" s="31"/>
      <c r="J5698" s="31"/>
    </row>
    <row r="5699" spans="1:10">
      <c r="A5699" s="93"/>
      <c r="B5699" s="95"/>
      <c r="C5699" s="95"/>
      <c r="D5699" s="95"/>
      <c r="E5699" s="60"/>
      <c r="F5699" s="60"/>
      <c r="G5699" s="60"/>
      <c r="H5699" s="31"/>
      <c r="I5699" s="31"/>
      <c r="J5699" s="31"/>
    </row>
    <row r="5700" spans="1:10">
      <c r="A5700" s="93"/>
      <c r="B5700" s="95"/>
      <c r="C5700" s="95"/>
      <c r="D5700" s="95"/>
      <c r="E5700" s="60"/>
      <c r="F5700" s="60"/>
      <c r="G5700" s="60"/>
      <c r="H5700" s="31"/>
      <c r="I5700" s="31"/>
      <c r="J5700" s="31"/>
    </row>
    <row r="5701" spans="1:10">
      <c r="A5701" s="93"/>
      <c r="B5701" s="60"/>
      <c r="C5701" s="60"/>
      <c r="D5701" s="95"/>
      <c r="E5701" s="60"/>
      <c r="F5701" s="60"/>
      <c r="G5701" s="60"/>
      <c r="H5701" s="31"/>
      <c r="I5701" s="31"/>
      <c r="J5701" s="31"/>
    </row>
    <row r="5702" spans="1:10">
      <c r="A5702" s="93"/>
      <c r="B5702" s="60"/>
      <c r="C5702" s="60"/>
      <c r="D5702" s="95"/>
      <c r="E5702" s="60"/>
      <c r="F5702" s="60"/>
      <c r="G5702" s="60"/>
      <c r="H5702" s="31"/>
      <c r="I5702" s="31"/>
      <c r="J5702" s="31"/>
    </row>
    <row r="5703" spans="1:10">
      <c r="A5703" s="93"/>
      <c r="B5703" s="60"/>
      <c r="C5703" s="60"/>
      <c r="D5703" s="94"/>
      <c r="E5703" s="60"/>
      <c r="F5703" s="60"/>
      <c r="G5703" s="60"/>
      <c r="H5703" s="31"/>
      <c r="I5703" s="31"/>
      <c r="J5703" s="31"/>
    </row>
    <row r="5704" spans="1:10">
      <c r="A5704" s="93"/>
      <c r="B5704" s="60"/>
      <c r="C5704" s="60"/>
      <c r="D5704" s="94"/>
      <c r="E5704" s="60"/>
      <c r="F5704" s="60"/>
      <c r="G5704" s="60"/>
      <c r="H5704" s="31"/>
      <c r="I5704" s="31"/>
      <c r="J5704" s="31"/>
    </row>
    <row r="5705" spans="1:10">
      <c r="A5705" s="93"/>
      <c r="B5705" s="60"/>
      <c r="C5705" s="60"/>
      <c r="D5705" s="94"/>
      <c r="E5705" s="60"/>
      <c r="F5705" s="60"/>
      <c r="G5705" s="60"/>
      <c r="H5705" s="31"/>
      <c r="I5705" s="31"/>
      <c r="J5705" s="31"/>
    </row>
    <row r="5706" spans="1:10">
      <c r="A5706" s="93"/>
      <c r="B5706" s="60"/>
      <c r="C5706" s="60"/>
      <c r="D5706" s="94"/>
      <c r="E5706" s="60"/>
      <c r="F5706" s="60"/>
      <c r="G5706" s="60"/>
      <c r="H5706" s="31"/>
      <c r="I5706" s="31"/>
      <c r="J5706" s="31"/>
    </row>
    <row r="5707" spans="1:10">
      <c r="A5707" s="93"/>
      <c r="B5707" s="60"/>
      <c r="C5707" s="60"/>
      <c r="D5707" s="94"/>
      <c r="E5707" s="60"/>
      <c r="F5707" s="60"/>
      <c r="G5707" s="60"/>
      <c r="H5707" s="31"/>
      <c r="I5707" s="31"/>
      <c r="J5707" s="31"/>
    </row>
    <row r="5708" spans="1:10">
      <c r="A5708" s="93"/>
      <c r="B5708" s="60"/>
      <c r="C5708" s="60"/>
      <c r="D5708" s="94"/>
      <c r="E5708" s="60"/>
      <c r="F5708" s="60"/>
      <c r="G5708" s="60"/>
      <c r="H5708" s="31"/>
      <c r="I5708" s="31"/>
      <c r="J5708" s="31"/>
    </row>
    <row r="5709" spans="1:10">
      <c r="A5709" s="93"/>
      <c r="B5709" s="60"/>
      <c r="C5709" s="60"/>
      <c r="D5709" s="94"/>
      <c r="E5709" s="94"/>
      <c r="F5709" s="60"/>
      <c r="G5709" s="60"/>
      <c r="H5709" s="31"/>
      <c r="I5709" s="31"/>
      <c r="J5709" s="31"/>
    </row>
    <row r="5710" spans="1:10">
      <c r="A5710" s="93"/>
      <c r="B5710" s="60"/>
      <c r="C5710" s="60"/>
      <c r="D5710" s="94"/>
      <c r="E5710" s="94"/>
      <c r="F5710" s="60"/>
      <c r="G5710" s="60"/>
      <c r="H5710" s="31"/>
      <c r="I5710" s="31"/>
      <c r="J5710" s="31"/>
    </row>
    <row r="5711" spans="1:10">
      <c r="A5711" s="93"/>
      <c r="B5711" s="95"/>
      <c r="C5711" s="95"/>
      <c r="D5711" s="95"/>
      <c r="E5711" s="60"/>
      <c r="F5711" s="60"/>
      <c r="G5711" s="60"/>
      <c r="H5711" s="31"/>
      <c r="I5711" s="31"/>
      <c r="J5711" s="31"/>
    </row>
    <row r="5712" spans="1:10">
      <c r="A5712" s="93"/>
      <c r="B5712" s="95"/>
      <c r="C5712" s="95"/>
      <c r="D5712" s="95"/>
      <c r="E5712" s="60"/>
      <c r="F5712" s="60"/>
      <c r="G5712" s="60"/>
      <c r="H5712" s="31"/>
      <c r="I5712" s="31"/>
      <c r="J5712" s="31"/>
    </row>
    <row r="5713" spans="1:10">
      <c r="A5713" s="93"/>
      <c r="B5713" s="95"/>
      <c r="C5713" s="95"/>
      <c r="D5713" s="95"/>
      <c r="E5713" s="60"/>
      <c r="F5713" s="60"/>
      <c r="G5713" s="60"/>
      <c r="H5713" s="31"/>
      <c r="I5713" s="31"/>
      <c r="J5713" s="31"/>
    </row>
    <row r="5714" spans="1:10">
      <c r="A5714" s="93"/>
      <c r="B5714" s="95"/>
      <c r="C5714" s="95"/>
      <c r="D5714" s="95"/>
      <c r="E5714" s="60"/>
      <c r="F5714" s="60"/>
      <c r="G5714" s="60"/>
      <c r="H5714" s="31"/>
      <c r="I5714" s="31"/>
      <c r="J5714" s="31"/>
    </row>
    <row r="5715" spans="1:10">
      <c r="A5715" s="93"/>
      <c r="B5715" s="95"/>
      <c r="C5715" s="95"/>
      <c r="D5715" s="95"/>
      <c r="E5715" s="60"/>
      <c r="F5715" s="60"/>
      <c r="G5715" s="60"/>
      <c r="H5715" s="31"/>
      <c r="I5715" s="31"/>
      <c r="J5715" s="31"/>
    </row>
    <row r="5716" spans="1:10">
      <c r="A5716" s="93"/>
      <c r="B5716" s="95"/>
      <c r="C5716" s="95"/>
      <c r="D5716" s="95"/>
      <c r="E5716" s="60"/>
      <c r="F5716" s="60"/>
      <c r="G5716" s="60"/>
      <c r="H5716" s="31"/>
      <c r="I5716" s="31"/>
      <c r="J5716" s="31"/>
    </row>
    <row r="5717" spans="1:10">
      <c r="A5717" s="93"/>
      <c r="B5717" s="95"/>
      <c r="C5717" s="95"/>
      <c r="D5717" s="95"/>
      <c r="E5717" s="60"/>
      <c r="F5717" s="60"/>
      <c r="G5717" s="60"/>
      <c r="H5717" s="31"/>
      <c r="I5717" s="31"/>
      <c r="J5717" s="31"/>
    </row>
    <row r="5718" spans="1:10">
      <c r="A5718" s="93"/>
      <c r="B5718" s="95"/>
      <c r="C5718" s="95"/>
      <c r="D5718" s="95"/>
      <c r="E5718" s="60"/>
      <c r="F5718" s="60"/>
      <c r="G5718" s="60"/>
      <c r="H5718" s="31"/>
      <c r="I5718" s="31"/>
      <c r="J5718" s="31"/>
    </row>
    <row r="5719" spans="1:10">
      <c r="A5719" s="93"/>
      <c r="B5719" s="95"/>
      <c r="C5719" s="95"/>
      <c r="D5719" s="95"/>
      <c r="E5719" s="60"/>
      <c r="F5719" s="60"/>
      <c r="G5719" s="60"/>
      <c r="H5719" s="31"/>
      <c r="I5719" s="31"/>
      <c r="J5719" s="31"/>
    </row>
    <row r="5720" spans="1:10">
      <c r="A5720" s="93"/>
      <c r="B5720" s="95"/>
      <c r="C5720" s="95"/>
      <c r="D5720" s="95"/>
      <c r="E5720" s="60"/>
      <c r="F5720" s="60"/>
      <c r="G5720" s="60"/>
      <c r="H5720" s="31"/>
      <c r="I5720" s="31"/>
      <c r="J5720" s="31"/>
    </row>
    <row r="5721" spans="1:10">
      <c r="A5721" s="93"/>
      <c r="B5721" s="95"/>
      <c r="C5721" s="95"/>
      <c r="D5721" s="95"/>
      <c r="E5721" s="60"/>
      <c r="F5721" s="60"/>
      <c r="G5721" s="60"/>
      <c r="H5721" s="31"/>
      <c r="I5721" s="31"/>
      <c r="J5721" s="31"/>
    </row>
    <row r="5722" spans="1:10">
      <c r="A5722" s="93"/>
      <c r="B5722" s="95"/>
      <c r="C5722" s="95"/>
      <c r="D5722" s="95"/>
      <c r="E5722" s="60"/>
      <c r="F5722" s="60"/>
      <c r="G5722" s="60"/>
      <c r="H5722" s="31"/>
      <c r="I5722" s="31"/>
      <c r="J5722" s="31"/>
    </row>
    <row r="5723" spans="1:10">
      <c r="A5723" s="93"/>
      <c r="B5723" s="95"/>
      <c r="C5723" s="95"/>
      <c r="D5723" s="95"/>
      <c r="E5723" s="60"/>
      <c r="F5723" s="60"/>
      <c r="G5723" s="60"/>
      <c r="H5723" s="31"/>
      <c r="I5723" s="31"/>
      <c r="J5723" s="31"/>
    </row>
    <row r="5724" spans="1:10">
      <c r="A5724" s="93"/>
      <c r="B5724" s="95"/>
      <c r="C5724" s="95"/>
      <c r="D5724" s="95"/>
      <c r="E5724" s="60"/>
      <c r="F5724" s="60"/>
      <c r="G5724" s="60"/>
      <c r="H5724" s="31"/>
      <c r="I5724" s="31"/>
      <c r="J5724" s="31"/>
    </row>
    <row r="5725" spans="1:10">
      <c r="A5725" s="93"/>
      <c r="B5725" s="95"/>
      <c r="C5725" s="95"/>
      <c r="D5725" s="95"/>
      <c r="E5725" s="60"/>
      <c r="F5725" s="60"/>
      <c r="G5725" s="60"/>
      <c r="H5725" s="31"/>
      <c r="I5725" s="31"/>
      <c r="J5725" s="31"/>
    </row>
    <row r="5726" spans="1:10">
      <c r="A5726" s="93"/>
      <c r="B5726" s="95"/>
      <c r="C5726" s="95"/>
      <c r="D5726" s="95"/>
      <c r="E5726" s="60"/>
      <c r="F5726" s="60"/>
      <c r="G5726" s="60"/>
      <c r="H5726" s="31"/>
      <c r="I5726" s="31"/>
      <c r="J5726" s="31"/>
    </row>
    <row r="5727" spans="1:10">
      <c r="A5727" s="93"/>
      <c r="B5727" s="95"/>
      <c r="C5727" s="95"/>
      <c r="D5727" s="95"/>
      <c r="E5727" s="60"/>
      <c r="F5727" s="60"/>
      <c r="G5727" s="60"/>
      <c r="H5727" s="31"/>
      <c r="I5727" s="31"/>
      <c r="J5727" s="31"/>
    </row>
    <row r="5728" spans="1:10">
      <c r="A5728" s="93"/>
      <c r="B5728" s="95"/>
      <c r="C5728" s="95"/>
      <c r="D5728" s="95"/>
      <c r="E5728" s="60"/>
      <c r="F5728" s="60"/>
      <c r="G5728" s="60"/>
      <c r="H5728" s="31"/>
      <c r="I5728" s="31"/>
      <c r="J5728" s="31"/>
    </row>
    <row r="5729" spans="1:10">
      <c r="A5729" s="93"/>
      <c r="B5729" s="95"/>
      <c r="C5729" s="95"/>
      <c r="D5729" s="95"/>
      <c r="E5729" s="60"/>
      <c r="F5729" s="60"/>
      <c r="G5729" s="60"/>
      <c r="H5729" s="31"/>
      <c r="I5729" s="31"/>
      <c r="J5729" s="31"/>
    </row>
    <row r="5730" spans="1:10">
      <c r="A5730" s="93"/>
      <c r="B5730" s="95"/>
      <c r="C5730" s="95"/>
      <c r="D5730" s="95"/>
      <c r="E5730" s="60"/>
      <c r="F5730" s="60"/>
      <c r="G5730" s="60"/>
      <c r="H5730" s="31"/>
      <c r="I5730" s="31"/>
      <c r="J5730" s="31"/>
    </row>
    <row r="5731" spans="1:10">
      <c r="A5731" s="93"/>
      <c r="B5731" s="95"/>
      <c r="C5731" s="95"/>
      <c r="D5731" s="95"/>
      <c r="E5731" s="60"/>
      <c r="F5731" s="60"/>
      <c r="G5731" s="60"/>
      <c r="H5731" s="31"/>
      <c r="I5731" s="31"/>
      <c r="J5731" s="31"/>
    </row>
    <row r="5732" spans="1:10">
      <c r="A5732" s="93"/>
      <c r="B5732" s="95"/>
      <c r="C5732" s="95"/>
      <c r="D5732" s="95"/>
      <c r="E5732" s="60"/>
      <c r="F5732" s="60"/>
      <c r="G5732" s="60"/>
      <c r="H5732" s="31"/>
      <c r="I5732" s="31"/>
      <c r="J5732" s="31"/>
    </row>
    <row r="5733" spans="1:10">
      <c r="A5733" s="93"/>
      <c r="B5733" s="95"/>
      <c r="C5733" s="95"/>
      <c r="D5733" s="95"/>
      <c r="E5733" s="60"/>
      <c r="F5733" s="60"/>
      <c r="G5733" s="60"/>
      <c r="H5733" s="31"/>
      <c r="I5733" s="31"/>
      <c r="J5733" s="31"/>
    </row>
    <row r="5734" spans="1:10">
      <c r="A5734" s="93"/>
      <c r="B5734" s="95"/>
      <c r="C5734" s="95"/>
      <c r="D5734" s="95"/>
      <c r="E5734" s="60"/>
      <c r="F5734" s="60"/>
      <c r="G5734" s="60"/>
      <c r="H5734" s="31"/>
      <c r="I5734" s="31"/>
      <c r="J5734" s="31"/>
    </row>
    <row r="5735" spans="1:10">
      <c r="A5735" s="93"/>
      <c r="B5735" s="95"/>
      <c r="C5735" s="95"/>
      <c r="D5735" s="95"/>
      <c r="E5735" s="60"/>
      <c r="F5735" s="60"/>
      <c r="G5735" s="60"/>
      <c r="H5735" s="31"/>
      <c r="I5735" s="31"/>
      <c r="J5735" s="31"/>
    </row>
    <row r="5736" spans="1:10">
      <c r="A5736" s="93"/>
      <c r="B5736" s="95"/>
      <c r="C5736" s="95"/>
      <c r="D5736" s="95"/>
      <c r="E5736" s="60"/>
      <c r="F5736" s="60"/>
      <c r="G5736" s="60"/>
      <c r="H5736" s="31"/>
      <c r="I5736" s="31"/>
      <c r="J5736" s="31"/>
    </row>
    <row r="5737" spans="1:10">
      <c r="A5737" s="93"/>
      <c r="B5737" s="95"/>
      <c r="C5737" s="95"/>
      <c r="D5737" s="95"/>
      <c r="E5737" s="60"/>
      <c r="F5737" s="60"/>
      <c r="G5737" s="60"/>
      <c r="H5737" s="31"/>
      <c r="I5737" s="31"/>
      <c r="J5737" s="31"/>
    </row>
    <row r="5738" spans="1:10">
      <c r="A5738" s="93"/>
      <c r="B5738" s="95"/>
      <c r="C5738" s="95"/>
      <c r="D5738" s="95"/>
      <c r="E5738" s="60"/>
      <c r="F5738" s="60"/>
      <c r="G5738" s="60"/>
      <c r="H5738" s="31"/>
      <c r="I5738" s="31"/>
      <c r="J5738" s="31"/>
    </row>
    <row r="5739" spans="1:10">
      <c r="A5739" s="93"/>
      <c r="B5739" s="95"/>
      <c r="C5739" s="95"/>
      <c r="D5739" s="95"/>
      <c r="E5739" s="60"/>
      <c r="F5739" s="60"/>
      <c r="G5739" s="60"/>
      <c r="H5739" s="31"/>
      <c r="I5739" s="31"/>
      <c r="J5739" s="31"/>
    </row>
    <row r="5740" spans="1:10">
      <c r="A5740" s="93"/>
      <c r="B5740" s="95"/>
      <c r="C5740" s="95"/>
      <c r="D5740" s="95"/>
      <c r="E5740" s="60"/>
      <c r="F5740" s="60"/>
      <c r="G5740" s="60"/>
      <c r="H5740" s="31"/>
      <c r="I5740" s="31"/>
      <c r="J5740" s="31"/>
    </row>
    <row r="5741" spans="1:10">
      <c r="A5741" s="93"/>
      <c r="B5741" s="95"/>
      <c r="C5741" s="95"/>
      <c r="D5741" s="95"/>
      <c r="E5741" s="60"/>
      <c r="F5741" s="60"/>
      <c r="G5741" s="60"/>
      <c r="H5741" s="31"/>
      <c r="I5741" s="31"/>
      <c r="J5741" s="31"/>
    </row>
    <row r="5742" spans="1:10">
      <c r="A5742" s="93"/>
      <c r="B5742" s="95"/>
      <c r="C5742" s="95"/>
      <c r="D5742" s="95"/>
      <c r="E5742" s="60"/>
      <c r="F5742" s="60"/>
      <c r="G5742" s="60"/>
      <c r="H5742" s="31"/>
      <c r="I5742" s="31"/>
      <c r="J5742" s="31"/>
    </row>
    <row r="5743" spans="1:10">
      <c r="A5743" s="93"/>
      <c r="B5743" s="95"/>
      <c r="C5743" s="95"/>
      <c r="D5743" s="95"/>
      <c r="E5743" s="60"/>
      <c r="F5743" s="60"/>
      <c r="G5743" s="60"/>
      <c r="H5743" s="31"/>
      <c r="I5743" s="31"/>
      <c r="J5743" s="31"/>
    </row>
    <row r="5744" spans="1:10">
      <c r="A5744" s="93"/>
      <c r="B5744" s="95"/>
      <c r="C5744" s="95"/>
      <c r="D5744" s="95"/>
      <c r="E5744" s="60"/>
      <c r="F5744" s="60"/>
      <c r="G5744" s="60"/>
      <c r="H5744" s="31"/>
      <c r="I5744" s="31"/>
      <c r="J5744" s="31"/>
    </row>
    <row r="5745" spans="1:10">
      <c r="A5745" s="93"/>
      <c r="B5745" s="95"/>
      <c r="C5745" s="95"/>
      <c r="D5745" s="95"/>
      <c r="E5745" s="60"/>
      <c r="F5745" s="60"/>
      <c r="G5745" s="60"/>
      <c r="H5745" s="31"/>
      <c r="I5745" s="31"/>
      <c r="J5745" s="31"/>
    </row>
    <row r="5746" spans="1:10">
      <c r="A5746" s="93"/>
      <c r="B5746" s="95"/>
      <c r="C5746" s="95"/>
      <c r="D5746" s="95"/>
      <c r="E5746" s="60"/>
      <c r="F5746" s="60"/>
      <c r="G5746" s="60"/>
      <c r="H5746" s="31"/>
      <c r="I5746" s="31"/>
      <c r="J5746" s="31"/>
    </row>
    <row r="5747" spans="1:10">
      <c r="A5747" s="93"/>
      <c r="B5747" s="95"/>
      <c r="C5747" s="95"/>
      <c r="D5747" s="95"/>
      <c r="E5747" s="60"/>
      <c r="F5747" s="60"/>
      <c r="G5747" s="60"/>
      <c r="H5747" s="31"/>
      <c r="I5747" s="31"/>
      <c r="J5747" s="31"/>
    </row>
    <row r="5748" spans="1:10">
      <c r="A5748" s="93"/>
      <c r="B5748" s="95"/>
      <c r="C5748" s="95"/>
      <c r="D5748" s="95"/>
      <c r="E5748" s="60"/>
      <c r="F5748" s="60"/>
      <c r="G5748" s="60"/>
      <c r="H5748" s="31"/>
      <c r="I5748" s="31"/>
      <c r="J5748" s="31"/>
    </row>
    <row r="5749" spans="1:10">
      <c r="A5749" s="93"/>
      <c r="B5749" s="95"/>
      <c r="C5749" s="95"/>
      <c r="D5749" s="95"/>
      <c r="E5749" s="60"/>
      <c r="F5749" s="60"/>
      <c r="G5749" s="60"/>
      <c r="H5749" s="31"/>
      <c r="I5749" s="31"/>
      <c r="J5749" s="31"/>
    </row>
    <row r="5750" spans="1:10">
      <c r="A5750" s="93"/>
      <c r="B5750" s="95"/>
      <c r="C5750" s="95"/>
      <c r="D5750" s="95"/>
      <c r="E5750" s="60"/>
      <c r="F5750" s="60"/>
      <c r="G5750" s="60"/>
      <c r="H5750" s="31"/>
      <c r="I5750" s="31"/>
      <c r="J5750" s="31"/>
    </row>
    <row r="5751" spans="1:10">
      <c r="A5751" s="93"/>
      <c r="B5751" s="95"/>
      <c r="C5751" s="95"/>
      <c r="D5751" s="95"/>
      <c r="E5751" s="60"/>
      <c r="F5751" s="60"/>
      <c r="G5751" s="60"/>
      <c r="H5751" s="31"/>
      <c r="I5751" s="31"/>
      <c r="J5751" s="31"/>
    </row>
    <row r="5752" spans="1:10">
      <c r="A5752" s="93"/>
      <c r="B5752" s="95"/>
      <c r="C5752" s="95"/>
      <c r="D5752" s="95"/>
      <c r="E5752" s="60"/>
      <c r="F5752" s="60"/>
      <c r="G5752" s="60"/>
      <c r="H5752" s="31"/>
      <c r="I5752" s="31"/>
      <c r="J5752" s="31"/>
    </row>
    <row r="5753" spans="1:10">
      <c r="A5753" s="93"/>
      <c r="B5753" s="95"/>
      <c r="C5753" s="95"/>
      <c r="D5753" s="95"/>
      <c r="E5753" s="60"/>
      <c r="F5753" s="60"/>
      <c r="G5753" s="60"/>
      <c r="H5753" s="31"/>
      <c r="I5753" s="31"/>
      <c r="J5753" s="31"/>
    </row>
    <row r="5754" spans="1:10">
      <c r="A5754" s="93"/>
      <c r="B5754" s="95"/>
      <c r="C5754" s="95"/>
      <c r="D5754" s="95"/>
      <c r="E5754" s="60"/>
      <c r="F5754" s="60"/>
      <c r="G5754" s="60"/>
      <c r="H5754" s="31"/>
      <c r="I5754" s="31"/>
      <c r="J5754" s="31"/>
    </row>
    <row r="5755" spans="1:10">
      <c r="A5755" s="93"/>
      <c r="B5755" s="95"/>
      <c r="C5755" s="95"/>
      <c r="D5755" s="95"/>
      <c r="E5755" s="60"/>
      <c r="F5755" s="60"/>
      <c r="G5755" s="60"/>
      <c r="H5755" s="31"/>
      <c r="I5755" s="31"/>
      <c r="J5755" s="31"/>
    </row>
    <row r="5756" spans="1:10">
      <c r="A5756" s="93"/>
      <c r="B5756" s="95"/>
      <c r="C5756" s="95"/>
      <c r="D5756" s="95"/>
      <c r="E5756" s="60"/>
      <c r="F5756" s="60"/>
      <c r="G5756" s="60"/>
      <c r="H5756" s="31"/>
      <c r="I5756" s="31"/>
      <c r="J5756" s="31"/>
    </row>
    <row r="5757" spans="1:10">
      <c r="A5757" s="93"/>
      <c r="B5757" s="95"/>
      <c r="C5757" s="95"/>
      <c r="D5757" s="95"/>
      <c r="E5757" s="60"/>
      <c r="F5757" s="60"/>
      <c r="G5757" s="60"/>
      <c r="H5757" s="31"/>
      <c r="I5757" s="31"/>
      <c r="J5757" s="31"/>
    </row>
    <row r="5758" spans="1:10">
      <c r="A5758" s="93"/>
      <c r="B5758" s="95"/>
      <c r="C5758" s="95"/>
      <c r="D5758" s="95"/>
      <c r="E5758" s="60"/>
      <c r="F5758" s="60"/>
      <c r="G5758" s="60"/>
      <c r="H5758" s="31"/>
      <c r="I5758" s="31"/>
      <c r="J5758" s="31"/>
    </row>
    <row r="5759" spans="1:10">
      <c r="A5759" s="93"/>
      <c r="B5759" s="95"/>
      <c r="C5759" s="95"/>
      <c r="D5759" s="95"/>
      <c r="E5759" s="60"/>
      <c r="F5759" s="60"/>
      <c r="G5759" s="60"/>
      <c r="H5759" s="31"/>
      <c r="I5759" s="31"/>
      <c r="J5759" s="31"/>
    </row>
    <row r="5760" spans="1:10">
      <c r="A5760" s="93"/>
      <c r="B5760" s="95"/>
      <c r="C5760" s="95"/>
      <c r="D5760" s="95"/>
      <c r="E5760" s="60"/>
      <c r="F5760" s="60"/>
      <c r="G5760" s="60"/>
      <c r="H5760" s="31"/>
      <c r="I5760" s="31"/>
      <c r="J5760" s="31"/>
    </row>
    <row r="5761" spans="1:10">
      <c r="A5761" s="93"/>
      <c r="B5761" s="95"/>
      <c r="C5761" s="95"/>
      <c r="D5761" s="95"/>
      <c r="E5761" s="60"/>
      <c r="F5761" s="60"/>
      <c r="G5761" s="60"/>
      <c r="H5761" s="31"/>
      <c r="I5761" s="31"/>
      <c r="J5761" s="31"/>
    </row>
    <row r="5762" spans="1:10">
      <c r="A5762" s="93"/>
      <c r="B5762" s="95"/>
      <c r="C5762" s="95"/>
      <c r="D5762" s="95"/>
      <c r="E5762" s="60"/>
      <c r="F5762" s="60"/>
      <c r="G5762" s="60"/>
      <c r="H5762" s="31"/>
      <c r="I5762" s="31"/>
      <c r="J5762" s="31"/>
    </row>
    <row r="5763" spans="1:10">
      <c r="A5763" s="93"/>
      <c r="B5763" s="95"/>
      <c r="C5763" s="95"/>
      <c r="D5763" s="95"/>
      <c r="E5763" s="60"/>
      <c r="F5763" s="60"/>
      <c r="G5763" s="60"/>
      <c r="H5763" s="31"/>
      <c r="I5763" s="31"/>
      <c r="J5763" s="31"/>
    </row>
    <row r="5764" spans="1:10">
      <c r="A5764" s="93"/>
      <c r="B5764" s="95"/>
      <c r="C5764" s="95"/>
      <c r="D5764" s="95"/>
      <c r="E5764" s="60"/>
      <c r="F5764" s="60"/>
      <c r="G5764" s="60"/>
      <c r="H5764" s="31"/>
      <c r="I5764" s="31"/>
      <c r="J5764" s="31"/>
    </row>
    <row r="5765" spans="1:10">
      <c r="A5765" s="93"/>
      <c r="B5765" s="95"/>
      <c r="C5765" s="95"/>
      <c r="D5765" s="95"/>
      <c r="E5765" s="60"/>
      <c r="F5765" s="60"/>
      <c r="G5765" s="60"/>
      <c r="H5765" s="31"/>
      <c r="I5765" s="31"/>
      <c r="J5765" s="31"/>
    </row>
    <row r="5766" spans="1:10">
      <c r="A5766" s="93"/>
      <c r="B5766" s="95"/>
      <c r="C5766" s="95"/>
      <c r="D5766" s="95"/>
      <c r="E5766" s="60"/>
      <c r="F5766" s="60"/>
      <c r="G5766" s="60"/>
      <c r="H5766" s="31"/>
      <c r="I5766" s="31"/>
      <c r="J5766" s="31"/>
    </row>
    <row r="5767" spans="1:10">
      <c r="A5767" s="93"/>
      <c r="B5767" s="95"/>
      <c r="C5767" s="95"/>
      <c r="D5767" s="95"/>
      <c r="E5767" s="60"/>
      <c r="F5767" s="60"/>
      <c r="G5767" s="60"/>
      <c r="H5767" s="31"/>
      <c r="I5767" s="31"/>
      <c r="J5767" s="31"/>
    </row>
    <row r="5768" spans="1:10">
      <c r="A5768" s="93"/>
      <c r="B5768" s="95"/>
      <c r="C5768" s="95"/>
      <c r="D5768" s="95"/>
      <c r="E5768" s="60"/>
      <c r="F5768" s="60"/>
      <c r="G5768" s="60"/>
      <c r="H5768" s="31"/>
      <c r="I5768" s="31"/>
      <c r="J5768" s="31"/>
    </row>
    <row r="5769" spans="1:10">
      <c r="A5769" s="93"/>
      <c r="B5769" s="95"/>
      <c r="C5769" s="95"/>
      <c r="D5769" s="95"/>
      <c r="E5769" s="60"/>
      <c r="F5769" s="60"/>
      <c r="G5769" s="60"/>
      <c r="H5769" s="31"/>
      <c r="I5769" s="31"/>
      <c r="J5769" s="31"/>
    </row>
    <row r="5770" spans="1:10">
      <c r="A5770" s="93"/>
      <c r="B5770" s="95"/>
      <c r="C5770" s="95"/>
      <c r="D5770" s="95"/>
      <c r="E5770" s="60"/>
      <c r="F5770" s="60"/>
      <c r="G5770" s="60"/>
      <c r="H5770" s="31"/>
      <c r="I5770" s="31"/>
      <c r="J5770" s="31"/>
    </row>
    <row r="5771" spans="1:10">
      <c r="A5771" s="93"/>
      <c r="B5771" s="95"/>
      <c r="C5771" s="95"/>
      <c r="D5771" s="95"/>
      <c r="E5771" s="60"/>
      <c r="F5771" s="60"/>
      <c r="G5771" s="60"/>
      <c r="H5771" s="31"/>
      <c r="I5771" s="31"/>
      <c r="J5771" s="31"/>
    </row>
    <row r="5772" spans="1:10">
      <c r="A5772" s="93"/>
      <c r="B5772" s="95"/>
      <c r="C5772" s="95"/>
      <c r="D5772" s="95"/>
      <c r="E5772" s="60"/>
      <c r="F5772" s="60"/>
      <c r="G5772" s="60"/>
      <c r="H5772" s="31"/>
      <c r="I5772" s="31"/>
      <c r="J5772" s="31"/>
    </row>
    <row r="5773" spans="1:10">
      <c r="A5773" s="93"/>
      <c r="B5773" s="95"/>
      <c r="C5773" s="95"/>
      <c r="D5773" s="95"/>
      <c r="E5773" s="60"/>
      <c r="F5773" s="60"/>
      <c r="G5773" s="60"/>
      <c r="H5773" s="31"/>
      <c r="I5773" s="31"/>
      <c r="J5773" s="31"/>
    </row>
    <row r="5774" spans="1:10">
      <c r="A5774" s="93"/>
      <c r="B5774" s="95"/>
      <c r="C5774" s="95"/>
      <c r="D5774" s="95"/>
      <c r="E5774" s="60"/>
      <c r="F5774" s="60"/>
      <c r="G5774" s="60"/>
      <c r="H5774" s="31"/>
      <c r="I5774" s="31"/>
      <c r="J5774" s="31"/>
    </row>
    <row r="5775" spans="1:10">
      <c r="A5775" s="93"/>
      <c r="B5775" s="95"/>
      <c r="C5775" s="95"/>
      <c r="D5775" s="95"/>
      <c r="E5775" s="60"/>
      <c r="F5775" s="60"/>
      <c r="G5775" s="60"/>
      <c r="H5775" s="31"/>
      <c r="I5775" s="31"/>
      <c r="J5775" s="31"/>
    </row>
    <row r="5776" spans="1:10">
      <c r="A5776" s="93"/>
      <c r="B5776" s="95"/>
      <c r="C5776" s="95"/>
      <c r="D5776" s="95"/>
      <c r="E5776" s="60"/>
      <c r="F5776" s="60"/>
      <c r="G5776" s="60"/>
      <c r="H5776" s="31"/>
      <c r="I5776" s="31"/>
      <c r="J5776" s="31"/>
    </row>
    <row r="5777" spans="1:10">
      <c r="A5777" s="93"/>
      <c r="B5777" s="95"/>
      <c r="C5777" s="95"/>
      <c r="D5777" s="60"/>
      <c r="E5777" s="60"/>
      <c r="F5777" s="60"/>
      <c r="G5777" s="60"/>
      <c r="H5777" s="31"/>
      <c r="I5777" s="31"/>
      <c r="J5777" s="31"/>
    </row>
    <row r="5778" spans="1:10">
      <c r="A5778" s="93"/>
      <c r="B5778" s="95"/>
      <c r="C5778" s="95"/>
      <c r="D5778" s="60"/>
      <c r="E5778" s="60"/>
      <c r="F5778" s="60"/>
      <c r="G5778" s="60"/>
      <c r="H5778" s="31"/>
      <c r="I5778" s="31"/>
      <c r="J5778" s="31"/>
    </row>
    <row r="5779" spans="1:10">
      <c r="A5779" s="93"/>
      <c r="B5779" s="95"/>
      <c r="C5779" s="95"/>
      <c r="D5779" s="95"/>
      <c r="E5779" s="60"/>
      <c r="F5779" s="60"/>
      <c r="G5779" s="60"/>
      <c r="H5779" s="31"/>
      <c r="I5779" s="31"/>
      <c r="J5779" s="31"/>
    </row>
    <row r="5780" spans="1:10">
      <c r="A5780" s="93"/>
      <c r="B5780" s="95"/>
      <c r="C5780" s="95"/>
      <c r="D5780" s="95"/>
      <c r="E5780" s="60"/>
      <c r="F5780" s="60"/>
      <c r="G5780" s="60"/>
      <c r="H5780" s="31"/>
      <c r="I5780" s="31"/>
      <c r="J5780" s="31"/>
    </row>
    <row r="5781" spans="1:10">
      <c r="A5781" s="93"/>
      <c r="B5781" s="95"/>
      <c r="C5781" s="95"/>
      <c r="D5781" s="95"/>
      <c r="E5781" s="60"/>
      <c r="F5781" s="60"/>
      <c r="G5781" s="60"/>
      <c r="H5781" s="31"/>
      <c r="I5781" s="31"/>
      <c r="J5781" s="31"/>
    </row>
    <row r="5782" spans="1:10">
      <c r="A5782" s="93"/>
      <c r="B5782" s="95"/>
      <c r="C5782" s="95"/>
      <c r="D5782" s="95"/>
      <c r="E5782" s="60"/>
      <c r="F5782" s="60"/>
      <c r="G5782" s="60"/>
      <c r="H5782" s="31"/>
      <c r="I5782" s="31"/>
      <c r="J5782" s="31"/>
    </row>
    <row r="5783" spans="1:10">
      <c r="A5783" s="93"/>
      <c r="B5783" s="95"/>
      <c r="C5783" s="95"/>
      <c r="D5783" s="95"/>
      <c r="E5783" s="60"/>
      <c r="F5783" s="60"/>
      <c r="G5783" s="60"/>
      <c r="H5783" s="31"/>
      <c r="I5783" s="31"/>
      <c r="J5783" s="31"/>
    </row>
    <row r="5784" spans="1:10">
      <c r="A5784" s="93"/>
      <c r="B5784" s="95"/>
      <c r="C5784" s="95"/>
      <c r="D5784" s="95"/>
      <c r="E5784" s="60"/>
      <c r="F5784" s="60"/>
      <c r="G5784" s="60"/>
      <c r="H5784" s="31"/>
      <c r="I5784" s="31"/>
      <c r="J5784" s="31"/>
    </row>
    <row r="5785" spans="1:10">
      <c r="A5785" s="93"/>
      <c r="B5785" s="95"/>
      <c r="C5785" s="95"/>
      <c r="D5785" s="95"/>
      <c r="E5785" s="60"/>
      <c r="F5785" s="60"/>
      <c r="G5785" s="60"/>
      <c r="H5785" s="31"/>
      <c r="I5785" s="31"/>
      <c r="J5785" s="31"/>
    </row>
    <row r="5786" spans="1:10">
      <c r="A5786" s="93"/>
      <c r="B5786" s="95"/>
      <c r="C5786" s="95"/>
      <c r="D5786" s="95"/>
      <c r="E5786" s="60"/>
      <c r="F5786" s="60"/>
      <c r="G5786" s="60"/>
      <c r="H5786" s="31"/>
      <c r="I5786" s="31"/>
      <c r="J5786" s="31"/>
    </row>
    <row r="5787" spans="1:10">
      <c r="A5787" s="93"/>
      <c r="B5787" s="95"/>
      <c r="C5787" s="95"/>
      <c r="D5787" s="95"/>
      <c r="E5787" s="60"/>
      <c r="F5787" s="60"/>
      <c r="G5787" s="60"/>
      <c r="H5787" s="31"/>
      <c r="I5787" s="31"/>
      <c r="J5787" s="31"/>
    </row>
    <row r="5788" spans="1:10">
      <c r="A5788" s="93"/>
      <c r="B5788" s="95"/>
      <c r="C5788" s="95"/>
      <c r="D5788" s="95"/>
      <c r="E5788" s="60"/>
      <c r="F5788" s="60"/>
      <c r="G5788" s="60"/>
      <c r="H5788" s="31"/>
      <c r="I5788" s="31"/>
      <c r="J5788" s="31"/>
    </row>
    <row r="5789" spans="1:10">
      <c r="A5789" s="93"/>
      <c r="B5789" s="95"/>
      <c r="C5789" s="95"/>
      <c r="D5789" s="95"/>
      <c r="E5789" s="60"/>
      <c r="F5789" s="60"/>
      <c r="G5789" s="60"/>
      <c r="H5789" s="31"/>
      <c r="I5789" s="31"/>
      <c r="J5789" s="31"/>
    </row>
    <row r="5790" spans="1:10">
      <c r="A5790" s="93"/>
      <c r="B5790" s="95"/>
      <c r="C5790" s="95"/>
      <c r="D5790" s="95"/>
      <c r="E5790" s="60"/>
      <c r="F5790" s="60"/>
      <c r="G5790" s="60"/>
      <c r="H5790" s="31"/>
      <c r="I5790" s="31"/>
      <c r="J5790" s="31"/>
    </row>
    <row r="5791" spans="1:10">
      <c r="A5791" s="93"/>
      <c r="B5791" s="95"/>
      <c r="C5791" s="95"/>
      <c r="D5791" s="95"/>
      <c r="E5791" s="60"/>
      <c r="F5791" s="60"/>
      <c r="G5791" s="60"/>
      <c r="H5791" s="31"/>
      <c r="I5791" s="31"/>
      <c r="J5791" s="31"/>
    </row>
    <row r="5792" spans="1:10">
      <c r="A5792" s="93"/>
      <c r="B5792" s="95"/>
      <c r="C5792" s="95"/>
      <c r="D5792" s="95"/>
      <c r="E5792" s="60"/>
      <c r="F5792" s="60"/>
      <c r="G5792" s="60"/>
      <c r="H5792" s="31"/>
      <c r="I5792" s="31"/>
      <c r="J5792" s="31"/>
    </row>
    <row r="5793" spans="1:10">
      <c r="A5793" s="93"/>
      <c r="B5793" s="95"/>
      <c r="C5793" s="95"/>
      <c r="D5793" s="95"/>
      <c r="E5793" s="60"/>
      <c r="F5793" s="60"/>
      <c r="G5793" s="60"/>
      <c r="H5793" s="31"/>
      <c r="I5793" s="31"/>
      <c r="J5793" s="31"/>
    </row>
    <row r="5794" spans="1:10">
      <c r="A5794" s="93"/>
      <c r="B5794" s="95"/>
      <c r="C5794" s="95"/>
      <c r="D5794" s="95"/>
      <c r="E5794" s="60"/>
      <c r="F5794" s="60"/>
      <c r="G5794" s="60"/>
      <c r="H5794" s="31"/>
      <c r="I5794" s="31"/>
      <c r="J5794" s="31"/>
    </row>
    <row r="5795" spans="1:10">
      <c r="A5795" s="93"/>
      <c r="B5795" s="95"/>
      <c r="C5795" s="95"/>
      <c r="D5795" s="95"/>
      <c r="E5795" s="60"/>
      <c r="F5795" s="60"/>
      <c r="G5795" s="60"/>
      <c r="H5795" s="31"/>
      <c r="I5795" s="31"/>
      <c r="J5795" s="31"/>
    </row>
    <row r="5796" spans="1:10">
      <c r="A5796" s="93"/>
      <c r="B5796" s="95"/>
      <c r="C5796" s="95"/>
      <c r="D5796" s="95"/>
      <c r="E5796" s="60"/>
      <c r="F5796" s="60"/>
      <c r="G5796" s="60"/>
      <c r="H5796" s="31"/>
      <c r="I5796" s="31"/>
      <c r="J5796" s="31"/>
    </row>
    <row r="5797" spans="1:10">
      <c r="A5797" s="93"/>
      <c r="B5797" s="95"/>
      <c r="C5797" s="95"/>
      <c r="D5797" s="95"/>
      <c r="E5797" s="60"/>
      <c r="F5797" s="60"/>
      <c r="G5797" s="60"/>
      <c r="H5797" s="31"/>
      <c r="I5797" s="31"/>
      <c r="J5797" s="31"/>
    </row>
    <row r="5798" spans="1:10">
      <c r="A5798" s="93"/>
      <c r="B5798" s="95"/>
      <c r="C5798" s="95"/>
      <c r="D5798" s="95"/>
      <c r="E5798" s="60"/>
      <c r="F5798" s="60"/>
      <c r="G5798" s="60"/>
      <c r="H5798" s="31"/>
      <c r="I5798" s="31"/>
      <c r="J5798" s="31"/>
    </row>
    <row r="5799" spans="1:10">
      <c r="A5799" s="93"/>
      <c r="B5799" s="95"/>
      <c r="C5799" s="95"/>
      <c r="D5799" s="95"/>
      <c r="E5799" s="60"/>
      <c r="F5799" s="60"/>
      <c r="G5799" s="60"/>
      <c r="H5799" s="31"/>
      <c r="I5799" s="31"/>
      <c r="J5799" s="31"/>
    </row>
    <row r="5800" spans="1:10">
      <c r="A5800" s="95"/>
      <c r="B5800" s="95"/>
      <c r="C5800" s="95"/>
      <c r="D5800" s="95"/>
      <c r="E5800" s="60"/>
      <c r="F5800" s="60"/>
      <c r="G5800" s="60"/>
      <c r="H5800" s="31"/>
      <c r="I5800" s="31"/>
      <c r="J5800" s="31"/>
    </row>
    <row r="5801" spans="1:10">
      <c r="A5801" s="93"/>
      <c r="B5801" s="95"/>
      <c r="C5801" s="95"/>
      <c r="D5801" s="95"/>
      <c r="E5801" s="60"/>
      <c r="F5801" s="60"/>
      <c r="G5801" s="60"/>
      <c r="H5801" s="31"/>
      <c r="I5801" s="31"/>
      <c r="J5801" s="31"/>
    </row>
    <row r="5802" spans="1:10">
      <c r="A5802" s="93"/>
      <c r="B5802" s="95"/>
      <c r="C5802" s="95"/>
      <c r="D5802" s="95"/>
      <c r="E5802" s="60"/>
      <c r="F5802" s="60"/>
      <c r="G5802" s="60"/>
      <c r="H5802" s="31"/>
      <c r="I5802" s="31"/>
      <c r="J5802" s="31"/>
    </row>
    <row r="5803" spans="1:10">
      <c r="A5803" s="93"/>
      <c r="B5803" s="95"/>
      <c r="C5803" s="95"/>
      <c r="D5803" s="95"/>
      <c r="E5803" s="60"/>
      <c r="F5803" s="60"/>
      <c r="G5803" s="60"/>
      <c r="H5803" s="31"/>
      <c r="I5803" s="31"/>
      <c r="J5803" s="31"/>
    </row>
    <row r="5804" spans="1:10">
      <c r="A5804" s="93"/>
      <c r="B5804" s="95"/>
      <c r="C5804" s="95"/>
      <c r="D5804" s="95"/>
      <c r="E5804" s="60"/>
      <c r="F5804" s="60"/>
      <c r="G5804" s="60"/>
      <c r="H5804" s="31"/>
      <c r="I5804" s="31"/>
      <c r="J5804" s="31"/>
    </row>
    <row r="5805" spans="1:10">
      <c r="A5805" s="93"/>
      <c r="B5805" s="95"/>
      <c r="C5805" s="95"/>
      <c r="D5805" s="95"/>
      <c r="E5805" s="60"/>
      <c r="F5805" s="60"/>
      <c r="G5805" s="60"/>
      <c r="H5805" s="31"/>
      <c r="I5805" s="31"/>
      <c r="J5805" s="31"/>
    </row>
    <row r="5806" spans="1:10">
      <c r="A5806" s="93"/>
      <c r="B5806" s="95"/>
      <c r="C5806" s="95"/>
      <c r="D5806" s="95"/>
      <c r="E5806" s="60"/>
      <c r="F5806" s="60"/>
      <c r="G5806" s="60"/>
      <c r="H5806" s="31"/>
      <c r="I5806" s="31"/>
      <c r="J5806" s="31"/>
    </row>
    <row r="5807" spans="1:10">
      <c r="A5807" s="93"/>
      <c r="B5807" s="95"/>
      <c r="C5807" s="95"/>
      <c r="D5807" s="95"/>
      <c r="E5807" s="60"/>
      <c r="F5807" s="60"/>
      <c r="G5807" s="60"/>
      <c r="H5807" s="31"/>
      <c r="I5807" s="31"/>
      <c r="J5807" s="31"/>
    </row>
    <row r="5808" spans="1:10">
      <c r="A5808" s="93"/>
      <c r="B5808" s="95"/>
      <c r="C5808" s="95"/>
      <c r="D5808" s="95"/>
      <c r="E5808" s="60"/>
      <c r="F5808" s="60"/>
      <c r="G5808" s="60"/>
      <c r="H5808" s="31"/>
      <c r="I5808" s="31"/>
      <c r="J5808" s="31"/>
    </row>
    <row r="5809" spans="1:10">
      <c r="A5809" s="93"/>
      <c r="B5809" s="95"/>
      <c r="C5809" s="95"/>
      <c r="D5809" s="95"/>
      <c r="E5809" s="60"/>
      <c r="F5809" s="60"/>
      <c r="G5809" s="60"/>
      <c r="H5809" s="31"/>
      <c r="I5809" s="31"/>
      <c r="J5809" s="31"/>
    </row>
    <row r="5810" spans="1:10">
      <c r="A5810" s="93"/>
      <c r="B5810" s="95"/>
      <c r="C5810" s="95"/>
      <c r="D5810" s="95"/>
      <c r="E5810" s="60"/>
      <c r="F5810" s="60"/>
      <c r="G5810" s="60"/>
      <c r="H5810" s="31"/>
      <c r="I5810" s="31"/>
      <c r="J5810" s="31"/>
    </row>
    <row r="5811" spans="1:10">
      <c r="A5811" s="93"/>
      <c r="B5811" s="95"/>
      <c r="C5811" s="95"/>
      <c r="D5811" s="95"/>
      <c r="E5811" s="60"/>
      <c r="F5811" s="60"/>
      <c r="G5811" s="60"/>
      <c r="H5811" s="31"/>
      <c r="I5811" s="31"/>
      <c r="J5811" s="31"/>
    </row>
    <row r="5812" spans="1:10">
      <c r="A5812" s="95"/>
      <c r="B5812" s="95"/>
      <c r="C5812" s="95"/>
      <c r="D5812" s="95"/>
      <c r="E5812" s="60"/>
      <c r="F5812" s="60"/>
      <c r="G5812" s="60"/>
      <c r="H5812" s="31"/>
      <c r="I5812" s="31"/>
      <c r="J5812" s="31"/>
    </row>
    <row r="5813" spans="1:10">
      <c r="A5813" s="95"/>
      <c r="B5813" s="95"/>
      <c r="C5813" s="95"/>
      <c r="D5813" s="95"/>
      <c r="E5813" s="60"/>
      <c r="F5813" s="60"/>
      <c r="G5813" s="60"/>
      <c r="H5813" s="31"/>
      <c r="I5813" s="31"/>
      <c r="J5813" s="31"/>
    </row>
    <row r="5814" spans="1:10">
      <c r="A5814" s="93"/>
      <c r="B5814" s="95"/>
      <c r="C5814" s="95"/>
      <c r="D5814" s="95"/>
      <c r="E5814" s="60"/>
      <c r="F5814" s="60"/>
      <c r="G5814" s="60"/>
      <c r="H5814" s="31"/>
      <c r="I5814" s="31"/>
      <c r="J5814" s="31"/>
    </row>
    <row r="5815" spans="1:10">
      <c r="A5815" s="93"/>
      <c r="B5815" s="95"/>
      <c r="C5815" s="95"/>
      <c r="D5815" s="95"/>
      <c r="E5815" s="60"/>
      <c r="F5815" s="60"/>
      <c r="G5815" s="60"/>
      <c r="H5815" s="31"/>
      <c r="I5815" s="31"/>
      <c r="J5815" s="31"/>
    </row>
    <row r="5816" spans="1:10">
      <c r="A5816" s="93"/>
      <c r="B5816" s="95"/>
      <c r="C5816" s="95"/>
      <c r="D5816" s="95"/>
      <c r="E5816" s="60"/>
      <c r="F5816" s="60"/>
      <c r="G5816" s="60"/>
      <c r="H5816" s="31"/>
      <c r="I5816" s="31"/>
      <c r="J5816" s="31"/>
    </row>
    <row r="5817" spans="1:10">
      <c r="A5817" s="93"/>
      <c r="B5817" s="95"/>
      <c r="C5817" s="95"/>
      <c r="D5817" s="95"/>
      <c r="E5817" s="60"/>
      <c r="F5817" s="60"/>
      <c r="G5817" s="60"/>
      <c r="H5817" s="31"/>
      <c r="I5817" s="31"/>
      <c r="J5817" s="31"/>
    </row>
    <row r="5818" spans="1:10">
      <c r="A5818" s="93"/>
      <c r="B5818" s="95"/>
      <c r="C5818" s="95"/>
      <c r="D5818" s="95"/>
      <c r="E5818" s="60"/>
      <c r="F5818" s="60"/>
      <c r="G5818" s="60"/>
      <c r="H5818" s="31"/>
      <c r="I5818" s="31"/>
      <c r="J5818" s="31"/>
    </row>
    <row r="5819" spans="1:10">
      <c r="A5819" s="93"/>
      <c r="B5819" s="95"/>
      <c r="C5819" s="95"/>
      <c r="D5819" s="95"/>
      <c r="E5819" s="60"/>
      <c r="F5819" s="60"/>
      <c r="G5819" s="60"/>
      <c r="H5819" s="31"/>
      <c r="I5819" s="31"/>
      <c r="J5819" s="31"/>
    </row>
    <row r="5820" spans="1:10">
      <c r="A5820" s="93"/>
      <c r="B5820" s="95"/>
      <c r="C5820" s="95"/>
      <c r="D5820" s="95"/>
      <c r="E5820" s="60"/>
      <c r="F5820" s="60"/>
      <c r="G5820" s="60"/>
      <c r="H5820" s="31"/>
      <c r="I5820" s="31"/>
      <c r="J5820" s="31"/>
    </row>
    <row r="5821" spans="1:10">
      <c r="A5821" s="93"/>
      <c r="B5821" s="95"/>
      <c r="C5821" s="95"/>
      <c r="D5821" s="95"/>
      <c r="E5821" s="60"/>
      <c r="F5821" s="60"/>
      <c r="G5821" s="60"/>
      <c r="H5821" s="31"/>
      <c r="I5821" s="31"/>
      <c r="J5821" s="31"/>
    </row>
    <row r="5822" spans="1:10">
      <c r="A5822" s="93"/>
      <c r="B5822" s="95"/>
      <c r="C5822" s="95"/>
      <c r="D5822" s="95"/>
      <c r="E5822" s="60"/>
      <c r="F5822" s="60"/>
      <c r="G5822" s="60"/>
      <c r="H5822" s="31"/>
      <c r="I5822" s="31"/>
      <c r="J5822" s="31"/>
    </row>
    <row r="5823" spans="1:10">
      <c r="A5823" s="93"/>
      <c r="B5823" s="95"/>
      <c r="C5823" s="95"/>
      <c r="D5823" s="95"/>
      <c r="E5823" s="60"/>
      <c r="F5823" s="60"/>
      <c r="G5823" s="60"/>
      <c r="H5823" s="31"/>
      <c r="I5823" s="31"/>
      <c r="J5823" s="31"/>
    </row>
    <row r="5824" spans="1:10">
      <c r="A5824" s="93"/>
      <c r="B5824" s="95"/>
      <c r="C5824" s="95"/>
      <c r="D5824" s="95"/>
      <c r="E5824" s="60"/>
      <c r="F5824" s="60"/>
      <c r="G5824" s="60"/>
      <c r="H5824" s="31"/>
      <c r="I5824" s="31"/>
      <c r="J5824" s="31"/>
    </row>
    <row r="5825" spans="1:10">
      <c r="A5825" s="93"/>
      <c r="B5825" s="95"/>
      <c r="C5825" s="95"/>
      <c r="D5825" s="95"/>
      <c r="E5825" s="60"/>
      <c r="F5825" s="60"/>
      <c r="G5825" s="60"/>
      <c r="H5825" s="31"/>
      <c r="I5825" s="31"/>
      <c r="J5825" s="31"/>
    </row>
    <row r="5826" spans="1:10">
      <c r="A5826" s="96"/>
      <c r="B5826" s="95"/>
      <c r="C5826" s="95"/>
      <c r="D5826" s="95"/>
      <c r="E5826" s="60"/>
      <c r="F5826" s="60"/>
      <c r="G5826" s="60"/>
      <c r="H5826" s="31"/>
      <c r="I5826" s="31"/>
      <c r="J5826" s="31"/>
    </row>
    <row r="5827" spans="1:10">
      <c r="A5827" s="93"/>
      <c r="B5827" s="95"/>
      <c r="C5827" s="95"/>
      <c r="D5827" s="95"/>
      <c r="E5827" s="95"/>
      <c r="F5827" s="60"/>
      <c r="G5827" s="60"/>
      <c r="H5827" s="31"/>
      <c r="I5827" s="31"/>
      <c r="J5827" s="31"/>
    </row>
    <row r="5828" spans="1:10">
      <c r="A5828" s="93"/>
      <c r="B5828" s="95"/>
      <c r="C5828" s="95"/>
      <c r="D5828" s="95"/>
      <c r="E5828" s="95"/>
      <c r="F5828" s="60"/>
      <c r="G5828" s="60"/>
      <c r="H5828" s="31"/>
      <c r="I5828" s="31"/>
      <c r="J5828" s="31"/>
    </row>
    <row r="5829" spans="1:10">
      <c r="A5829" s="93"/>
      <c r="B5829" s="95"/>
      <c r="C5829" s="95"/>
      <c r="D5829" s="95"/>
      <c r="E5829" s="60"/>
      <c r="F5829" s="60"/>
      <c r="G5829" s="60"/>
      <c r="H5829" s="31"/>
      <c r="I5829" s="31"/>
      <c r="J5829" s="31"/>
    </row>
    <row r="5830" spans="1:10">
      <c r="A5830" s="93"/>
      <c r="B5830" s="95"/>
      <c r="C5830" s="95"/>
      <c r="D5830" s="95"/>
      <c r="E5830" s="60"/>
      <c r="F5830" s="60"/>
      <c r="G5830" s="60"/>
      <c r="H5830" s="31"/>
      <c r="I5830" s="31"/>
      <c r="J5830" s="31"/>
    </row>
    <row r="5831" spans="1:10">
      <c r="A5831" s="93"/>
      <c r="B5831" s="95"/>
      <c r="C5831" s="95"/>
      <c r="D5831" s="95"/>
      <c r="E5831" s="60"/>
      <c r="F5831" s="60"/>
      <c r="G5831" s="60"/>
      <c r="H5831" s="31"/>
      <c r="I5831" s="31"/>
      <c r="J5831" s="31"/>
    </row>
    <row r="5832" spans="1:10">
      <c r="A5832" s="93"/>
      <c r="B5832" s="95"/>
      <c r="C5832" s="95"/>
      <c r="D5832" s="95"/>
      <c r="E5832" s="60"/>
      <c r="F5832" s="60"/>
      <c r="G5832" s="60"/>
      <c r="H5832" s="31"/>
      <c r="I5832" s="31"/>
      <c r="J5832" s="31"/>
    </row>
    <row r="5833" spans="1:10">
      <c r="A5833" s="93"/>
      <c r="B5833" s="95"/>
      <c r="C5833" s="95"/>
      <c r="D5833" s="95"/>
      <c r="E5833" s="60"/>
      <c r="F5833" s="60"/>
      <c r="G5833" s="60"/>
      <c r="H5833" s="31"/>
      <c r="I5833" s="31"/>
      <c r="J5833" s="31"/>
    </row>
    <row r="5834" spans="1:10">
      <c r="A5834" s="93"/>
      <c r="B5834" s="95"/>
      <c r="C5834" s="95"/>
      <c r="D5834" s="95"/>
      <c r="E5834" s="60"/>
      <c r="F5834" s="60"/>
      <c r="G5834" s="60"/>
      <c r="H5834" s="31"/>
      <c r="I5834" s="31"/>
      <c r="J5834" s="31"/>
    </row>
    <row r="5835" spans="1:10">
      <c r="A5835" s="93"/>
      <c r="B5835" s="95"/>
      <c r="C5835" s="95"/>
      <c r="D5835" s="95"/>
      <c r="E5835" s="60"/>
      <c r="F5835" s="60"/>
      <c r="G5835" s="60"/>
      <c r="H5835" s="31"/>
      <c r="I5835" s="31"/>
      <c r="J5835" s="31"/>
    </row>
    <row r="5836" spans="1:10">
      <c r="A5836" s="93"/>
      <c r="B5836" s="95"/>
      <c r="C5836" s="95"/>
      <c r="D5836" s="95"/>
      <c r="E5836" s="60"/>
      <c r="F5836" s="60"/>
      <c r="G5836" s="60"/>
      <c r="H5836" s="31"/>
      <c r="I5836" s="31"/>
      <c r="J5836" s="31"/>
    </row>
    <row r="5837" spans="1:10">
      <c r="A5837" s="93"/>
      <c r="B5837" s="95"/>
      <c r="C5837" s="95"/>
      <c r="D5837" s="95"/>
      <c r="E5837" s="60"/>
      <c r="F5837" s="60"/>
      <c r="G5837" s="60"/>
      <c r="H5837" s="31"/>
      <c r="I5837" s="31"/>
      <c r="J5837" s="31"/>
    </row>
    <row r="5838" spans="1:10">
      <c r="A5838" s="95"/>
      <c r="B5838" s="95"/>
      <c r="C5838" s="95"/>
      <c r="D5838" s="95"/>
      <c r="E5838" s="60"/>
      <c r="F5838" s="60"/>
      <c r="G5838" s="60"/>
      <c r="H5838" s="31"/>
      <c r="I5838" s="31"/>
      <c r="J5838" s="31"/>
    </row>
    <row r="5839" spans="1:10">
      <c r="A5839" s="95"/>
      <c r="B5839" s="95"/>
      <c r="C5839" s="95"/>
      <c r="D5839" s="95"/>
      <c r="E5839" s="60"/>
      <c r="F5839" s="60"/>
      <c r="G5839" s="60"/>
      <c r="H5839" s="31"/>
      <c r="I5839" s="31"/>
      <c r="J5839" s="31"/>
    </row>
    <row r="5840" spans="1:10">
      <c r="A5840" s="95"/>
      <c r="B5840" s="95"/>
      <c r="C5840" s="95"/>
      <c r="D5840" s="95"/>
      <c r="E5840" s="60"/>
      <c r="F5840" s="60"/>
      <c r="G5840" s="60"/>
      <c r="H5840" s="31"/>
      <c r="I5840" s="31"/>
      <c r="J5840" s="31"/>
    </row>
    <row r="5841" spans="1:10">
      <c r="A5841" s="95"/>
      <c r="B5841" s="95"/>
      <c r="C5841" s="95"/>
      <c r="D5841" s="95"/>
      <c r="E5841" s="60"/>
      <c r="F5841" s="60"/>
      <c r="G5841" s="60"/>
      <c r="H5841" s="31"/>
      <c r="I5841" s="31"/>
      <c r="J5841" s="31"/>
    </row>
    <row r="5842" spans="1:10">
      <c r="A5842" s="95"/>
      <c r="B5842" s="95"/>
      <c r="C5842" s="95"/>
      <c r="D5842" s="95"/>
      <c r="E5842" s="60"/>
      <c r="F5842" s="60"/>
      <c r="G5842" s="60"/>
      <c r="H5842" s="31"/>
      <c r="I5842" s="31"/>
      <c r="J5842" s="31"/>
    </row>
    <row r="5843" spans="1:10">
      <c r="A5843" s="95"/>
      <c r="B5843" s="95"/>
      <c r="C5843" s="95"/>
      <c r="D5843" s="95"/>
      <c r="E5843" s="60"/>
      <c r="F5843" s="60"/>
      <c r="G5843" s="60"/>
      <c r="H5843" s="31"/>
      <c r="I5843" s="31"/>
      <c r="J5843" s="31"/>
    </row>
    <row r="5844" spans="1:10">
      <c r="A5844" s="95"/>
      <c r="B5844" s="95"/>
      <c r="C5844" s="95"/>
      <c r="D5844" s="95"/>
      <c r="E5844" s="60"/>
      <c r="F5844" s="60"/>
      <c r="G5844" s="60"/>
      <c r="H5844" s="31"/>
      <c r="I5844" s="31"/>
      <c r="J5844" s="31"/>
    </row>
    <row r="5845" spans="1:10">
      <c r="A5845" s="93"/>
      <c r="B5845" s="95"/>
      <c r="C5845" s="95"/>
      <c r="D5845" s="95"/>
      <c r="E5845" s="60"/>
      <c r="F5845" s="60"/>
      <c r="G5845" s="60"/>
      <c r="H5845" s="31"/>
      <c r="I5845" s="31"/>
      <c r="J5845" s="31"/>
    </row>
    <row r="5846" spans="1:10">
      <c r="A5846" s="93"/>
      <c r="B5846" s="95"/>
      <c r="C5846" s="95"/>
      <c r="D5846" s="95"/>
      <c r="E5846" s="60"/>
      <c r="F5846" s="60"/>
      <c r="G5846" s="60"/>
      <c r="H5846" s="31"/>
      <c r="I5846" s="31"/>
      <c r="J5846" s="31"/>
    </row>
    <row r="5847" spans="1:10">
      <c r="A5847" s="93"/>
      <c r="B5847" s="95"/>
      <c r="C5847" s="95"/>
      <c r="D5847" s="95"/>
      <c r="E5847" s="60"/>
      <c r="F5847" s="60"/>
      <c r="G5847" s="60"/>
      <c r="H5847" s="31"/>
      <c r="I5847" s="31"/>
      <c r="J5847" s="31"/>
    </row>
    <row r="5848" spans="1:10">
      <c r="A5848" s="93"/>
      <c r="B5848" s="95"/>
      <c r="C5848" s="95"/>
      <c r="D5848" s="95"/>
      <c r="E5848" s="60"/>
      <c r="F5848" s="60"/>
      <c r="G5848" s="60"/>
      <c r="H5848" s="31"/>
      <c r="I5848" s="31"/>
      <c r="J5848" s="31"/>
    </row>
    <row r="5849" spans="1:10">
      <c r="A5849" s="93"/>
      <c r="B5849" s="95"/>
      <c r="C5849" s="95"/>
      <c r="D5849" s="95"/>
      <c r="E5849" s="60"/>
      <c r="F5849" s="60"/>
      <c r="G5849" s="60"/>
      <c r="H5849" s="31"/>
      <c r="I5849" s="31"/>
      <c r="J5849" s="31"/>
    </row>
    <row r="5850" spans="1:10">
      <c r="A5850" s="93"/>
      <c r="B5850" s="95"/>
      <c r="C5850" s="95"/>
      <c r="D5850" s="95"/>
      <c r="E5850" s="60"/>
      <c r="F5850" s="60"/>
      <c r="G5850" s="60"/>
      <c r="H5850" s="31"/>
      <c r="I5850" s="31"/>
      <c r="J5850" s="31"/>
    </row>
    <row r="5851" spans="1:10">
      <c r="A5851" s="93"/>
      <c r="B5851" s="95"/>
      <c r="C5851" s="95"/>
      <c r="D5851" s="95"/>
      <c r="E5851" s="60"/>
      <c r="F5851" s="60"/>
      <c r="G5851" s="60"/>
      <c r="H5851" s="31"/>
      <c r="I5851" s="31"/>
      <c r="J5851" s="31"/>
    </row>
    <row r="5852" spans="1:10">
      <c r="A5852" s="93"/>
      <c r="B5852" s="95"/>
      <c r="C5852" s="95"/>
      <c r="D5852" s="95"/>
      <c r="E5852" s="60"/>
      <c r="F5852" s="60"/>
      <c r="G5852" s="60"/>
      <c r="H5852" s="31"/>
      <c r="I5852" s="31"/>
      <c r="J5852" s="31"/>
    </row>
    <row r="5853" spans="1:10">
      <c r="A5853" s="93"/>
      <c r="B5853" s="95"/>
      <c r="C5853" s="95"/>
      <c r="D5853" s="95"/>
      <c r="E5853" s="60"/>
      <c r="F5853" s="60"/>
      <c r="G5853" s="60"/>
      <c r="H5853" s="31"/>
      <c r="I5853" s="31"/>
      <c r="J5853" s="31"/>
    </row>
    <row r="5854" spans="1:10">
      <c r="A5854" s="93"/>
      <c r="B5854" s="95"/>
      <c r="C5854" s="95"/>
      <c r="D5854" s="95"/>
      <c r="E5854" s="60"/>
      <c r="F5854" s="60"/>
      <c r="G5854" s="60"/>
      <c r="H5854" s="31"/>
      <c r="I5854" s="31"/>
      <c r="J5854" s="31"/>
    </row>
    <row r="5855" spans="1:10">
      <c r="A5855" s="93"/>
      <c r="B5855" s="95"/>
      <c r="C5855" s="95"/>
      <c r="D5855" s="95"/>
      <c r="E5855" s="60"/>
      <c r="F5855" s="60"/>
      <c r="G5855" s="60"/>
      <c r="H5855" s="31"/>
      <c r="I5855" s="31"/>
      <c r="J5855" s="31"/>
    </row>
    <row r="5856" spans="1:10">
      <c r="A5856" s="93"/>
      <c r="B5856" s="95"/>
      <c r="C5856" s="95"/>
      <c r="D5856" s="95"/>
      <c r="E5856" s="60"/>
      <c r="F5856" s="60"/>
      <c r="G5856" s="60"/>
      <c r="H5856" s="31"/>
      <c r="I5856" s="31"/>
      <c r="J5856" s="31"/>
    </row>
    <row r="5857" spans="1:10">
      <c r="A5857" s="93"/>
      <c r="B5857" s="95"/>
      <c r="C5857" s="95"/>
      <c r="D5857" s="95"/>
      <c r="E5857" s="60"/>
      <c r="F5857" s="60"/>
      <c r="G5857" s="60"/>
      <c r="H5857" s="31"/>
      <c r="I5857" s="31"/>
      <c r="J5857" s="31"/>
    </row>
    <row r="5858" spans="1:10">
      <c r="A5858" s="93"/>
      <c r="B5858" s="95"/>
      <c r="C5858" s="95"/>
      <c r="D5858" s="95"/>
      <c r="E5858" s="60"/>
      <c r="F5858" s="60"/>
      <c r="G5858" s="60"/>
      <c r="H5858" s="31"/>
      <c r="I5858" s="31"/>
      <c r="J5858" s="31"/>
    </row>
    <row r="5859" spans="1:10">
      <c r="A5859" s="93"/>
      <c r="B5859" s="95"/>
      <c r="C5859" s="95"/>
      <c r="D5859" s="95"/>
      <c r="E5859" s="60"/>
      <c r="F5859" s="60"/>
      <c r="G5859" s="60"/>
      <c r="H5859" s="31"/>
      <c r="I5859" s="31"/>
      <c r="J5859" s="31"/>
    </row>
    <row r="5860" spans="1:10">
      <c r="A5860" s="93"/>
      <c r="B5860" s="95"/>
      <c r="C5860" s="95"/>
      <c r="D5860" s="95"/>
      <c r="E5860" s="60"/>
      <c r="F5860" s="60"/>
      <c r="G5860" s="60"/>
      <c r="H5860" s="31"/>
      <c r="I5860" s="31"/>
      <c r="J5860" s="31"/>
    </row>
    <row r="5861" spans="1:10">
      <c r="A5861" s="93"/>
      <c r="B5861" s="95"/>
      <c r="C5861" s="95"/>
      <c r="D5861" s="95"/>
      <c r="E5861" s="60"/>
      <c r="F5861" s="60"/>
      <c r="G5861" s="60"/>
      <c r="H5861" s="31"/>
      <c r="I5861" s="31"/>
      <c r="J5861" s="31"/>
    </row>
    <row r="5862" spans="1:10">
      <c r="A5862" s="93"/>
      <c r="B5862" s="95"/>
      <c r="C5862" s="95"/>
      <c r="D5862" s="95"/>
      <c r="E5862" s="60"/>
      <c r="F5862" s="60"/>
      <c r="G5862" s="60"/>
      <c r="H5862" s="31"/>
      <c r="I5862" s="31"/>
      <c r="J5862" s="31"/>
    </row>
    <row r="5863" spans="1:10">
      <c r="A5863" s="93"/>
      <c r="B5863" s="95"/>
      <c r="C5863" s="95"/>
      <c r="D5863" s="95"/>
      <c r="E5863" s="60"/>
      <c r="F5863" s="60"/>
      <c r="G5863" s="60"/>
      <c r="H5863" s="31"/>
      <c r="I5863" s="31"/>
      <c r="J5863" s="31"/>
    </row>
    <row r="5864" spans="1:10">
      <c r="A5864" s="93"/>
      <c r="B5864" s="95"/>
      <c r="C5864" s="95"/>
      <c r="D5864" s="95"/>
      <c r="E5864" s="60"/>
      <c r="F5864" s="60"/>
      <c r="G5864" s="60"/>
      <c r="H5864" s="31"/>
      <c r="I5864" s="31"/>
      <c r="J5864" s="31"/>
    </row>
    <row r="5865" spans="1:10">
      <c r="A5865" s="93"/>
      <c r="B5865" s="95"/>
      <c r="C5865" s="95"/>
      <c r="D5865" s="60"/>
      <c r="E5865" s="60"/>
      <c r="F5865" s="60"/>
      <c r="G5865" s="60"/>
      <c r="H5865" s="31"/>
      <c r="I5865" s="31"/>
      <c r="J5865" s="31"/>
    </row>
    <row r="5866" spans="1:10">
      <c r="A5866" s="93"/>
      <c r="B5866" s="95"/>
      <c r="C5866" s="95"/>
      <c r="D5866" s="60"/>
      <c r="E5866" s="60"/>
      <c r="F5866" s="60"/>
      <c r="G5866" s="60"/>
      <c r="H5866" s="31"/>
      <c r="I5866" s="31"/>
      <c r="J5866" s="31"/>
    </row>
    <row r="5867" spans="1:10">
      <c r="A5867" s="93"/>
      <c r="B5867" s="95"/>
      <c r="C5867" s="95"/>
      <c r="D5867" s="95"/>
      <c r="E5867" s="60"/>
      <c r="F5867" s="60"/>
      <c r="G5867" s="60"/>
      <c r="H5867" s="31"/>
      <c r="I5867" s="31"/>
      <c r="J5867" s="31"/>
    </row>
    <row r="5868" spans="1:10">
      <c r="A5868" s="93"/>
      <c r="B5868" s="95"/>
      <c r="C5868" s="95"/>
      <c r="D5868" s="95"/>
      <c r="E5868" s="60"/>
      <c r="F5868" s="60"/>
      <c r="G5868" s="60"/>
      <c r="H5868" s="31"/>
      <c r="I5868" s="31"/>
      <c r="J5868" s="31"/>
    </row>
    <row r="5869" spans="1:10">
      <c r="A5869" s="93"/>
      <c r="B5869" s="95"/>
      <c r="C5869" s="95"/>
      <c r="D5869" s="95"/>
      <c r="E5869" s="60"/>
      <c r="F5869" s="60"/>
      <c r="G5869" s="60"/>
      <c r="H5869" s="31"/>
      <c r="I5869" s="31"/>
      <c r="J5869" s="31"/>
    </row>
    <row r="5870" spans="1:10">
      <c r="A5870" s="93"/>
      <c r="B5870" s="95"/>
      <c r="C5870" s="95"/>
      <c r="D5870" s="95"/>
      <c r="E5870" s="60"/>
      <c r="F5870" s="60"/>
      <c r="G5870" s="60"/>
      <c r="H5870" s="31"/>
      <c r="I5870" s="31"/>
      <c r="J5870" s="31"/>
    </row>
    <row r="5871" spans="1:10">
      <c r="A5871" s="93"/>
      <c r="B5871" s="95"/>
      <c r="C5871" s="95"/>
      <c r="D5871" s="95"/>
      <c r="E5871" s="60"/>
      <c r="F5871" s="60"/>
      <c r="G5871" s="60"/>
      <c r="H5871" s="31"/>
      <c r="I5871" s="31"/>
      <c r="J5871" s="31"/>
    </row>
    <row r="5872" spans="1:10">
      <c r="A5872" s="93"/>
      <c r="B5872" s="95"/>
      <c r="C5872" s="95"/>
      <c r="D5872" s="95"/>
      <c r="E5872" s="60"/>
      <c r="F5872" s="60"/>
      <c r="G5872" s="60"/>
      <c r="H5872" s="31"/>
      <c r="I5872" s="31"/>
      <c r="J5872" s="31"/>
    </row>
    <row r="5873" spans="1:10">
      <c r="A5873" s="93"/>
      <c r="B5873" s="95"/>
      <c r="C5873" s="95"/>
      <c r="D5873" s="95"/>
      <c r="E5873" s="60"/>
      <c r="F5873" s="60"/>
      <c r="G5873" s="60"/>
      <c r="H5873" s="31"/>
      <c r="I5873" s="31"/>
      <c r="J5873" s="31"/>
    </row>
    <row r="5874" spans="1:10">
      <c r="A5874" s="93"/>
      <c r="B5874" s="95"/>
      <c r="C5874" s="95"/>
      <c r="D5874" s="95"/>
      <c r="E5874" s="60"/>
      <c r="F5874" s="60"/>
      <c r="G5874" s="60"/>
      <c r="H5874" s="31"/>
      <c r="I5874" s="31"/>
      <c r="J5874" s="31"/>
    </row>
    <row r="5875" spans="1:10">
      <c r="A5875" s="93"/>
      <c r="B5875" s="95"/>
      <c r="C5875" s="95"/>
      <c r="D5875" s="95"/>
      <c r="E5875" s="60"/>
      <c r="F5875" s="60"/>
      <c r="G5875" s="60"/>
      <c r="H5875" s="31"/>
      <c r="I5875" s="31"/>
      <c r="J5875" s="31"/>
    </row>
    <row r="5876" spans="1:10">
      <c r="A5876" s="93"/>
      <c r="B5876" s="95"/>
      <c r="C5876" s="95"/>
      <c r="D5876" s="95"/>
      <c r="E5876" s="60"/>
      <c r="F5876" s="60"/>
      <c r="G5876" s="60"/>
      <c r="H5876" s="31"/>
      <c r="I5876" s="31"/>
      <c r="J5876" s="31"/>
    </row>
    <row r="5877" spans="1:10">
      <c r="A5877" s="93"/>
      <c r="B5877" s="95"/>
      <c r="C5877" s="95"/>
      <c r="D5877" s="95"/>
      <c r="E5877" s="60"/>
      <c r="F5877" s="60"/>
      <c r="G5877" s="60"/>
      <c r="H5877" s="31"/>
      <c r="I5877" s="31"/>
      <c r="J5877" s="31"/>
    </row>
    <row r="5878" spans="1:10">
      <c r="A5878" s="93"/>
      <c r="B5878" s="95"/>
      <c r="C5878" s="95"/>
      <c r="D5878" s="95"/>
      <c r="E5878" s="60"/>
      <c r="F5878" s="60"/>
      <c r="G5878" s="60"/>
      <c r="H5878" s="31"/>
      <c r="I5878" s="31"/>
      <c r="J5878" s="31"/>
    </row>
    <row r="5879" spans="1:10">
      <c r="A5879" s="93"/>
      <c r="B5879" s="95"/>
      <c r="C5879" s="95"/>
      <c r="D5879" s="95"/>
      <c r="E5879" s="60"/>
      <c r="F5879" s="60"/>
      <c r="G5879" s="60"/>
      <c r="H5879" s="31"/>
      <c r="I5879" s="31"/>
      <c r="J5879" s="31"/>
    </row>
    <row r="5880" spans="1:10">
      <c r="A5880" s="93"/>
      <c r="B5880" s="95"/>
      <c r="C5880" s="95"/>
      <c r="D5880" s="95"/>
      <c r="E5880" s="60"/>
      <c r="F5880" s="60"/>
      <c r="G5880" s="60"/>
      <c r="H5880" s="31"/>
      <c r="I5880" s="31"/>
      <c r="J5880" s="31"/>
    </row>
    <row r="5881" spans="1:10">
      <c r="A5881" s="93"/>
      <c r="B5881" s="95"/>
      <c r="C5881" s="95"/>
      <c r="D5881" s="95"/>
      <c r="E5881" s="60"/>
      <c r="F5881" s="60"/>
      <c r="G5881" s="60"/>
      <c r="H5881" s="31"/>
      <c r="I5881" s="31"/>
      <c r="J5881" s="31"/>
    </row>
    <row r="5882" spans="1:10">
      <c r="A5882" s="93"/>
      <c r="B5882" s="95"/>
      <c r="C5882" s="95"/>
      <c r="D5882" s="95"/>
      <c r="E5882" s="60"/>
      <c r="F5882" s="60"/>
      <c r="G5882" s="60"/>
      <c r="H5882" s="31"/>
      <c r="I5882" s="31"/>
      <c r="J5882" s="31"/>
    </row>
    <row r="5883" spans="1:10">
      <c r="A5883" s="93"/>
      <c r="B5883" s="95"/>
      <c r="C5883" s="95"/>
      <c r="D5883" s="95"/>
      <c r="E5883" s="60"/>
      <c r="F5883" s="60"/>
      <c r="G5883" s="60"/>
      <c r="H5883" s="31"/>
      <c r="I5883" s="31"/>
      <c r="J5883" s="31"/>
    </row>
    <row r="5884" spans="1:10">
      <c r="A5884" s="93"/>
      <c r="B5884" s="95"/>
      <c r="C5884" s="95"/>
      <c r="D5884" s="95"/>
      <c r="E5884" s="60"/>
      <c r="F5884" s="60"/>
      <c r="G5884" s="60"/>
      <c r="H5884" s="31"/>
      <c r="I5884" s="31"/>
      <c r="J5884" s="31"/>
    </row>
    <row r="5885" spans="1:10">
      <c r="A5885" s="93"/>
      <c r="B5885" s="95"/>
      <c r="C5885" s="95"/>
      <c r="D5885" s="95"/>
      <c r="E5885" s="60"/>
      <c r="F5885" s="60"/>
      <c r="G5885" s="60"/>
      <c r="H5885" s="31"/>
      <c r="I5885" s="31"/>
      <c r="J5885" s="31"/>
    </row>
    <row r="5886" spans="1:10">
      <c r="A5886" s="93"/>
      <c r="B5886" s="95"/>
      <c r="C5886" s="95"/>
      <c r="D5886" s="95"/>
      <c r="E5886" s="60"/>
      <c r="F5886" s="60"/>
      <c r="G5886" s="60"/>
      <c r="H5886" s="31"/>
      <c r="I5886" s="31"/>
      <c r="J5886" s="31"/>
    </row>
    <row r="5887" spans="1:10">
      <c r="A5887" s="95"/>
      <c r="B5887" s="95"/>
      <c r="C5887" s="95"/>
      <c r="D5887" s="95"/>
      <c r="E5887" s="60"/>
      <c r="F5887" s="60"/>
      <c r="G5887" s="60"/>
      <c r="H5887" s="31"/>
      <c r="I5887" s="31"/>
      <c r="J5887" s="31"/>
    </row>
    <row r="5888" spans="1:10">
      <c r="A5888" s="95"/>
      <c r="B5888" s="95"/>
      <c r="C5888" s="95"/>
      <c r="D5888" s="95"/>
      <c r="E5888" s="60"/>
      <c r="F5888" s="60"/>
      <c r="G5888" s="60"/>
      <c r="H5888" s="31"/>
      <c r="I5888" s="31"/>
      <c r="J5888" s="31"/>
    </row>
    <row r="5889" spans="1:10">
      <c r="A5889" s="95"/>
      <c r="B5889" s="95"/>
      <c r="C5889" s="95"/>
      <c r="D5889" s="95"/>
      <c r="E5889" s="60"/>
      <c r="F5889" s="60"/>
      <c r="G5889" s="60"/>
      <c r="H5889" s="31"/>
      <c r="I5889" s="31"/>
      <c r="J5889" s="31"/>
    </row>
    <row r="5890" spans="1:10">
      <c r="A5890" s="95"/>
      <c r="B5890" s="95"/>
      <c r="C5890" s="95"/>
      <c r="D5890" s="95"/>
      <c r="E5890" s="60"/>
      <c r="F5890" s="60"/>
      <c r="G5890" s="60"/>
      <c r="H5890" s="31"/>
      <c r="I5890" s="31"/>
      <c r="J5890" s="31"/>
    </row>
    <row r="5891" spans="1:10">
      <c r="A5891" s="93"/>
      <c r="B5891" s="95"/>
      <c r="C5891" s="95"/>
      <c r="D5891" s="95"/>
      <c r="E5891" s="60"/>
      <c r="F5891" s="60"/>
      <c r="G5891" s="60"/>
      <c r="H5891" s="31"/>
      <c r="I5891" s="31"/>
      <c r="J5891" s="31"/>
    </row>
    <row r="5892" spans="1:10">
      <c r="A5892" s="93"/>
      <c r="B5892" s="95"/>
      <c r="C5892" s="95"/>
      <c r="D5892" s="95"/>
      <c r="E5892" s="60"/>
      <c r="F5892" s="60"/>
      <c r="G5892" s="60"/>
      <c r="H5892" s="31"/>
      <c r="I5892" s="31"/>
      <c r="J5892" s="31"/>
    </row>
    <row r="5893" spans="1:10">
      <c r="A5893" s="93"/>
      <c r="B5893" s="95"/>
      <c r="C5893" s="95"/>
      <c r="D5893" s="95"/>
      <c r="E5893" s="60"/>
      <c r="F5893" s="60"/>
      <c r="G5893" s="60"/>
      <c r="H5893" s="31"/>
      <c r="I5893" s="31"/>
      <c r="J5893" s="31"/>
    </row>
    <row r="5894" spans="1:10">
      <c r="A5894" s="93"/>
      <c r="B5894" s="95"/>
      <c r="C5894" s="95"/>
      <c r="D5894" s="95"/>
      <c r="E5894" s="60"/>
      <c r="F5894" s="60"/>
      <c r="G5894" s="60"/>
      <c r="H5894" s="31"/>
      <c r="I5894" s="31"/>
      <c r="J5894" s="31"/>
    </row>
    <row r="5895" spans="1:10">
      <c r="A5895" s="93"/>
      <c r="B5895" s="95"/>
      <c r="C5895" s="95"/>
      <c r="D5895" s="95"/>
      <c r="E5895" s="60"/>
      <c r="F5895" s="60"/>
      <c r="G5895" s="60"/>
      <c r="H5895" s="31"/>
      <c r="I5895" s="31"/>
      <c r="J5895" s="31"/>
    </row>
    <row r="5896" spans="1:10">
      <c r="A5896" s="97"/>
      <c r="B5896" s="60"/>
      <c r="C5896" s="60"/>
      <c r="D5896" s="94"/>
      <c r="E5896" s="60"/>
      <c r="F5896" s="60"/>
      <c r="G5896" s="60"/>
      <c r="H5896" s="31"/>
      <c r="I5896" s="31"/>
      <c r="J5896" s="31"/>
    </row>
    <row r="5897" spans="1:10">
      <c r="A5897" s="97"/>
      <c r="B5897" s="60"/>
      <c r="C5897" s="60"/>
      <c r="D5897" s="94"/>
      <c r="E5897" s="60"/>
      <c r="F5897" s="60"/>
      <c r="G5897" s="60"/>
      <c r="H5897" s="31"/>
      <c r="I5897" s="31"/>
      <c r="J5897" s="31"/>
    </row>
    <row r="5898" spans="1:10">
      <c r="A5898" s="97"/>
      <c r="B5898" s="60"/>
      <c r="C5898" s="60"/>
      <c r="D5898" s="94"/>
      <c r="E5898" s="60"/>
      <c r="F5898" s="60"/>
      <c r="G5898" s="60"/>
      <c r="H5898" s="31"/>
      <c r="I5898" s="31"/>
      <c r="J5898" s="31"/>
    </row>
    <row r="5899" spans="1:10">
      <c r="A5899" s="97"/>
      <c r="B5899" s="60"/>
      <c r="C5899" s="60"/>
      <c r="D5899" s="94"/>
      <c r="E5899" s="60"/>
      <c r="F5899" s="60"/>
      <c r="G5899" s="60"/>
      <c r="H5899" s="31"/>
      <c r="I5899" s="31"/>
      <c r="J5899" s="31"/>
    </row>
    <row r="5900" spans="1:10">
      <c r="A5900" s="97"/>
      <c r="B5900" s="60"/>
      <c r="C5900" s="60"/>
      <c r="D5900" s="94"/>
      <c r="E5900" s="60"/>
      <c r="F5900" s="60"/>
      <c r="G5900" s="60"/>
      <c r="H5900" s="31"/>
      <c r="I5900" s="31"/>
      <c r="J5900" s="31"/>
    </row>
    <row r="5901" spans="1:10">
      <c r="A5901" s="97"/>
      <c r="B5901" s="60"/>
      <c r="C5901" s="60"/>
      <c r="D5901" s="94"/>
      <c r="E5901" s="60"/>
      <c r="F5901" s="60"/>
      <c r="G5901" s="60"/>
      <c r="H5901" s="31"/>
      <c r="I5901" s="31"/>
      <c r="J5901" s="31"/>
    </row>
    <row r="5902" spans="1:10">
      <c r="A5902" s="97"/>
      <c r="B5902" s="60"/>
      <c r="C5902" s="60"/>
      <c r="D5902" s="94"/>
      <c r="E5902" s="60"/>
      <c r="F5902" s="60"/>
      <c r="G5902" s="60"/>
      <c r="H5902" s="31"/>
      <c r="I5902" s="31"/>
      <c r="J5902" s="31"/>
    </row>
    <row r="5903" spans="1:10">
      <c r="A5903" s="97"/>
      <c r="B5903" s="60"/>
      <c r="C5903" s="60"/>
      <c r="D5903" s="94"/>
      <c r="E5903" s="60"/>
      <c r="F5903" s="60"/>
      <c r="G5903" s="60"/>
      <c r="H5903" s="31"/>
      <c r="I5903" s="31"/>
      <c r="J5903" s="31"/>
    </row>
    <row r="5904" spans="1:10">
      <c r="A5904" s="97"/>
      <c r="B5904" s="60"/>
      <c r="C5904" s="60"/>
      <c r="D5904" s="94"/>
      <c r="E5904" s="60"/>
      <c r="F5904" s="60"/>
      <c r="G5904" s="60"/>
      <c r="H5904" s="31"/>
      <c r="I5904" s="31"/>
      <c r="J5904" s="31"/>
    </row>
    <row r="5905" spans="1:10">
      <c r="A5905" s="97"/>
      <c r="B5905" s="60"/>
      <c r="C5905" s="60"/>
      <c r="D5905" s="94"/>
      <c r="E5905" s="94"/>
      <c r="F5905" s="60"/>
      <c r="G5905" s="60"/>
      <c r="H5905" s="31"/>
      <c r="I5905" s="31"/>
      <c r="J5905" s="31"/>
    </row>
    <row r="5906" spans="1:10">
      <c r="A5906" s="97"/>
      <c r="B5906" s="60"/>
      <c r="C5906" s="60"/>
      <c r="D5906" s="94"/>
      <c r="E5906" s="94"/>
      <c r="F5906" s="60"/>
      <c r="G5906" s="60"/>
      <c r="H5906" s="31"/>
      <c r="I5906" s="31"/>
      <c r="J5906" s="31"/>
    </row>
    <row r="5907" spans="1:10">
      <c r="A5907" s="97"/>
      <c r="B5907" s="60"/>
      <c r="C5907" s="60"/>
      <c r="D5907" s="94"/>
      <c r="E5907" s="94"/>
      <c r="F5907" s="60"/>
      <c r="G5907" s="60"/>
      <c r="H5907" s="31"/>
      <c r="I5907" s="31"/>
      <c r="J5907" s="31"/>
    </row>
    <row r="5908" spans="1:10">
      <c r="A5908" s="97"/>
      <c r="B5908" s="60"/>
      <c r="C5908" s="60"/>
      <c r="D5908" s="94"/>
      <c r="E5908" s="94"/>
      <c r="F5908" s="60"/>
      <c r="G5908" s="60"/>
      <c r="H5908" s="31"/>
      <c r="I5908" s="31"/>
      <c r="J5908" s="31"/>
    </row>
    <row r="5909" spans="1:10">
      <c r="A5909" s="97"/>
      <c r="B5909" s="60"/>
      <c r="C5909" s="60"/>
      <c r="D5909" s="94"/>
      <c r="E5909" s="94"/>
      <c r="F5909" s="60"/>
      <c r="G5909" s="60"/>
      <c r="H5909" s="31"/>
      <c r="I5909" s="31"/>
      <c r="J5909" s="31"/>
    </row>
    <row r="5910" spans="1:10">
      <c r="A5910" s="97"/>
      <c r="B5910" s="60"/>
      <c r="C5910" s="60"/>
      <c r="D5910" s="94"/>
      <c r="E5910" s="94"/>
      <c r="F5910" s="60"/>
      <c r="G5910" s="60"/>
      <c r="H5910" s="31"/>
      <c r="I5910" s="31"/>
      <c r="J5910" s="31"/>
    </row>
    <row r="5911" spans="1:10">
      <c r="A5911" s="97"/>
      <c r="B5911" s="60"/>
      <c r="C5911" s="60"/>
      <c r="D5911" s="94"/>
      <c r="E5911" s="94"/>
      <c r="F5911" s="60"/>
      <c r="G5911" s="60"/>
      <c r="H5911" s="31"/>
      <c r="I5911" s="31"/>
      <c r="J5911" s="31"/>
    </row>
    <row r="5912" spans="1:10">
      <c r="A5912" s="97"/>
      <c r="B5912" s="60"/>
      <c r="C5912" s="60"/>
      <c r="D5912" s="94"/>
      <c r="E5912" s="94"/>
      <c r="F5912" s="60"/>
      <c r="G5912" s="60"/>
      <c r="H5912" s="31"/>
      <c r="I5912" s="31"/>
      <c r="J5912" s="31"/>
    </row>
    <row r="5913" spans="1:10">
      <c r="A5913" s="97"/>
      <c r="B5913" s="60"/>
      <c r="C5913" s="60"/>
      <c r="D5913" s="94"/>
      <c r="E5913" s="94"/>
      <c r="F5913" s="60"/>
      <c r="G5913" s="60"/>
      <c r="H5913" s="31"/>
      <c r="I5913" s="31"/>
      <c r="J5913" s="31"/>
    </row>
    <row r="5914" spans="1:10">
      <c r="A5914" s="97"/>
      <c r="B5914" s="60"/>
      <c r="C5914" s="60"/>
      <c r="D5914" s="94"/>
      <c r="E5914" s="94"/>
      <c r="F5914" s="60"/>
      <c r="G5914" s="60"/>
      <c r="H5914" s="31"/>
      <c r="I5914" s="31"/>
      <c r="J5914" s="31"/>
    </row>
    <row r="5915" spans="1:10">
      <c r="A5915" s="97"/>
      <c r="B5915" s="60"/>
      <c r="C5915" s="60"/>
      <c r="D5915" s="94"/>
      <c r="E5915" s="94"/>
      <c r="F5915" s="60"/>
      <c r="G5915" s="60"/>
      <c r="H5915" s="31"/>
      <c r="I5915" s="31"/>
      <c r="J5915" s="31"/>
    </row>
    <row r="5916" spans="1:10">
      <c r="A5916" s="97"/>
      <c r="B5916" s="60"/>
      <c r="C5916" s="60"/>
      <c r="D5916" s="94"/>
      <c r="E5916" s="94"/>
      <c r="F5916" s="60"/>
      <c r="G5916" s="60"/>
      <c r="H5916" s="31"/>
      <c r="I5916" s="31"/>
      <c r="J5916" s="31"/>
    </row>
    <row r="5917" spans="1:10">
      <c r="A5917" s="97"/>
      <c r="B5917" s="60"/>
      <c r="C5917" s="60"/>
      <c r="D5917" s="94"/>
      <c r="E5917" s="94"/>
      <c r="F5917" s="60"/>
      <c r="G5917" s="60"/>
      <c r="H5917" s="31"/>
      <c r="I5917" s="31"/>
      <c r="J5917" s="31"/>
    </row>
    <row r="5918" spans="1:10">
      <c r="A5918" s="97"/>
      <c r="B5918" s="60"/>
      <c r="C5918" s="60"/>
      <c r="D5918" s="94"/>
      <c r="E5918" s="94"/>
      <c r="F5918" s="60"/>
      <c r="G5918" s="60"/>
      <c r="H5918" s="31"/>
      <c r="I5918" s="31"/>
      <c r="J5918" s="31"/>
    </row>
    <row r="5919" spans="1:10">
      <c r="A5919" s="97"/>
      <c r="B5919" s="60"/>
      <c r="C5919" s="60"/>
      <c r="D5919" s="94"/>
      <c r="E5919" s="94"/>
      <c r="F5919" s="60"/>
      <c r="G5919" s="60"/>
      <c r="H5919" s="31"/>
      <c r="I5919" s="31"/>
      <c r="J5919" s="31"/>
    </row>
    <row r="5920" spans="1:10">
      <c r="A5920" s="97"/>
      <c r="B5920" s="60"/>
      <c r="C5920" s="60"/>
      <c r="D5920" s="94"/>
      <c r="E5920" s="94"/>
      <c r="F5920" s="60"/>
      <c r="G5920" s="60"/>
      <c r="H5920" s="31"/>
      <c r="I5920" s="31"/>
      <c r="J5920" s="31"/>
    </row>
    <row r="5921" spans="1:10">
      <c r="A5921" s="97"/>
      <c r="B5921" s="60"/>
      <c r="C5921" s="60"/>
      <c r="D5921" s="94"/>
      <c r="E5921" s="94"/>
      <c r="F5921" s="60"/>
      <c r="G5921" s="60"/>
      <c r="H5921" s="31"/>
      <c r="I5921" s="31"/>
      <c r="J5921" s="31"/>
    </row>
    <row r="5922" spans="1:10">
      <c r="A5922" s="97"/>
      <c r="B5922" s="60"/>
      <c r="C5922" s="60"/>
      <c r="D5922" s="94"/>
      <c r="E5922" s="94"/>
      <c r="F5922" s="60"/>
      <c r="G5922" s="60"/>
      <c r="H5922" s="31"/>
      <c r="I5922" s="31"/>
      <c r="J5922" s="31"/>
    </row>
    <row r="5923" spans="1:10">
      <c r="A5923" s="97"/>
      <c r="B5923" s="60"/>
      <c r="C5923" s="60"/>
      <c r="D5923" s="94"/>
      <c r="E5923" s="94"/>
      <c r="F5923" s="60"/>
      <c r="G5923" s="60"/>
      <c r="H5923" s="31"/>
      <c r="I5923" s="31"/>
      <c r="J5923" s="31"/>
    </row>
    <row r="5924" spans="1:10">
      <c r="A5924" s="97"/>
      <c r="B5924" s="60"/>
      <c r="C5924" s="60"/>
      <c r="D5924" s="94"/>
      <c r="E5924" s="94"/>
      <c r="F5924" s="60"/>
      <c r="G5924" s="60"/>
      <c r="H5924" s="31"/>
      <c r="I5924" s="31"/>
      <c r="J5924" s="31"/>
    </row>
    <row r="5925" spans="1:10">
      <c r="A5925" s="97"/>
      <c r="B5925" s="60"/>
      <c r="C5925" s="60"/>
      <c r="D5925" s="94"/>
      <c r="E5925" s="94"/>
      <c r="F5925" s="60"/>
      <c r="G5925" s="60"/>
      <c r="H5925" s="31"/>
      <c r="I5925" s="31"/>
      <c r="J5925" s="31"/>
    </row>
    <row r="5926" spans="1:10">
      <c r="A5926" s="97"/>
      <c r="B5926" s="60"/>
      <c r="C5926" s="60"/>
      <c r="D5926" s="94"/>
      <c r="E5926" s="94"/>
      <c r="F5926" s="60"/>
      <c r="G5926" s="60"/>
      <c r="H5926" s="31"/>
      <c r="I5926" s="31"/>
      <c r="J5926" s="31"/>
    </row>
    <row r="5927" spans="1:10">
      <c r="A5927" s="97"/>
      <c r="B5927" s="60"/>
      <c r="C5927" s="60"/>
      <c r="D5927" s="94"/>
      <c r="E5927" s="94"/>
      <c r="F5927" s="60"/>
      <c r="G5927" s="60"/>
      <c r="H5927" s="31"/>
      <c r="I5927" s="31"/>
      <c r="J5927" s="31"/>
    </row>
    <row r="5928" spans="1:10">
      <c r="A5928" s="97"/>
      <c r="B5928" s="60"/>
      <c r="C5928" s="60"/>
      <c r="D5928" s="94"/>
      <c r="E5928" s="94"/>
      <c r="F5928" s="60"/>
      <c r="G5928" s="60"/>
      <c r="H5928" s="31"/>
      <c r="I5928" s="31"/>
      <c r="J5928" s="31"/>
    </row>
    <row r="5929" spans="1:10">
      <c r="A5929" s="97"/>
      <c r="B5929" s="60"/>
      <c r="C5929" s="60"/>
      <c r="D5929" s="94"/>
      <c r="E5929" s="94"/>
      <c r="F5929" s="60"/>
      <c r="G5929" s="60"/>
      <c r="H5929" s="31"/>
      <c r="I5929" s="31"/>
      <c r="J5929" s="31"/>
    </row>
    <row r="5930" spans="1:10">
      <c r="A5930" s="97"/>
      <c r="B5930" s="60"/>
      <c r="C5930" s="60"/>
      <c r="D5930" s="94"/>
      <c r="E5930" s="94"/>
      <c r="F5930" s="60"/>
      <c r="G5930" s="60"/>
      <c r="H5930" s="31"/>
      <c r="I5930" s="31"/>
      <c r="J5930" s="31"/>
    </row>
    <row r="5931" spans="1:10">
      <c r="A5931" s="97"/>
      <c r="B5931" s="60"/>
      <c r="C5931" s="60"/>
      <c r="D5931" s="94"/>
      <c r="E5931" s="94"/>
      <c r="F5931" s="60"/>
      <c r="G5931" s="60"/>
      <c r="H5931" s="31"/>
      <c r="I5931" s="31"/>
      <c r="J5931" s="31"/>
    </row>
    <row r="5932" spans="1:10">
      <c r="A5932" s="97"/>
      <c r="B5932" s="60"/>
      <c r="C5932" s="60"/>
      <c r="D5932" s="94"/>
      <c r="E5932" s="94"/>
      <c r="F5932" s="60"/>
      <c r="G5932" s="60"/>
      <c r="H5932" s="31"/>
      <c r="I5932" s="31"/>
      <c r="J5932" s="31"/>
    </row>
    <row r="5933" spans="1:10">
      <c r="A5933" s="97"/>
      <c r="B5933" s="60"/>
      <c r="C5933" s="60"/>
      <c r="D5933" s="94"/>
      <c r="E5933" s="94"/>
      <c r="F5933" s="60"/>
      <c r="G5933" s="60"/>
      <c r="H5933" s="31"/>
      <c r="I5933" s="31"/>
      <c r="J5933" s="31"/>
    </row>
    <row r="5934" spans="1:10">
      <c r="A5934" s="97"/>
      <c r="B5934" s="60"/>
      <c r="C5934" s="60"/>
      <c r="D5934" s="94"/>
      <c r="E5934" s="94"/>
      <c r="F5934" s="60"/>
      <c r="G5934" s="60"/>
      <c r="H5934" s="31"/>
      <c r="I5934" s="31"/>
      <c r="J5934" s="31"/>
    </row>
    <row r="5935" spans="1:10">
      <c r="A5935" s="97"/>
      <c r="B5935" s="60"/>
      <c r="C5935" s="60"/>
      <c r="D5935" s="94"/>
      <c r="E5935" s="94"/>
      <c r="F5935" s="60"/>
      <c r="G5935" s="60"/>
      <c r="H5935" s="31"/>
      <c r="I5935" s="31"/>
      <c r="J5935" s="31"/>
    </row>
    <row r="5936" spans="1:10">
      <c r="A5936" s="97"/>
      <c r="B5936" s="60"/>
      <c r="C5936" s="60"/>
      <c r="D5936" s="94"/>
      <c r="E5936" s="94"/>
      <c r="F5936" s="60"/>
      <c r="G5936" s="60"/>
      <c r="H5936" s="31"/>
      <c r="I5936" s="31"/>
      <c r="J5936" s="31"/>
    </row>
    <row r="5937" spans="1:10">
      <c r="A5937" s="97"/>
      <c r="B5937" s="60"/>
      <c r="C5937" s="60"/>
      <c r="D5937" s="94"/>
      <c r="E5937" s="94"/>
      <c r="F5937" s="60"/>
      <c r="G5937" s="60"/>
      <c r="H5937" s="31"/>
      <c r="I5937" s="31"/>
      <c r="J5937" s="31"/>
    </row>
    <row r="5938" spans="1:10">
      <c r="A5938" s="97"/>
      <c r="B5938" s="60"/>
      <c r="C5938" s="60"/>
      <c r="D5938" s="94"/>
      <c r="E5938" s="94"/>
      <c r="F5938" s="60"/>
      <c r="G5938" s="60"/>
      <c r="H5938" s="31"/>
      <c r="I5938" s="31"/>
      <c r="J5938" s="31"/>
    </row>
    <row r="5939" spans="1:10">
      <c r="A5939" s="97"/>
      <c r="B5939" s="60"/>
      <c r="C5939" s="60"/>
      <c r="D5939" s="94"/>
      <c r="E5939" s="94"/>
      <c r="F5939" s="60"/>
      <c r="G5939" s="60"/>
      <c r="H5939" s="31"/>
      <c r="I5939" s="31"/>
      <c r="J5939" s="31"/>
    </row>
    <row r="5940" spans="1:10">
      <c r="A5940" s="97"/>
      <c r="B5940" s="60"/>
      <c r="C5940" s="60"/>
      <c r="D5940" s="94"/>
      <c r="E5940" s="94"/>
      <c r="F5940" s="60"/>
      <c r="G5940" s="60"/>
      <c r="H5940" s="31"/>
      <c r="I5940" s="31"/>
      <c r="J5940" s="31"/>
    </row>
    <row r="5941" spans="1:10">
      <c r="A5941" s="97"/>
      <c r="B5941" s="60"/>
      <c r="C5941" s="60"/>
      <c r="D5941" s="94"/>
      <c r="E5941" s="94"/>
      <c r="F5941" s="60"/>
      <c r="G5941" s="60"/>
      <c r="H5941" s="31"/>
      <c r="I5941" s="31"/>
      <c r="J5941" s="31"/>
    </row>
    <row r="5942" spans="1:10">
      <c r="A5942" s="97"/>
      <c r="B5942" s="60"/>
      <c r="C5942" s="60"/>
      <c r="D5942" s="94"/>
      <c r="E5942" s="94"/>
      <c r="F5942" s="60"/>
      <c r="G5942" s="60"/>
      <c r="H5942" s="31"/>
      <c r="I5942" s="31"/>
      <c r="J5942" s="31"/>
    </row>
    <row r="5943" spans="1:10">
      <c r="A5943" s="97"/>
      <c r="B5943" s="60"/>
      <c r="C5943" s="60"/>
      <c r="D5943" s="94"/>
      <c r="E5943" s="94"/>
      <c r="F5943" s="60"/>
      <c r="G5943" s="60"/>
      <c r="H5943" s="31"/>
      <c r="I5943" s="31"/>
      <c r="J5943" s="31"/>
    </row>
    <row r="5944" spans="1:10">
      <c r="A5944" s="97"/>
      <c r="B5944" s="60"/>
      <c r="C5944" s="60"/>
      <c r="D5944" s="94"/>
      <c r="E5944" s="94"/>
      <c r="F5944" s="60"/>
      <c r="G5944" s="60"/>
      <c r="H5944" s="31"/>
      <c r="I5944" s="31"/>
      <c r="J5944" s="31"/>
    </row>
    <row r="5945" spans="1:10">
      <c r="A5945" s="97"/>
      <c r="B5945" s="60"/>
      <c r="C5945" s="60"/>
      <c r="D5945" s="94"/>
      <c r="E5945" s="94"/>
      <c r="F5945" s="60"/>
      <c r="G5945" s="60"/>
      <c r="H5945" s="31"/>
      <c r="I5945" s="31"/>
      <c r="J5945" s="31"/>
    </row>
    <row r="5946" spans="1:10">
      <c r="A5946" s="97"/>
      <c r="B5946" s="60"/>
      <c r="C5946" s="60"/>
      <c r="D5946" s="94"/>
      <c r="E5946" s="94"/>
      <c r="F5946" s="60"/>
      <c r="G5946" s="60"/>
      <c r="H5946" s="31"/>
      <c r="I5946" s="31"/>
      <c r="J5946" s="31"/>
    </row>
    <row r="5947" spans="1:10">
      <c r="A5947" s="97"/>
      <c r="B5947" s="60"/>
      <c r="C5947" s="60"/>
      <c r="D5947" s="94"/>
      <c r="E5947" s="94"/>
      <c r="F5947" s="60"/>
      <c r="G5947" s="60"/>
      <c r="H5947" s="31"/>
      <c r="I5947" s="31"/>
      <c r="J5947" s="31"/>
    </row>
    <row r="5948" spans="1:10">
      <c r="A5948" s="97"/>
      <c r="B5948" s="60"/>
      <c r="C5948" s="60"/>
      <c r="D5948" s="94"/>
      <c r="E5948" s="94"/>
      <c r="F5948" s="60"/>
      <c r="G5948" s="60"/>
      <c r="H5948" s="31"/>
      <c r="I5948" s="31"/>
      <c r="J5948" s="31"/>
    </row>
    <row r="5949" spans="1:10">
      <c r="A5949" s="97"/>
      <c r="B5949" s="60"/>
      <c r="C5949" s="60"/>
      <c r="D5949" s="94"/>
      <c r="E5949" s="94"/>
      <c r="F5949" s="60"/>
      <c r="G5949" s="60"/>
      <c r="H5949" s="31"/>
      <c r="I5949" s="31"/>
      <c r="J5949" s="31"/>
    </row>
    <row r="5950" spans="1:10">
      <c r="A5950" s="97"/>
      <c r="B5950" s="60"/>
      <c r="C5950" s="60"/>
      <c r="D5950" s="94"/>
      <c r="E5950" s="94"/>
      <c r="F5950" s="60"/>
      <c r="G5950" s="60"/>
      <c r="H5950" s="31"/>
      <c r="I5950" s="31"/>
      <c r="J5950" s="31"/>
    </row>
    <row r="5951" spans="1:10">
      <c r="A5951" s="97"/>
      <c r="B5951" s="60"/>
      <c r="C5951" s="60"/>
      <c r="D5951" s="94"/>
      <c r="E5951" s="94"/>
      <c r="F5951" s="60"/>
      <c r="G5951" s="60"/>
      <c r="H5951" s="31"/>
      <c r="I5951" s="31"/>
      <c r="J5951" s="31"/>
    </row>
    <row r="5952" spans="1:10">
      <c r="A5952" s="97"/>
      <c r="B5952" s="60"/>
      <c r="C5952" s="60"/>
      <c r="D5952" s="94"/>
      <c r="E5952" s="94"/>
      <c r="F5952" s="60"/>
      <c r="G5952" s="60"/>
      <c r="H5952" s="31"/>
      <c r="I5952" s="31"/>
      <c r="J5952" s="31"/>
    </row>
    <row r="5953" spans="1:10">
      <c r="A5953" s="97"/>
      <c r="B5953" s="60"/>
      <c r="C5953" s="60"/>
      <c r="D5953" s="94"/>
      <c r="E5953" s="94"/>
      <c r="F5953" s="60"/>
      <c r="G5953" s="60"/>
      <c r="H5953" s="31"/>
      <c r="I5953" s="31"/>
      <c r="J5953" s="31"/>
    </row>
    <row r="5954" spans="1:10">
      <c r="A5954" s="97"/>
      <c r="B5954" s="60"/>
      <c r="C5954" s="60"/>
      <c r="D5954" s="94"/>
      <c r="E5954" s="94"/>
      <c r="F5954" s="60"/>
      <c r="G5954" s="60"/>
      <c r="H5954" s="31"/>
      <c r="I5954" s="31"/>
      <c r="J5954" s="31"/>
    </row>
    <row r="5955" spans="1:10">
      <c r="A5955" s="97"/>
      <c r="B5955" s="60"/>
      <c r="C5955" s="60"/>
      <c r="D5955" s="94"/>
      <c r="E5955" s="94"/>
      <c r="F5955" s="60"/>
      <c r="G5955" s="60"/>
      <c r="H5955" s="31"/>
      <c r="I5955" s="31"/>
      <c r="J5955" s="31"/>
    </row>
    <row r="5956" spans="1:10">
      <c r="A5956" s="97"/>
      <c r="B5956" s="60"/>
      <c r="C5956" s="60"/>
      <c r="D5956" s="94"/>
      <c r="E5956" s="94"/>
      <c r="F5956" s="60"/>
      <c r="G5956" s="60"/>
      <c r="H5956" s="31"/>
      <c r="I5956" s="31"/>
      <c r="J5956" s="31"/>
    </row>
    <row r="5957" spans="1:10">
      <c r="A5957" s="97"/>
      <c r="B5957" s="60"/>
      <c r="C5957" s="60"/>
      <c r="D5957" s="94"/>
      <c r="E5957" s="94"/>
      <c r="F5957" s="60"/>
      <c r="G5957" s="60"/>
      <c r="H5957" s="31"/>
      <c r="I5957" s="31"/>
      <c r="J5957" s="31"/>
    </row>
    <row r="5958" spans="1:10">
      <c r="A5958" s="97"/>
      <c r="B5958" s="60"/>
      <c r="C5958" s="60"/>
      <c r="D5958" s="94"/>
      <c r="E5958" s="94"/>
      <c r="F5958" s="60"/>
      <c r="G5958" s="60"/>
      <c r="H5958" s="31"/>
      <c r="I5958" s="31"/>
      <c r="J5958" s="31"/>
    </row>
    <row r="5959" spans="1:10">
      <c r="A5959" s="97"/>
      <c r="B5959" s="60"/>
      <c r="C5959" s="60"/>
      <c r="D5959" s="94"/>
      <c r="E5959" s="94"/>
      <c r="F5959" s="60"/>
      <c r="G5959" s="60"/>
      <c r="H5959" s="31"/>
      <c r="I5959" s="31"/>
      <c r="J5959" s="31"/>
    </row>
    <row r="5960" spans="1:10">
      <c r="A5960" s="97"/>
      <c r="B5960" s="60"/>
      <c r="C5960" s="60"/>
      <c r="D5960" s="94"/>
      <c r="E5960" s="94"/>
      <c r="F5960" s="60"/>
      <c r="G5960" s="60"/>
      <c r="H5960" s="31"/>
      <c r="I5960" s="31"/>
      <c r="J5960" s="31"/>
    </row>
    <row r="5961" spans="1:10">
      <c r="A5961" s="97"/>
      <c r="B5961" s="60"/>
      <c r="C5961" s="60"/>
      <c r="D5961" s="94"/>
      <c r="E5961" s="94"/>
      <c r="F5961" s="60"/>
      <c r="G5961" s="60"/>
      <c r="H5961" s="31"/>
      <c r="I5961" s="31"/>
      <c r="J5961" s="31"/>
    </row>
    <row r="5962" spans="1:10">
      <c r="A5962" s="97"/>
      <c r="B5962" s="60"/>
      <c r="C5962" s="60"/>
      <c r="D5962" s="94"/>
      <c r="E5962" s="94"/>
      <c r="F5962" s="60"/>
      <c r="G5962" s="60"/>
      <c r="H5962" s="31"/>
      <c r="I5962" s="31"/>
      <c r="J5962" s="31"/>
    </row>
    <row r="5963" spans="1:10">
      <c r="A5963" s="97"/>
      <c r="B5963" s="60"/>
      <c r="C5963" s="60"/>
      <c r="D5963" s="94"/>
      <c r="E5963" s="94"/>
      <c r="F5963" s="60"/>
      <c r="G5963" s="60"/>
      <c r="H5963" s="31"/>
      <c r="I5963" s="31"/>
      <c r="J5963" s="31"/>
    </row>
    <row r="5964" spans="1:10">
      <c r="A5964" s="97"/>
      <c r="B5964" s="60"/>
      <c r="C5964" s="60"/>
      <c r="D5964" s="94"/>
      <c r="E5964" s="94"/>
      <c r="F5964" s="60"/>
      <c r="G5964" s="60"/>
      <c r="H5964" s="31"/>
      <c r="I5964" s="31"/>
      <c r="J5964" s="31"/>
    </row>
    <row r="5965" spans="1:10">
      <c r="A5965" s="97"/>
      <c r="B5965" s="60"/>
      <c r="C5965" s="60"/>
      <c r="D5965" s="94"/>
      <c r="E5965" s="94"/>
      <c r="F5965" s="60"/>
      <c r="G5965" s="60"/>
      <c r="H5965" s="31"/>
      <c r="I5965" s="31"/>
      <c r="J5965" s="31"/>
    </row>
    <row r="5966" spans="1:10">
      <c r="A5966" s="97"/>
      <c r="B5966" s="60"/>
      <c r="C5966" s="60"/>
      <c r="D5966" s="94"/>
      <c r="E5966" s="94"/>
      <c r="F5966" s="60"/>
      <c r="G5966" s="60"/>
      <c r="H5966" s="31"/>
      <c r="I5966" s="31"/>
      <c r="J5966" s="31"/>
    </row>
    <row r="5967" spans="1:10">
      <c r="A5967" s="97"/>
      <c r="B5967" s="60"/>
      <c r="C5967" s="60"/>
      <c r="D5967" s="94"/>
      <c r="E5967" s="94"/>
      <c r="F5967" s="60"/>
      <c r="G5967" s="60"/>
      <c r="H5967" s="31"/>
      <c r="I5967" s="31"/>
      <c r="J5967" s="31"/>
    </row>
    <row r="5968" spans="1:10">
      <c r="A5968" s="97"/>
      <c r="B5968" s="60"/>
      <c r="C5968" s="60"/>
      <c r="D5968" s="94"/>
      <c r="E5968" s="94"/>
      <c r="F5968" s="60"/>
      <c r="G5968" s="60"/>
      <c r="H5968" s="31"/>
      <c r="I5968" s="31"/>
      <c r="J5968" s="31"/>
    </row>
    <row r="5969" spans="1:10">
      <c r="A5969" s="97"/>
      <c r="B5969" s="60"/>
      <c r="C5969" s="60"/>
      <c r="D5969" s="94"/>
      <c r="E5969" s="94"/>
      <c r="F5969" s="60"/>
      <c r="G5969" s="60"/>
      <c r="H5969" s="31"/>
      <c r="I5969" s="31"/>
      <c r="J5969" s="31"/>
    </row>
    <row r="5970" spans="1:10">
      <c r="A5970" s="60"/>
      <c r="B5970" s="60"/>
      <c r="C5970" s="60"/>
      <c r="D5970" s="94"/>
      <c r="E5970" s="94"/>
      <c r="F5970" s="60"/>
      <c r="G5970" s="60"/>
      <c r="H5970" s="31"/>
      <c r="I5970" s="31"/>
      <c r="J5970" s="31"/>
    </row>
    <row r="5971" spans="1:10">
      <c r="A5971" s="97"/>
      <c r="B5971" s="60"/>
      <c r="C5971" s="60"/>
      <c r="D5971" s="94"/>
      <c r="E5971" s="94"/>
      <c r="F5971" s="60"/>
      <c r="G5971" s="60"/>
      <c r="H5971" s="31"/>
      <c r="I5971" s="31"/>
      <c r="J5971" s="31"/>
    </row>
    <row r="5972" spans="1:10">
      <c r="A5972" s="97"/>
      <c r="B5972" s="60"/>
      <c r="C5972" s="60"/>
      <c r="D5972" s="94"/>
      <c r="E5972" s="94"/>
      <c r="F5972" s="60"/>
      <c r="G5972" s="60"/>
      <c r="H5972" s="31"/>
      <c r="I5972" s="31"/>
      <c r="J5972" s="31"/>
    </row>
    <row r="5973" spans="1:10">
      <c r="A5973" s="97"/>
      <c r="B5973" s="60"/>
      <c r="C5973" s="60"/>
      <c r="D5973" s="94"/>
      <c r="E5973" s="94"/>
      <c r="F5973" s="60"/>
      <c r="G5973" s="60"/>
      <c r="H5973" s="31"/>
      <c r="I5973" s="31"/>
      <c r="J5973" s="31"/>
    </row>
    <row r="5974" spans="1:10">
      <c r="A5974" s="97"/>
      <c r="B5974" s="60"/>
      <c r="C5974" s="60"/>
      <c r="D5974" s="94"/>
      <c r="E5974" s="94"/>
      <c r="F5974" s="60"/>
      <c r="G5974" s="60"/>
      <c r="H5974" s="31"/>
      <c r="I5974" s="31"/>
      <c r="J5974" s="31"/>
    </row>
    <row r="5975" spans="1:10">
      <c r="A5975" s="97"/>
      <c r="B5975" s="60"/>
      <c r="C5975" s="60"/>
      <c r="D5975" s="94"/>
      <c r="E5975" s="94"/>
      <c r="F5975" s="60"/>
      <c r="G5975" s="60"/>
      <c r="H5975" s="31"/>
      <c r="I5975" s="31"/>
      <c r="J5975" s="31"/>
    </row>
    <row r="5976" spans="1:10">
      <c r="A5976" s="97"/>
      <c r="B5976" s="60"/>
      <c r="C5976" s="60"/>
      <c r="D5976" s="94"/>
      <c r="E5976" s="94"/>
      <c r="F5976" s="60"/>
      <c r="G5976" s="60"/>
      <c r="H5976" s="31"/>
      <c r="I5976" s="31"/>
      <c r="J5976" s="31"/>
    </row>
    <row r="5977" spans="1:10">
      <c r="A5977" s="97"/>
      <c r="B5977" s="60"/>
      <c r="C5977" s="60"/>
      <c r="D5977" s="94"/>
      <c r="E5977" s="94"/>
      <c r="F5977" s="60"/>
      <c r="G5977" s="60"/>
      <c r="H5977" s="31"/>
      <c r="I5977" s="31"/>
      <c r="J5977" s="31"/>
    </row>
    <row r="5978" spans="1:10">
      <c r="A5978" s="97"/>
      <c r="B5978" s="60"/>
      <c r="C5978" s="60"/>
      <c r="D5978" s="94"/>
      <c r="E5978" s="94"/>
      <c r="F5978" s="60"/>
      <c r="G5978" s="60"/>
      <c r="H5978" s="31"/>
      <c r="I5978" s="31"/>
      <c r="J5978" s="31"/>
    </row>
    <row r="5979" spans="1:10">
      <c r="A5979" s="97"/>
      <c r="B5979" s="60"/>
      <c r="C5979" s="60"/>
      <c r="D5979" s="94"/>
      <c r="E5979" s="94"/>
      <c r="F5979" s="60"/>
      <c r="G5979" s="60"/>
      <c r="H5979" s="31"/>
      <c r="I5979" s="31"/>
      <c r="J5979" s="31"/>
    </row>
    <row r="5980" spans="1:10">
      <c r="A5980" s="97"/>
      <c r="B5980" s="60"/>
      <c r="C5980" s="60"/>
      <c r="D5980" s="94"/>
      <c r="E5980" s="94"/>
      <c r="F5980" s="60"/>
      <c r="G5980" s="60"/>
      <c r="H5980" s="31"/>
      <c r="I5980" s="31"/>
      <c r="J5980" s="31"/>
    </row>
    <row r="5981" spans="1:10">
      <c r="A5981" s="97"/>
      <c r="B5981" s="60"/>
      <c r="C5981" s="60"/>
      <c r="D5981" s="94"/>
      <c r="E5981" s="94"/>
      <c r="F5981" s="60"/>
      <c r="G5981" s="60"/>
      <c r="H5981" s="31"/>
      <c r="I5981" s="31"/>
      <c r="J5981" s="31"/>
    </row>
    <row r="5982" spans="1:10">
      <c r="A5982" s="97"/>
      <c r="B5982" s="60"/>
      <c r="C5982" s="60"/>
      <c r="D5982" s="94"/>
      <c r="E5982" s="94"/>
      <c r="F5982" s="60"/>
      <c r="G5982" s="60"/>
      <c r="H5982" s="31"/>
      <c r="I5982" s="31"/>
      <c r="J5982" s="31"/>
    </row>
    <row r="5983" spans="1:10">
      <c r="A5983" s="97"/>
      <c r="B5983" s="60"/>
      <c r="C5983" s="60"/>
      <c r="D5983" s="94"/>
      <c r="E5983" s="94"/>
      <c r="F5983" s="60"/>
      <c r="G5983" s="60"/>
      <c r="H5983" s="31"/>
      <c r="I5983" s="31"/>
      <c r="J5983" s="31"/>
    </row>
    <row r="5984" spans="1:10">
      <c r="A5984" s="97"/>
      <c r="B5984" s="60"/>
      <c r="C5984" s="60"/>
      <c r="D5984" s="94"/>
      <c r="E5984" s="94"/>
      <c r="F5984" s="60"/>
      <c r="G5984" s="60"/>
      <c r="H5984" s="31"/>
      <c r="I5984" s="31"/>
      <c r="J5984" s="31"/>
    </row>
    <row r="5985" spans="1:10">
      <c r="A5985" s="97"/>
      <c r="B5985" s="60"/>
      <c r="C5985" s="60"/>
      <c r="D5985" s="94"/>
      <c r="E5985" s="94"/>
      <c r="F5985" s="60"/>
      <c r="G5985" s="60"/>
      <c r="H5985" s="31"/>
      <c r="I5985" s="31"/>
      <c r="J5985" s="31"/>
    </row>
    <row r="5986" spans="1:10">
      <c r="A5986" s="97"/>
      <c r="B5986" s="60"/>
      <c r="C5986" s="60"/>
      <c r="D5986" s="94"/>
      <c r="E5986" s="94"/>
      <c r="F5986" s="60"/>
      <c r="G5986" s="60"/>
      <c r="H5986" s="31"/>
      <c r="I5986" s="31"/>
      <c r="J5986" s="31"/>
    </row>
    <row r="5987" spans="1:10">
      <c r="A5987" s="97"/>
      <c r="B5987" s="60"/>
      <c r="C5987" s="60"/>
      <c r="D5987" s="94"/>
      <c r="E5987" s="94"/>
      <c r="F5987" s="60"/>
      <c r="G5987" s="60"/>
      <c r="H5987" s="31"/>
      <c r="I5987" s="31"/>
      <c r="J5987" s="31"/>
    </row>
    <row r="5988" spans="1:10">
      <c r="A5988" s="97"/>
      <c r="B5988" s="60"/>
      <c r="C5988" s="60"/>
      <c r="D5988" s="94"/>
      <c r="E5988" s="94"/>
      <c r="F5988" s="60"/>
      <c r="G5988" s="60"/>
      <c r="H5988" s="31"/>
      <c r="I5988" s="31"/>
      <c r="J5988" s="31"/>
    </row>
    <row r="5989" spans="1:10">
      <c r="A5989" s="97"/>
      <c r="B5989" s="60"/>
      <c r="C5989" s="60"/>
      <c r="D5989" s="94"/>
      <c r="E5989" s="94"/>
      <c r="F5989" s="60"/>
      <c r="G5989" s="60"/>
      <c r="H5989" s="31"/>
      <c r="I5989" s="31"/>
      <c r="J5989" s="31"/>
    </row>
    <row r="5990" spans="1:10">
      <c r="A5990" s="97"/>
      <c r="B5990" s="60"/>
      <c r="C5990" s="60"/>
      <c r="D5990" s="94"/>
      <c r="E5990" s="94"/>
      <c r="F5990" s="60"/>
      <c r="G5990" s="60"/>
      <c r="H5990" s="31"/>
      <c r="I5990" s="31"/>
      <c r="J5990" s="31"/>
    </row>
    <row r="5991" spans="1:10">
      <c r="A5991" s="97"/>
      <c r="B5991" s="60"/>
      <c r="C5991" s="60"/>
      <c r="D5991" s="94"/>
      <c r="E5991" s="94"/>
      <c r="F5991" s="60"/>
      <c r="G5991" s="60"/>
      <c r="H5991" s="31"/>
      <c r="I5991" s="31"/>
      <c r="J5991" s="31"/>
    </row>
    <row r="5992" spans="1:10">
      <c r="A5992" s="97"/>
      <c r="B5992" s="60"/>
      <c r="C5992" s="60"/>
      <c r="D5992" s="94"/>
      <c r="E5992" s="94"/>
      <c r="F5992" s="60"/>
      <c r="G5992" s="60"/>
      <c r="H5992" s="31"/>
      <c r="I5992" s="31"/>
      <c r="J5992" s="31"/>
    </row>
    <row r="5993" spans="1:10">
      <c r="A5993" s="97"/>
      <c r="B5993" s="60"/>
      <c r="C5993" s="60"/>
      <c r="D5993" s="94"/>
      <c r="E5993" s="94"/>
      <c r="F5993" s="60"/>
      <c r="G5993" s="60"/>
      <c r="H5993" s="31"/>
      <c r="I5993" s="31"/>
      <c r="J5993" s="31"/>
    </row>
    <row r="5994" spans="1:10">
      <c r="A5994" s="97"/>
      <c r="B5994" s="60"/>
      <c r="C5994" s="60"/>
      <c r="D5994" s="94"/>
      <c r="E5994" s="94"/>
      <c r="F5994" s="60"/>
      <c r="G5994" s="60"/>
      <c r="H5994" s="31"/>
      <c r="I5994" s="31"/>
      <c r="J5994" s="31"/>
    </row>
    <row r="5995" spans="1:10">
      <c r="A5995" s="60"/>
      <c r="B5995" s="60"/>
      <c r="C5995" s="60"/>
      <c r="D5995" s="94"/>
      <c r="E5995" s="94"/>
      <c r="F5995" s="60"/>
      <c r="G5995" s="60"/>
      <c r="H5995" s="31"/>
      <c r="I5995" s="31"/>
      <c r="J5995" s="31"/>
    </row>
    <row r="5996" spans="1:10">
      <c r="A5996" s="60"/>
      <c r="B5996" s="60"/>
      <c r="C5996" s="60"/>
      <c r="D5996" s="94"/>
      <c r="E5996" s="94"/>
      <c r="F5996" s="60"/>
      <c r="G5996" s="60"/>
      <c r="H5996" s="31"/>
      <c r="I5996" s="31"/>
      <c r="J5996" s="31"/>
    </row>
    <row r="5997" spans="1:10">
      <c r="A5997" s="60"/>
      <c r="B5997" s="60"/>
      <c r="C5997" s="60"/>
      <c r="D5997" s="94"/>
      <c r="E5997" s="94"/>
      <c r="F5997" s="60"/>
      <c r="G5997" s="60"/>
      <c r="H5997" s="31"/>
      <c r="I5997" s="31"/>
      <c r="J5997" s="31"/>
    </row>
    <row r="5998" spans="1:10">
      <c r="A5998" s="60"/>
      <c r="B5998" s="60"/>
      <c r="C5998" s="60"/>
      <c r="D5998" s="94"/>
      <c r="E5998" s="94"/>
      <c r="F5998" s="60"/>
      <c r="G5998" s="60"/>
      <c r="H5998" s="31"/>
      <c r="I5998" s="31"/>
      <c r="J5998" s="31"/>
    </row>
    <row r="5999" spans="1:10">
      <c r="A5999" s="60"/>
      <c r="B5999" s="60"/>
      <c r="C5999" s="60"/>
      <c r="D5999" s="94"/>
      <c r="E5999" s="94"/>
      <c r="F5999" s="60"/>
      <c r="G5999" s="60"/>
      <c r="H5999" s="31"/>
      <c r="I5999" s="31"/>
      <c r="J5999" s="31"/>
    </row>
    <row r="6000" spans="1:10">
      <c r="A6000" s="60"/>
      <c r="B6000" s="60"/>
      <c r="C6000" s="60"/>
      <c r="D6000" s="94"/>
      <c r="E6000" s="94"/>
      <c r="F6000" s="60"/>
      <c r="G6000" s="60"/>
      <c r="H6000" s="31"/>
      <c r="I6000" s="31"/>
      <c r="J6000" s="31"/>
    </row>
    <row r="6001" spans="1:10">
      <c r="A6001" s="60"/>
      <c r="B6001" s="60"/>
      <c r="C6001" s="60"/>
      <c r="D6001" s="94"/>
      <c r="E6001" s="94"/>
      <c r="F6001" s="60"/>
      <c r="G6001" s="60"/>
      <c r="H6001" s="31"/>
      <c r="I6001" s="31"/>
      <c r="J6001" s="31"/>
    </row>
    <row r="6002" spans="1:10">
      <c r="A6002" s="60"/>
      <c r="B6002" s="60"/>
      <c r="C6002" s="60"/>
      <c r="D6002" s="94"/>
      <c r="E6002" s="94"/>
      <c r="F6002" s="60"/>
      <c r="G6002" s="60"/>
      <c r="H6002" s="31"/>
      <c r="I6002" s="31"/>
      <c r="J6002" s="31"/>
    </row>
    <row r="6003" spans="1:10">
      <c r="A6003" s="60"/>
      <c r="B6003" s="60"/>
      <c r="C6003" s="60"/>
      <c r="D6003" s="94"/>
      <c r="E6003" s="94"/>
      <c r="F6003" s="60"/>
      <c r="G6003" s="60"/>
      <c r="H6003" s="31"/>
      <c r="I6003" s="31"/>
      <c r="J6003" s="31"/>
    </row>
    <row r="6004" spans="1:10">
      <c r="A6004" s="60"/>
      <c r="B6004" s="60"/>
      <c r="C6004" s="60"/>
      <c r="D6004" s="94"/>
      <c r="E6004" s="94"/>
      <c r="F6004" s="60"/>
      <c r="G6004" s="60"/>
      <c r="H6004" s="31"/>
      <c r="I6004" s="31"/>
      <c r="J6004" s="31"/>
    </row>
    <row r="6005" spans="1:10">
      <c r="A6005" s="60"/>
      <c r="B6005" s="60"/>
      <c r="C6005" s="60"/>
      <c r="D6005" s="94"/>
      <c r="E6005" s="94"/>
      <c r="F6005" s="60"/>
      <c r="G6005" s="60"/>
      <c r="H6005" s="31"/>
      <c r="I6005" s="31"/>
      <c r="J6005" s="31"/>
    </row>
    <row r="6006" spans="1:10">
      <c r="A6006" s="60"/>
      <c r="B6006" s="60"/>
      <c r="C6006" s="60"/>
      <c r="D6006" s="94"/>
      <c r="E6006" s="94"/>
      <c r="F6006" s="60"/>
      <c r="G6006" s="60"/>
      <c r="H6006" s="31"/>
      <c r="I6006" s="31"/>
      <c r="J6006" s="31"/>
    </row>
    <row r="6007" spans="1:10">
      <c r="A6007" s="60"/>
      <c r="B6007" s="60"/>
      <c r="C6007" s="60"/>
      <c r="D6007" s="94"/>
      <c r="E6007" s="94"/>
      <c r="F6007" s="60"/>
      <c r="G6007" s="60"/>
      <c r="H6007" s="31"/>
      <c r="I6007" s="31"/>
      <c r="J6007" s="31"/>
    </row>
    <row r="6008" spans="1:10">
      <c r="A6008" s="60"/>
      <c r="B6008" s="60"/>
      <c r="C6008" s="60"/>
      <c r="D6008" s="94"/>
      <c r="E6008" s="94"/>
      <c r="F6008" s="60"/>
      <c r="G6008" s="60"/>
      <c r="H6008" s="31"/>
      <c r="I6008" s="31"/>
      <c r="J6008" s="31"/>
    </row>
    <row r="6009" spans="1:10">
      <c r="A6009" s="60"/>
      <c r="B6009" s="60"/>
      <c r="C6009" s="60"/>
      <c r="D6009" s="94"/>
      <c r="E6009" s="94"/>
      <c r="F6009" s="60"/>
      <c r="G6009" s="60"/>
      <c r="H6009" s="31"/>
      <c r="I6009" s="31"/>
      <c r="J6009" s="31"/>
    </row>
    <row r="6010" spans="1:10">
      <c r="A6010" s="60"/>
      <c r="B6010" s="60"/>
      <c r="C6010" s="60"/>
      <c r="D6010" s="94"/>
      <c r="E6010" s="94"/>
      <c r="F6010" s="60"/>
      <c r="G6010" s="60"/>
      <c r="H6010" s="31"/>
      <c r="I6010" s="31"/>
      <c r="J6010" s="31"/>
    </row>
    <row r="6011" spans="1:10">
      <c r="A6011" s="60"/>
      <c r="B6011" s="60"/>
      <c r="C6011" s="60"/>
      <c r="D6011" s="94"/>
      <c r="E6011" s="94"/>
      <c r="F6011" s="60"/>
      <c r="G6011" s="60"/>
      <c r="H6011" s="31"/>
      <c r="I6011" s="31"/>
      <c r="J6011" s="31"/>
    </row>
    <row r="6012" spans="1:10">
      <c r="A6012" s="60"/>
      <c r="B6012" s="60"/>
      <c r="C6012" s="60"/>
      <c r="D6012" s="94"/>
      <c r="E6012" s="94"/>
      <c r="F6012" s="60"/>
      <c r="G6012" s="60"/>
      <c r="H6012" s="31"/>
      <c r="I6012" s="31"/>
      <c r="J6012" s="31"/>
    </row>
    <row r="6013" spans="1:10">
      <c r="A6013" s="60"/>
      <c r="B6013" s="60"/>
      <c r="C6013" s="60"/>
      <c r="D6013" s="94"/>
      <c r="E6013" s="94"/>
      <c r="F6013" s="60"/>
      <c r="G6013" s="60"/>
      <c r="H6013" s="31"/>
      <c r="I6013" s="31"/>
      <c r="J6013" s="31"/>
    </row>
    <row r="6014" spans="1:10">
      <c r="A6014" s="60"/>
      <c r="B6014" s="60"/>
      <c r="C6014" s="60"/>
      <c r="D6014" s="94"/>
      <c r="E6014" s="94"/>
      <c r="F6014" s="60"/>
      <c r="G6014" s="60"/>
      <c r="H6014" s="31"/>
      <c r="I6014" s="31"/>
      <c r="J6014" s="31"/>
    </row>
    <row r="6015" spans="1:10">
      <c r="A6015" s="60"/>
      <c r="B6015" s="60"/>
      <c r="C6015" s="60"/>
      <c r="D6015" s="94"/>
      <c r="E6015" s="94"/>
      <c r="F6015" s="60"/>
      <c r="G6015" s="60"/>
      <c r="H6015" s="31"/>
      <c r="I6015" s="31"/>
      <c r="J6015" s="31"/>
    </row>
    <row r="6016" spans="1:10">
      <c r="A6016" s="60"/>
      <c r="B6016" s="60"/>
      <c r="C6016" s="60"/>
      <c r="D6016" s="94"/>
      <c r="E6016" s="94"/>
      <c r="F6016" s="60"/>
      <c r="G6016" s="60"/>
      <c r="H6016" s="31"/>
      <c r="I6016" s="31"/>
      <c r="J6016" s="31"/>
    </row>
    <row r="6017" spans="1:10">
      <c r="A6017" s="60"/>
      <c r="B6017" s="60"/>
      <c r="C6017" s="60"/>
      <c r="D6017" s="94"/>
      <c r="E6017" s="94"/>
      <c r="F6017" s="60"/>
      <c r="G6017" s="60"/>
      <c r="H6017" s="31"/>
      <c r="I6017" s="31"/>
      <c r="J6017" s="31"/>
    </row>
    <row r="6018" spans="1:10">
      <c r="A6018" s="60"/>
      <c r="B6018" s="60"/>
      <c r="C6018" s="60"/>
      <c r="D6018" s="94"/>
      <c r="E6018" s="94"/>
      <c r="F6018" s="60"/>
      <c r="G6018" s="60"/>
      <c r="H6018" s="31"/>
      <c r="I6018" s="31"/>
      <c r="J6018" s="31"/>
    </row>
    <row r="6019" spans="1:10">
      <c r="A6019" s="60"/>
      <c r="B6019" s="60"/>
      <c r="C6019" s="60"/>
      <c r="D6019" s="94"/>
      <c r="E6019" s="94"/>
      <c r="F6019" s="60"/>
      <c r="G6019" s="60"/>
      <c r="H6019" s="31"/>
      <c r="I6019" s="31"/>
      <c r="J6019" s="31"/>
    </row>
    <row r="6020" spans="1:10">
      <c r="A6020" s="60"/>
      <c r="B6020" s="60"/>
      <c r="C6020" s="60"/>
      <c r="D6020" s="94"/>
      <c r="E6020" s="94"/>
      <c r="F6020" s="60"/>
      <c r="G6020" s="60"/>
      <c r="H6020" s="31"/>
      <c r="I6020" s="31"/>
      <c r="J6020" s="31"/>
    </row>
    <row r="6021" spans="1:10">
      <c r="A6021" s="60"/>
      <c r="B6021" s="60"/>
      <c r="C6021" s="60"/>
      <c r="D6021" s="94"/>
      <c r="E6021" s="94"/>
      <c r="F6021" s="60"/>
      <c r="G6021" s="60"/>
      <c r="H6021" s="31"/>
      <c r="I6021" s="31"/>
      <c r="J6021" s="31"/>
    </row>
    <row r="6022" spans="1:10">
      <c r="A6022" s="60"/>
      <c r="B6022" s="60"/>
      <c r="C6022" s="60"/>
      <c r="D6022" s="94"/>
      <c r="E6022" s="94"/>
      <c r="F6022" s="60"/>
      <c r="G6022" s="60"/>
      <c r="H6022" s="31"/>
      <c r="I6022" s="31"/>
      <c r="J6022" s="31"/>
    </row>
    <row r="6023" spans="1:10">
      <c r="A6023" s="60"/>
      <c r="B6023" s="60"/>
      <c r="C6023" s="60"/>
      <c r="D6023" s="94"/>
      <c r="E6023" s="94"/>
      <c r="F6023" s="60"/>
      <c r="G6023" s="60"/>
      <c r="H6023" s="31"/>
      <c r="I6023" s="31"/>
      <c r="J6023" s="31"/>
    </row>
    <row r="6024" spans="1:10">
      <c r="A6024" s="60"/>
      <c r="B6024" s="60"/>
      <c r="C6024" s="60"/>
      <c r="D6024" s="94"/>
      <c r="E6024" s="94"/>
      <c r="F6024" s="60"/>
      <c r="G6024" s="60"/>
      <c r="H6024" s="31"/>
      <c r="I6024" s="31"/>
      <c r="J6024" s="31"/>
    </row>
    <row r="6025" spans="1:10">
      <c r="A6025" s="60"/>
      <c r="B6025" s="60"/>
      <c r="C6025" s="60"/>
      <c r="D6025" s="94"/>
      <c r="E6025" s="94"/>
      <c r="F6025" s="60"/>
      <c r="G6025" s="60"/>
      <c r="H6025" s="31"/>
      <c r="I6025" s="31"/>
      <c r="J6025" s="31"/>
    </row>
    <row r="6026" spans="1:10">
      <c r="A6026" s="60"/>
      <c r="B6026" s="60"/>
      <c r="C6026" s="60"/>
      <c r="D6026" s="94"/>
      <c r="E6026" s="94"/>
      <c r="F6026" s="60"/>
      <c r="G6026" s="60"/>
      <c r="H6026" s="31"/>
      <c r="I6026" s="31"/>
      <c r="J6026" s="31"/>
    </row>
    <row r="6027" spans="1:10">
      <c r="A6027" s="60"/>
      <c r="B6027" s="60"/>
      <c r="C6027" s="60"/>
      <c r="D6027" s="94"/>
      <c r="E6027" s="94"/>
      <c r="F6027" s="60"/>
      <c r="G6027" s="60"/>
      <c r="H6027" s="31"/>
      <c r="I6027" s="31"/>
      <c r="J6027" s="31"/>
    </row>
    <row r="6028" spans="1:10">
      <c r="A6028" s="60"/>
      <c r="B6028" s="60"/>
      <c r="C6028" s="60"/>
      <c r="D6028" s="94"/>
      <c r="E6028" s="94"/>
      <c r="F6028" s="60"/>
      <c r="G6028" s="60"/>
      <c r="H6028" s="31"/>
      <c r="I6028" s="31"/>
      <c r="J6028" s="31"/>
    </row>
    <row r="6029" spans="1:10">
      <c r="A6029" s="60"/>
      <c r="B6029" s="60"/>
      <c r="C6029" s="60"/>
      <c r="D6029" s="94"/>
      <c r="E6029" s="94"/>
      <c r="F6029" s="60"/>
      <c r="G6029" s="60"/>
      <c r="H6029" s="31"/>
      <c r="I6029" s="31"/>
      <c r="J6029" s="31"/>
    </row>
    <row r="6030" spans="1:10">
      <c r="A6030" s="60"/>
      <c r="B6030" s="60"/>
      <c r="C6030" s="60"/>
      <c r="D6030" s="94"/>
      <c r="E6030" s="94"/>
      <c r="F6030" s="60"/>
      <c r="G6030" s="60"/>
      <c r="H6030" s="31"/>
      <c r="I6030" s="31"/>
      <c r="J6030" s="31"/>
    </row>
    <row r="6031" spans="1:10">
      <c r="A6031" s="60"/>
      <c r="B6031" s="60"/>
      <c r="C6031" s="60"/>
      <c r="D6031" s="94"/>
      <c r="E6031" s="94"/>
      <c r="F6031" s="60"/>
      <c r="G6031" s="60"/>
      <c r="H6031" s="31"/>
      <c r="I6031" s="31"/>
      <c r="J6031" s="31"/>
    </row>
    <row r="6032" spans="1:10">
      <c r="A6032" s="60"/>
      <c r="B6032" s="60"/>
      <c r="C6032" s="60"/>
      <c r="D6032" s="94"/>
      <c r="E6032" s="94"/>
      <c r="F6032" s="60"/>
      <c r="G6032" s="60"/>
      <c r="H6032" s="31"/>
      <c r="I6032" s="31"/>
      <c r="J6032" s="31"/>
    </row>
    <row r="6033" spans="1:10">
      <c r="A6033" s="60"/>
      <c r="B6033" s="60"/>
      <c r="C6033" s="60"/>
      <c r="D6033" s="94"/>
      <c r="E6033" s="94"/>
      <c r="F6033" s="60"/>
      <c r="G6033" s="60"/>
      <c r="H6033" s="31"/>
      <c r="I6033" s="31"/>
      <c r="J6033" s="31"/>
    </row>
    <row r="6034" spans="1:10">
      <c r="A6034" s="60"/>
      <c r="B6034" s="60"/>
      <c r="C6034" s="60"/>
      <c r="D6034" s="94"/>
      <c r="E6034" s="94"/>
      <c r="F6034" s="60"/>
      <c r="G6034" s="60"/>
      <c r="H6034" s="31"/>
      <c r="I6034" s="31"/>
      <c r="J6034" s="31"/>
    </row>
    <row r="6035" spans="1:10">
      <c r="A6035" s="60"/>
      <c r="B6035" s="60"/>
      <c r="C6035" s="60"/>
      <c r="D6035" s="94"/>
      <c r="E6035" s="94"/>
      <c r="F6035" s="60"/>
      <c r="G6035" s="60"/>
      <c r="H6035" s="31"/>
      <c r="I6035" s="31"/>
      <c r="J6035" s="31"/>
    </row>
    <row r="6036" spans="1:10">
      <c r="A6036" s="60"/>
      <c r="B6036" s="60"/>
      <c r="C6036" s="60"/>
      <c r="D6036" s="94"/>
      <c r="E6036" s="94"/>
      <c r="F6036" s="60"/>
      <c r="G6036" s="60"/>
      <c r="H6036" s="31"/>
      <c r="I6036" s="31"/>
      <c r="J6036" s="31"/>
    </row>
    <row r="6037" spans="1:10">
      <c r="A6037" s="60"/>
      <c r="B6037" s="60"/>
      <c r="C6037" s="60"/>
      <c r="D6037" s="94"/>
      <c r="E6037" s="94"/>
      <c r="F6037" s="60"/>
      <c r="G6037" s="60"/>
      <c r="H6037" s="31"/>
      <c r="I6037" s="31"/>
      <c r="J6037" s="31"/>
    </row>
    <row r="6038" spans="1:10">
      <c r="A6038" s="60"/>
      <c r="B6038" s="60"/>
      <c r="C6038" s="60"/>
      <c r="D6038" s="94"/>
      <c r="E6038" s="94"/>
      <c r="F6038" s="60"/>
      <c r="G6038" s="60"/>
      <c r="H6038" s="31"/>
      <c r="I6038" s="31"/>
      <c r="J6038" s="31"/>
    </row>
    <row r="6039" spans="1:10">
      <c r="A6039" s="60"/>
      <c r="B6039" s="60"/>
      <c r="C6039" s="60"/>
      <c r="D6039" s="94"/>
      <c r="E6039" s="94"/>
      <c r="F6039" s="60"/>
      <c r="G6039" s="60"/>
      <c r="H6039" s="31"/>
      <c r="I6039" s="31"/>
      <c r="J6039" s="31"/>
    </row>
    <row r="6040" spans="1:10">
      <c r="A6040" s="60"/>
      <c r="B6040" s="60"/>
      <c r="C6040" s="60"/>
      <c r="D6040" s="94"/>
      <c r="E6040" s="94"/>
      <c r="F6040" s="60"/>
      <c r="G6040" s="60"/>
      <c r="H6040" s="31"/>
      <c r="I6040" s="31"/>
      <c r="J6040" s="31"/>
    </row>
    <row r="6041" spans="1:10">
      <c r="A6041" s="60"/>
      <c r="B6041" s="60"/>
      <c r="C6041" s="60"/>
      <c r="D6041" s="94"/>
      <c r="E6041" s="94"/>
      <c r="F6041" s="60"/>
      <c r="G6041" s="60"/>
      <c r="H6041" s="31"/>
      <c r="I6041" s="31"/>
      <c r="J6041" s="31"/>
    </row>
    <row r="6042" spans="1:10">
      <c r="A6042" s="60"/>
      <c r="B6042" s="60"/>
      <c r="C6042" s="60"/>
      <c r="D6042" s="94"/>
      <c r="E6042" s="94"/>
      <c r="F6042" s="60"/>
      <c r="G6042" s="60"/>
      <c r="H6042" s="31"/>
      <c r="I6042" s="31"/>
      <c r="J6042" s="31"/>
    </row>
    <row r="6043" spans="1:10">
      <c r="A6043" s="60"/>
      <c r="B6043" s="60"/>
      <c r="C6043" s="60"/>
      <c r="D6043" s="94"/>
      <c r="E6043" s="94"/>
      <c r="F6043" s="60"/>
      <c r="G6043" s="60"/>
      <c r="H6043" s="31"/>
      <c r="I6043" s="31"/>
      <c r="J6043" s="31"/>
    </row>
    <row r="6044" spans="1:10">
      <c r="A6044" s="60"/>
      <c r="B6044" s="60"/>
      <c r="C6044" s="60"/>
      <c r="D6044" s="94"/>
      <c r="E6044" s="94"/>
      <c r="F6044" s="60"/>
      <c r="G6044" s="60"/>
      <c r="H6044" s="31"/>
      <c r="I6044" s="31"/>
      <c r="J6044" s="31"/>
    </row>
    <row r="6045" spans="1:10">
      <c r="A6045" s="60"/>
      <c r="B6045" s="60"/>
      <c r="C6045" s="60"/>
      <c r="D6045" s="94"/>
      <c r="E6045" s="94"/>
      <c r="F6045" s="60"/>
      <c r="G6045" s="60"/>
      <c r="H6045" s="31"/>
      <c r="I6045" s="31"/>
      <c r="J6045" s="31"/>
    </row>
    <row r="6046" spans="1:10">
      <c r="A6046" s="60"/>
      <c r="B6046" s="60"/>
      <c r="C6046" s="60"/>
      <c r="D6046" s="94"/>
      <c r="E6046" s="94"/>
      <c r="F6046" s="60"/>
      <c r="G6046" s="60"/>
      <c r="H6046" s="31"/>
      <c r="I6046" s="31"/>
      <c r="J6046" s="31"/>
    </row>
    <row r="6047" spans="1:10">
      <c r="A6047" s="60"/>
      <c r="B6047" s="60"/>
      <c r="C6047" s="60"/>
      <c r="D6047" s="94"/>
      <c r="E6047" s="94"/>
      <c r="F6047" s="60"/>
      <c r="G6047" s="60"/>
      <c r="H6047" s="31"/>
      <c r="I6047" s="31"/>
      <c r="J6047" s="31"/>
    </row>
    <row r="6048" spans="1:10">
      <c r="A6048" s="60"/>
      <c r="B6048" s="60"/>
      <c r="C6048" s="60"/>
      <c r="D6048" s="94"/>
      <c r="E6048" s="94"/>
      <c r="F6048" s="60"/>
      <c r="G6048" s="60"/>
      <c r="H6048" s="31"/>
      <c r="I6048" s="31"/>
      <c r="J6048" s="31"/>
    </row>
    <row r="6049" spans="1:10">
      <c r="A6049" s="60"/>
      <c r="B6049" s="60"/>
      <c r="C6049" s="60"/>
      <c r="D6049" s="94"/>
      <c r="E6049" s="94"/>
      <c r="F6049" s="60"/>
      <c r="G6049" s="60"/>
      <c r="H6049" s="31"/>
      <c r="I6049" s="31"/>
      <c r="J6049" s="31"/>
    </row>
    <row r="6050" spans="1:10">
      <c r="A6050" s="60"/>
      <c r="B6050" s="60"/>
      <c r="C6050" s="60"/>
      <c r="D6050" s="94"/>
      <c r="E6050" s="94"/>
      <c r="F6050" s="60"/>
      <c r="G6050" s="60"/>
      <c r="H6050" s="31"/>
      <c r="I6050" s="31"/>
      <c r="J6050" s="31"/>
    </row>
    <row r="6051" spans="1:10">
      <c r="A6051" s="60"/>
      <c r="B6051" s="60"/>
      <c r="C6051" s="60"/>
      <c r="D6051" s="94"/>
      <c r="E6051" s="94"/>
      <c r="F6051" s="60"/>
      <c r="G6051" s="60"/>
      <c r="H6051" s="31"/>
      <c r="I6051" s="31"/>
      <c r="J6051" s="31"/>
    </row>
    <row r="6052" spans="1:10">
      <c r="A6052" s="60"/>
      <c r="B6052" s="60"/>
      <c r="C6052" s="60"/>
      <c r="D6052" s="94"/>
      <c r="E6052" s="94"/>
      <c r="F6052" s="60"/>
      <c r="G6052" s="60"/>
      <c r="H6052" s="31"/>
      <c r="I6052" s="31"/>
      <c r="J6052" s="31"/>
    </row>
    <row r="6053" spans="1:10">
      <c r="A6053" s="60"/>
      <c r="B6053" s="60"/>
      <c r="C6053" s="60"/>
      <c r="D6053" s="94"/>
      <c r="E6053" s="94"/>
      <c r="F6053" s="60"/>
      <c r="G6053" s="60"/>
      <c r="H6053" s="31"/>
      <c r="I6053" s="31"/>
      <c r="J6053" s="31"/>
    </row>
    <row r="6054" spans="1:10">
      <c r="A6054" s="60"/>
      <c r="B6054" s="60"/>
      <c r="C6054" s="60"/>
      <c r="D6054" s="94"/>
      <c r="E6054" s="94"/>
      <c r="F6054" s="60"/>
      <c r="G6054" s="60"/>
      <c r="H6054" s="31"/>
      <c r="I6054" s="31"/>
      <c r="J6054" s="31"/>
    </row>
    <row r="6055" spans="1:10">
      <c r="A6055" s="60"/>
      <c r="B6055" s="60"/>
      <c r="C6055" s="60"/>
      <c r="D6055" s="94"/>
      <c r="E6055" s="94"/>
      <c r="F6055" s="60"/>
      <c r="G6055" s="60"/>
      <c r="H6055" s="31"/>
      <c r="I6055" s="31"/>
      <c r="J6055" s="31"/>
    </row>
    <row r="6056" spans="1:10">
      <c r="A6056" s="60"/>
      <c r="B6056" s="60"/>
      <c r="C6056" s="60"/>
      <c r="D6056" s="94"/>
      <c r="E6056" s="94"/>
      <c r="F6056" s="60"/>
      <c r="G6056" s="60"/>
      <c r="H6056" s="31"/>
      <c r="I6056" s="31"/>
      <c r="J6056" s="31"/>
    </row>
    <row r="6057" spans="1:10">
      <c r="A6057" s="60"/>
      <c r="B6057" s="60"/>
      <c r="C6057" s="60"/>
      <c r="D6057" s="94"/>
      <c r="E6057" s="94"/>
      <c r="F6057" s="60"/>
      <c r="G6057" s="60"/>
      <c r="H6057" s="31"/>
      <c r="I6057" s="31"/>
      <c r="J6057" s="31"/>
    </row>
    <row r="6058" spans="1:10">
      <c r="A6058" s="60"/>
      <c r="B6058" s="60"/>
      <c r="C6058" s="60"/>
      <c r="D6058" s="94"/>
      <c r="E6058" s="94"/>
      <c r="F6058" s="60"/>
      <c r="G6058" s="60"/>
      <c r="H6058" s="31"/>
      <c r="I6058" s="31"/>
      <c r="J6058" s="31"/>
    </row>
    <row r="6059" spans="1:10">
      <c r="A6059" s="60"/>
      <c r="B6059" s="60"/>
      <c r="C6059" s="60"/>
      <c r="D6059" s="94"/>
      <c r="E6059" s="94"/>
      <c r="F6059" s="60"/>
      <c r="G6059" s="60"/>
      <c r="H6059" s="31"/>
      <c r="I6059" s="31"/>
      <c r="J6059" s="31"/>
    </row>
    <row r="6060" spans="1:10">
      <c r="A6060" s="60"/>
      <c r="B6060" s="60"/>
      <c r="C6060" s="60"/>
      <c r="D6060" s="94"/>
      <c r="E6060" s="94"/>
      <c r="F6060" s="60"/>
      <c r="G6060" s="60"/>
      <c r="H6060" s="31"/>
      <c r="I6060" s="31"/>
      <c r="J6060" s="31"/>
    </row>
    <row r="6061" spans="1:10">
      <c r="A6061" s="60"/>
      <c r="B6061" s="60"/>
      <c r="C6061" s="60"/>
      <c r="D6061" s="94"/>
      <c r="E6061" s="94"/>
      <c r="F6061" s="60"/>
      <c r="G6061" s="60"/>
      <c r="H6061" s="31"/>
      <c r="I6061" s="31"/>
      <c r="J6061" s="31"/>
    </row>
    <row r="6062" spans="1:10">
      <c r="A6062" s="60"/>
      <c r="B6062" s="60"/>
      <c r="C6062" s="60"/>
      <c r="D6062" s="94"/>
      <c r="E6062" s="94"/>
      <c r="F6062" s="60"/>
      <c r="G6062" s="60"/>
      <c r="H6062" s="31"/>
      <c r="I6062" s="31"/>
      <c r="J6062" s="31"/>
    </row>
    <row r="6063" spans="1:10">
      <c r="A6063" s="60"/>
      <c r="B6063" s="60"/>
      <c r="C6063" s="60"/>
      <c r="D6063" s="94"/>
      <c r="E6063" s="94"/>
      <c r="F6063" s="60"/>
      <c r="G6063" s="60"/>
      <c r="H6063" s="31"/>
      <c r="I6063" s="31"/>
      <c r="J6063" s="31"/>
    </row>
    <row r="6064" spans="1:10">
      <c r="A6064" s="60"/>
      <c r="B6064" s="60"/>
      <c r="C6064" s="60"/>
      <c r="D6064" s="94"/>
      <c r="E6064" s="94"/>
      <c r="F6064" s="60"/>
      <c r="G6064" s="60"/>
      <c r="H6064" s="31"/>
      <c r="I6064" s="31"/>
      <c r="J6064" s="31"/>
    </row>
    <row r="6065" spans="1:10">
      <c r="A6065" s="60"/>
      <c r="B6065" s="60"/>
      <c r="C6065" s="60"/>
      <c r="D6065" s="94"/>
      <c r="E6065" s="94"/>
      <c r="F6065" s="60"/>
      <c r="G6065" s="60"/>
      <c r="H6065" s="31"/>
      <c r="I6065" s="31"/>
      <c r="J6065" s="31"/>
    </row>
    <row r="6066" spans="1:10">
      <c r="A6066" s="60"/>
      <c r="B6066" s="60"/>
      <c r="C6066" s="60"/>
      <c r="D6066" s="94"/>
      <c r="E6066" s="94"/>
      <c r="F6066" s="60"/>
      <c r="G6066" s="60"/>
      <c r="H6066" s="31"/>
      <c r="I6066" s="31"/>
      <c r="J6066" s="31"/>
    </row>
    <row r="6067" spans="1:10">
      <c r="A6067" s="60"/>
      <c r="B6067" s="60"/>
      <c r="C6067" s="60"/>
      <c r="D6067" s="94"/>
      <c r="E6067" s="94"/>
      <c r="F6067" s="60"/>
      <c r="G6067" s="60"/>
      <c r="H6067" s="31"/>
      <c r="I6067" s="31"/>
      <c r="J6067" s="31"/>
    </row>
    <row r="6068" spans="1:10">
      <c r="A6068" s="60"/>
      <c r="B6068" s="60"/>
      <c r="C6068" s="60"/>
      <c r="D6068" s="94"/>
      <c r="E6068" s="94"/>
      <c r="F6068" s="60"/>
      <c r="G6068" s="60"/>
      <c r="H6068" s="31"/>
      <c r="I6068" s="31"/>
      <c r="J6068" s="31"/>
    </row>
    <row r="6069" spans="1:10">
      <c r="A6069" s="60"/>
      <c r="B6069" s="60"/>
      <c r="C6069" s="60"/>
      <c r="D6069" s="94"/>
      <c r="E6069" s="94"/>
      <c r="F6069" s="60"/>
      <c r="G6069" s="60"/>
      <c r="H6069" s="31"/>
      <c r="I6069" s="31"/>
      <c r="J6069" s="31"/>
    </row>
    <row r="6070" spans="1:10">
      <c r="A6070" s="60"/>
      <c r="B6070" s="60"/>
      <c r="C6070" s="60"/>
      <c r="D6070" s="94"/>
      <c r="E6070" s="94"/>
      <c r="F6070" s="60"/>
      <c r="G6070" s="60"/>
      <c r="H6070" s="31"/>
      <c r="I6070" s="31"/>
      <c r="J6070" s="31"/>
    </row>
    <row r="6071" spans="1:10">
      <c r="A6071" s="60"/>
      <c r="B6071" s="60"/>
      <c r="C6071" s="60"/>
      <c r="D6071" s="94"/>
      <c r="E6071" s="94"/>
      <c r="F6071" s="60"/>
      <c r="G6071" s="60"/>
      <c r="H6071" s="31"/>
      <c r="I6071" s="31"/>
      <c r="J6071" s="31"/>
    </row>
    <row r="6072" spans="1:10">
      <c r="A6072" s="60"/>
      <c r="B6072" s="60"/>
      <c r="C6072" s="60"/>
      <c r="D6072" s="94"/>
      <c r="E6072" s="94"/>
      <c r="F6072" s="60"/>
      <c r="G6072" s="60"/>
      <c r="H6072" s="31"/>
      <c r="I6072" s="31"/>
      <c r="J6072" s="31"/>
    </row>
    <row r="6073" spans="1:10">
      <c r="A6073" s="60"/>
      <c r="B6073" s="60"/>
      <c r="C6073" s="60"/>
      <c r="D6073" s="94"/>
      <c r="E6073" s="94"/>
      <c r="F6073" s="60"/>
      <c r="G6073" s="60"/>
      <c r="H6073" s="31"/>
      <c r="I6073" s="31"/>
      <c r="J6073" s="31"/>
    </row>
    <row r="6074" spans="1:10">
      <c r="A6074" s="60"/>
      <c r="B6074" s="60"/>
      <c r="C6074" s="60"/>
      <c r="D6074" s="94"/>
      <c r="E6074" s="94"/>
      <c r="F6074" s="60"/>
      <c r="G6074" s="60"/>
      <c r="H6074" s="31"/>
      <c r="I6074" s="31"/>
      <c r="J6074" s="31"/>
    </row>
    <row r="6075" spans="1:10">
      <c r="A6075" s="60"/>
      <c r="B6075" s="60"/>
      <c r="C6075" s="60"/>
      <c r="D6075" s="94"/>
      <c r="E6075" s="94"/>
      <c r="F6075" s="60"/>
      <c r="G6075" s="60"/>
      <c r="H6075" s="31"/>
      <c r="I6075" s="31"/>
      <c r="J6075" s="31"/>
    </row>
    <row r="6076" spans="1:10">
      <c r="A6076" s="60"/>
      <c r="B6076" s="60"/>
      <c r="C6076" s="60"/>
      <c r="D6076" s="94"/>
      <c r="E6076" s="94"/>
      <c r="F6076" s="60"/>
      <c r="G6076" s="60"/>
      <c r="H6076" s="31"/>
      <c r="I6076" s="31"/>
      <c r="J6076" s="31"/>
    </row>
    <row r="6077" spans="1:10">
      <c r="A6077" s="60"/>
      <c r="B6077" s="60"/>
      <c r="C6077" s="60"/>
      <c r="D6077" s="94"/>
      <c r="E6077" s="94"/>
      <c r="F6077" s="60"/>
      <c r="G6077" s="60"/>
      <c r="H6077" s="31"/>
      <c r="I6077" s="31"/>
      <c r="J6077" s="31"/>
    </row>
    <row r="6078" spans="1:10">
      <c r="A6078" s="60"/>
      <c r="B6078" s="60"/>
      <c r="C6078" s="60"/>
      <c r="D6078" s="94"/>
      <c r="E6078" s="94"/>
      <c r="F6078" s="60"/>
      <c r="G6078" s="60"/>
      <c r="H6078" s="31"/>
      <c r="I6078" s="31"/>
      <c r="J6078" s="31"/>
    </row>
    <row r="6079" spans="1:10">
      <c r="A6079" s="60"/>
      <c r="B6079" s="60"/>
      <c r="C6079" s="60"/>
      <c r="D6079" s="94"/>
      <c r="E6079" s="94"/>
      <c r="F6079" s="60"/>
      <c r="G6079" s="60"/>
      <c r="H6079" s="31"/>
      <c r="I6079" s="31"/>
      <c r="J6079" s="31"/>
    </row>
    <row r="6080" spans="1:10">
      <c r="A6080" s="60"/>
      <c r="B6080" s="60"/>
      <c r="C6080" s="60"/>
      <c r="D6080" s="94"/>
      <c r="E6080" s="94"/>
      <c r="F6080" s="60"/>
      <c r="G6080" s="60"/>
      <c r="H6080" s="31"/>
      <c r="I6080" s="31"/>
      <c r="J6080" s="31"/>
    </row>
    <row r="6081" spans="1:10">
      <c r="A6081" s="60"/>
      <c r="B6081" s="60"/>
      <c r="C6081" s="60"/>
      <c r="D6081" s="94"/>
      <c r="E6081" s="94"/>
      <c r="F6081" s="60"/>
      <c r="G6081" s="60"/>
      <c r="H6081" s="31"/>
      <c r="I6081" s="31"/>
      <c r="J6081" s="31"/>
    </row>
    <row r="6082" spans="1:10">
      <c r="A6082" s="60"/>
      <c r="B6082" s="60"/>
      <c r="C6082" s="60"/>
      <c r="D6082" s="94"/>
      <c r="E6082" s="94"/>
      <c r="F6082" s="60"/>
      <c r="G6082" s="60"/>
      <c r="H6082" s="31"/>
      <c r="I6082" s="31"/>
      <c r="J6082" s="31"/>
    </row>
    <row r="6083" spans="1:10">
      <c r="A6083" s="60"/>
      <c r="B6083" s="60"/>
      <c r="C6083" s="60"/>
      <c r="D6083" s="94"/>
      <c r="E6083" s="94"/>
      <c r="F6083" s="60"/>
      <c r="G6083" s="60"/>
      <c r="H6083" s="31"/>
      <c r="I6083" s="31"/>
      <c r="J6083" s="31"/>
    </row>
    <row r="6084" spans="1:10">
      <c r="A6084" s="60"/>
      <c r="B6084" s="60"/>
      <c r="C6084" s="60"/>
      <c r="D6084" s="94"/>
      <c r="E6084" s="94"/>
      <c r="F6084" s="60"/>
      <c r="G6084" s="60"/>
      <c r="H6084" s="31"/>
      <c r="I6084" s="31"/>
      <c r="J6084" s="31"/>
    </row>
    <row r="6085" spans="1:10">
      <c r="A6085" s="60"/>
      <c r="B6085" s="60"/>
      <c r="C6085" s="60"/>
      <c r="D6085" s="94"/>
      <c r="E6085" s="94"/>
      <c r="F6085" s="60"/>
      <c r="G6085" s="60"/>
      <c r="H6085" s="31"/>
      <c r="I6085" s="31"/>
      <c r="J6085" s="31"/>
    </row>
    <row r="6086" spans="1:10">
      <c r="A6086" s="60"/>
      <c r="B6086" s="60"/>
      <c r="C6086" s="60"/>
      <c r="D6086" s="94"/>
      <c r="E6086" s="94"/>
      <c r="F6086" s="60"/>
      <c r="G6086" s="60"/>
      <c r="H6086" s="31"/>
      <c r="I6086" s="31"/>
      <c r="J6086" s="31"/>
    </row>
    <row r="6087" spans="1:10">
      <c r="A6087" s="60"/>
      <c r="B6087" s="60"/>
      <c r="C6087" s="60"/>
      <c r="D6087" s="94"/>
      <c r="E6087" s="94"/>
      <c r="F6087" s="60"/>
      <c r="G6087" s="60"/>
      <c r="H6087" s="31"/>
      <c r="I6087" s="31"/>
      <c r="J6087" s="31"/>
    </row>
    <row r="6088" spans="1:10">
      <c r="A6088" s="60"/>
      <c r="B6088" s="60"/>
      <c r="C6088" s="60"/>
      <c r="D6088" s="94"/>
      <c r="E6088" s="94"/>
      <c r="F6088" s="60"/>
      <c r="G6088" s="60"/>
      <c r="H6088" s="31"/>
      <c r="I6088" s="31"/>
      <c r="J6088" s="31"/>
    </row>
    <row r="6089" spans="1:10">
      <c r="A6089" s="60"/>
      <c r="B6089" s="60"/>
      <c r="C6089" s="60"/>
      <c r="D6089" s="94"/>
      <c r="E6089" s="94"/>
      <c r="F6089" s="60"/>
      <c r="G6089" s="60"/>
      <c r="H6089" s="31"/>
      <c r="I6089" s="31"/>
      <c r="J6089" s="31"/>
    </row>
    <row r="6090" spans="1:10">
      <c r="A6090" s="60"/>
      <c r="B6090" s="60"/>
      <c r="C6090" s="60"/>
      <c r="D6090" s="94"/>
      <c r="E6090" s="94"/>
      <c r="F6090" s="60"/>
      <c r="G6090" s="60"/>
      <c r="H6090" s="31"/>
      <c r="I6090" s="31"/>
      <c r="J6090" s="31"/>
    </row>
    <row r="6091" spans="1:10">
      <c r="A6091" s="60"/>
      <c r="B6091" s="60"/>
      <c r="C6091" s="60"/>
      <c r="D6091" s="94"/>
      <c r="E6091" s="94"/>
      <c r="F6091" s="60"/>
      <c r="G6091" s="60"/>
      <c r="H6091" s="31"/>
      <c r="I6091" s="31"/>
      <c r="J6091" s="31"/>
    </row>
    <row r="6092" spans="1:10">
      <c r="A6092" s="60"/>
      <c r="B6092" s="60"/>
      <c r="C6092" s="60"/>
      <c r="D6092" s="94"/>
      <c r="E6092" s="94"/>
      <c r="F6092" s="60"/>
      <c r="G6092" s="60"/>
      <c r="H6092" s="31"/>
      <c r="I6092" s="31"/>
      <c r="J6092" s="31"/>
    </row>
    <row r="6093" spans="1:10">
      <c r="A6093" s="60"/>
      <c r="B6093" s="60"/>
      <c r="C6093" s="60"/>
      <c r="D6093" s="94"/>
      <c r="E6093" s="94"/>
      <c r="F6093" s="60"/>
      <c r="G6093" s="60"/>
      <c r="H6093" s="31"/>
      <c r="I6093" s="31"/>
      <c r="J6093" s="31"/>
    </row>
    <row r="6094" spans="1:10">
      <c r="A6094" s="60"/>
      <c r="B6094" s="60"/>
      <c r="C6094" s="60"/>
      <c r="D6094" s="94"/>
      <c r="E6094" s="94"/>
      <c r="F6094" s="60"/>
      <c r="G6094" s="60"/>
      <c r="H6094" s="31"/>
      <c r="I6094" s="31"/>
      <c r="J6094" s="31"/>
    </row>
    <row r="6095" spans="1:10">
      <c r="A6095" s="60"/>
      <c r="B6095" s="60"/>
      <c r="C6095" s="60"/>
      <c r="D6095" s="94"/>
      <c r="E6095" s="94"/>
      <c r="F6095" s="60"/>
      <c r="G6095" s="60"/>
      <c r="H6095" s="31"/>
      <c r="I6095" s="31"/>
      <c r="J6095" s="31"/>
    </row>
    <row r="6096" spans="1:10">
      <c r="A6096" s="60"/>
      <c r="B6096" s="60"/>
      <c r="C6096" s="60"/>
      <c r="D6096" s="94"/>
      <c r="E6096" s="94"/>
      <c r="F6096" s="60"/>
      <c r="G6096" s="60"/>
      <c r="H6096" s="31"/>
      <c r="I6096" s="31"/>
      <c r="J6096" s="31"/>
    </row>
    <row r="6097" spans="1:10">
      <c r="A6097" s="60"/>
      <c r="B6097" s="60"/>
      <c r="C6097" s="60"/>
      <c r="D6097" s="94"/>
      <c r="E6097" s="94"/>
      <c r="F6097" s="60"/>
      <c r="G6097" s="60"/>
      <c r="H6097" s="31"/>
      <c r="I6097" s="31"/>
      <c r="J6097" s="31"/>
    </row>
    <row r="6098" spans="1:10">
      <c r="A6098" s="60"/>
      <c r="B6098" s="60"/>
      <c r="C6098" s="60"/>
      <c r="D6098" s="94"/>
      <c r="E6098" s="94"/>
      <c r="F6098" s="60"/>
      <c r="G6098" s="60"/>
      <c r="H6098" s="31"/>
      <c r="I6098" s="31"/>
      <c r="J6098" s="31"/>
    </row>
    <row r="6099" spans="1:10">
      <c r="A6099" s="60"/>
      <c r="B6099" s="60"/>
      <c r="C6099" s="60"/>
      <c r="D6099" s="94"/>
      <c r="E6099" s="94"/>
      <c r="F6099" s="60"/>
      <c r="G6099" s="60"/>
      <c r="H6099" s="31"/>
      <c r="I6099" s="31"/>
      <c r="J6099" s="31"/>
    </row>
    <row r="6100" spans="1:10">
      <c r="A6100" s="60"/>
      <c r="B6100" s="60"/>
      <c r="C6100" s="60"/>
      <c r="D6100" s="94"/>
      <c r="E6100" s="94"/>
      <c r="F6100" s="60"/>
      <c r="G6100" s="60"/>
      <c r="H6100" s="31"/>
      <c r="I6100" s="31"/>
      <c r="J6100" s="31"/>
    </row>
    <row r="6101" spans="1:10">
      <c r="A6101" s="60"/>
      <c r="B6101" s="60"/>
      <c r="C6101" s="60"/>
      <c r="D6101" s="94"/>
      <c r="E6101" s="94"/>
      <c r="F6101" s="60"/>
      <c r="G6101" s="60"/>
      <c r="H6101" s="31"/>
      <c r="I6101" s="31"/>
      <c r="J6101" s="31"/>
    </row>
    <row r="6102" spans="1:10">
      <c r="A6102" s="60"/>
      <c r="B6102" s="60"/>
      <c r="C6102" s="60"/>
      <c r="D6102" s="94"/>
      <c r="E6102" s="94"/>
      <c r="F6102" s="60"/>
      <c r="G6102" s="60"/>
      <c r="H6102" s="31"/>
      <c r="I6102" s="31"/>
      <c r="J6102" s="31"/>
    </row>
    <row r="6103" spans="1:10">
      <c r="A6103" s="60"/>
      <c r="B6103" s="60"/>
      <c r="C6103" s="60"/>
      <c r="D6103" s="94"/>
      <c r="E6103" s="94"/>
      <c r="F6103" s="60"/>
      <c r="G6103" s="60"/>
      <c r="H6103" s="31"/>
      <c r="I6103" s="31"/>
      <c r="J6103" s="31"/>
    </row>
    <row r="6104" spans="1:10">
      <c r="A6104" s="60"/>
      <c r="B6104" s="60"/>
      <c r="C6104" s="60"/>
      <c r="D6104" s="94"/>
      <c r="E6104" s="94"/>
      <c r="F6104" s="60"/>
      <c r="G6104" s="60"/>
      <c r="H6104" s="31"/>
      <c r="I6104" s="31"/>
      <c r="J6104" s="31"/>
    </row>
    <row r="6105" spans="1:10">
      <c r="A6105" s="60"/>
      <c r="B6105" s="60"/>
      <c r="C6105" s="60"/>
      <c r="D6105" s="94"/>
      <c r="E6105" s="94"/>
      <c r="F6105" s="60"/>
      <c r="G6105" s="60"/>
      <c r="H6105" s="31"/>
      <c r="I6105" s="31"/>
      <c r="J6105" s="31"/>
    </row>
    <row r="6106" spans="1:10">
      <c r="A6106" s="60"/>
      <c r="B6106" s="60"/>
      <c r="C6106" s="60"/>
      <c r="D6106" s="94"/>
      <c r="E6106" s="94"/>
      <c r="F6106" s="60"/>
      <c r="G6106" s="60"/>
      <c r="H6106" s="31"/>
      <c r="I6106" s="31"/>
      <c r="J6106" s="31"/>
    </row>
    <row r="6107" spans="1:10">
      <c r="A6107" s="60"/>
      <c r="B6107" s="60"/>
      <c r="C6107" s="60"/>
      <c r="D6107" s="94"/>
      <c r="E6107" s="94"/>
      <c r="F6107" s="60"/>
      <c r="G6107" s="60"/>
      <c r="H6107" s="31"/>
      <c r="I6107" s="31"/>
      <c r="J6107" s="31"/>
    </row>
    <row r="6108" spans="1:10">
      <c r="A6108" s="60"/>
      <c r="B6108" s="60"/>
      <c r="C6108" s="60"/>
      <c r="D6108" s="94"/>
      <c r="E6108" s="94"/>
      <c r="F6108" s="60"/>
      <c r="G6108" s="60"/>
      <c r="H6108" s="31"/>
      <c r="I6108" s="31"/>
      <c r="J6108" s="31"/>
    </row>
    <row r="6109" spans="1:10">
      <c r="A6109" s="60"/>
      <c r="B6109" s="60"/>
      <c r="C6109" s="60"/>
      <c r="D6109" s="94"/>
      <c r="E6109" s="94"/>
      <c r="F6109" s="60"/>
      <c r="G6109" s="60"/>
      <c r="H6109" s="31"/>
      <c r="I6109" s="31"/>
      <c r="J6109" s="31"/>
    </row>
    <row r="6110" spans="1:10">
      <c r="A6110" s="60"/>
      <c r="B6110" s="60"/>
      <c r="C6110" s="60"/>
      <c r="D6110" s="94"/>
      <c r="E6110" s="94"/>
      <c r="F6110" s="60"/>
      <c r="G6110" s="60"/>
      <c r="H6110" s="31"/>
      <c r="I6110" s="31"/>
      <c r="J6110" s="31"/>
    </row>
    <row r="6111" spans="1:10">
      <c r="A6111" s="60"/>
      <c r="B6111" s="60"/>
      <c r="C6111" s="60"/>
      <c r="D6111" s="94"/>
      <c r="E6111" s="94"/>
      <c r="F6111" s="60"/>
      <c r="G6111" s="60"/>
      <c r="H6111" s="31"/>
      <c r="I6111" s="31"/>
      <c r="J6111" s="31"/>
    </row>
    <row r="6112" spans="1:10">
      <c r="A6112" s="60"/>
      <c r="B6112" s="60"/>
      <c r="C6112" s="60"/>
      <c r="D6112" s="94"/>
      <c r="E6112" s="94"/>
      <c r="F6112" s="60"/>
      <c r="G6112" s="60"/>
      <c r="H6112" s="31"/>
      <c r="I6112" s="31"/>
      <c r="J6112" s="31"/>
    </row>
    <row r="6113" spans="1:10">
      <c r="A6113" s="60"/>
      <c r="B6113" s="60"/>
      <c r="C6113" s="60"/>
      <c r="D6113" s="94"/>
      <c r="E6113" s="94"/>
      <c r="F6113" s="60"/>
      <c r="G6113" s="60"/>
      <c r="H6113" s="31"/>
      <c r="I6113" s="31"/>
      <c r="J6113" s="31"/>
    </row>
    <row r="6114" spans="1:10">
      <c r="A6114" s="60"/>
      <c r="B6114" s="60"/>
      <c r="C6114" s="60"/>
      <c r="D6114" s="94"/>
      <c r="E6114" s="94"/>
      <c r="F6114" s="60"/>
      <c r="G6114" s="60"/>
      <c r="H6114" s="31"/>
      <c r="I6114" s="31"/>
      <c r="J6114" s="31"/>
    </row>
    <row r="6115" spans="1:10">
      <c r="A6115" s="60"/>
      <c r="B6115" s="60"/>
      <c r="C6115" s="60"/>
      <c r="D6115" s="94"/>
      <c r="E6115" s="94"/>
      <c r="F6115" s="60"/>
      <c r="G6115" s="60"/>
      <c r="H6115" s="31"/>
      <c r="I6115" s="31"/>
      <c r="J6115" s="31"/>
    </row>
    <row r="6116" spans="1:10">
      <c r="A6116" s="60"/>
      <c r="B6116" s="60"/>
      <c r="C6116" s="60"/>
      <c r="D6116" s="94"/>
      <c r="E6116" s="94"/>
      <c r="F6116" s="60"/>
      <c r="G6116" s="60"/>
      <c r="H6116" s="31"/>
      <c r="I6116" s="31"/>
      <c r="J6116" s="31"/>
    </row>
    <row r="6117" spans="1:10">
      <c r="A6117" s="60"/>
      <c r="B6117" s="60"/>
      <c r="C6117" s="60"/>
      <c r="D6117" s="94"/>
      <c r="E6117" s="94"/>
      <c r="F6117" s="60"/>
      <c r="G6117" s="60"/>
      <c r="H6117" s="31"/>
      <c r="I6117" s="31"/>
      <c r="J6117" s="31"/>
    </row>
    <row r="6118" spans="1:10">
      <c r="A6118" s="60"/>
      <c r="B6118" s="60"/>
      <c r="C6118" s="60"/>
      <c r="D6118" s="94"/>
      <c r="E6118" s="94"/>
      <c r="F6118" s="60"/>
      <c r="G6118" s="60"/>
      <c r="H6118" s="31"/>
      <c r="I6118" s="31"/>
      <c r="J6118" s="31"/>
    </row>
    <row r="6119" spans="1:10">
      <c r="A6119" s="60"/>
      <c r="B6119" s="60"/>
      <c r="C6119" s="60"/>
      <c r="D6119" s="94"/>
      <c r="E6119" s="94"/>
      <c r="F6119" s="60"/>
      <c r="G6119" s="60"/>
      <c r="H6119" s="31"/>
      <c r="I6119" s="31"/>
      <c r="J6119" s="31"/>
    </row>
    <row r="6120" spans="1:10">
      <c r="A6120" s="60"/>
      <c r="B6120" s="60"/>
      <c r="C6120" s="60"/>
      <c r="D6120" s="94"/>
      <c r="E6120" s="94"/>
      <c r="F6120" s="60"/>
      <c r="G6120" s="60"/>
      <c r="H6120" s="31"/>
      <c r="I6120" s="31"/>
      <c r="J6120" s="31"/>
    </row>
    <row r="6121" spans="1:10">
      <c r="A6121" s="60"/>
      <c r="B6121" s="60"/>
      <c r="C6121" s="60"/>
      <c r="D6121" s="94"/>
      <c r="E6121" s="94"/>
      <c r="F6121" s="60"/>
      <c r="G6121" s="60"/>
      <c r="H6121" s="31"/>
      <c r="I6121" s="31"/>
      <c r="J6121" s="31"/>
    </row>
    <row r="6122" spans="1:10">
      <c r="A6122" s="60"/>
      <c r="B6122" s="60"/>
      <c r="C6122" s="60"/>
      <c r="D6122" s="94"/>
      <c r="E6122" s="94"/>
      <c r="F6122" s="60"/>
      <c r="G6122" s="60"/>
      <c r="H6122" s="31"/>
      <c r="I6122" s="31"/>
      <c r="J6122" s="31"/>
    </row>
    <row r="6123" spans="1:10">
      <c r="A6123" s="60"/>
      <c r="B6123" s="60"/>
      <c r="C6123" s="60"/>
      <c r="D6123" s="94"/>
      <c r="E6123" s="94"/>
      <c r="F6123" s="60"/>
      <c r="G6123" s="60"/>
      <c r="H6123" s="31"/>
      <c r="I6123" s="31"/>
      <c r="J6123" s="31"/>
    </row>
    <row r="6124" spans="1:10">
      <c r="A6124" s="60"/>
      <c r="B6124" s="60"/>
      <c r="C6124" s="60"/>
      <c r="D6124" s="94"/>
      <c r="E6124" s="94"/>
      <c r="F6124" s="60"/>
      <c r="G6124" s="60"/>
      <c r="H6124" s="31"/>
      <c r="I6124" s="31"/>
      <c r="J6124" s="31"/>
    </row>
    <row r="6125" spans="1:10">
      <c r="A6125" s="60"/>
      <c r="B6125" s="60"/>
      <c r="C6125" s="60"/>
      <c r="D6125" s="94"/>
      <c r="E6125" s="94"/>
      <c r="F6125" s="60"/>
      <c r="G6125" s="60"/>
      <c r="H6125" s="31"/>
      <c r="I6125" s="31"/>
      <c r="J6125" s="31"/>
    </row>
    <row r="6126" spans="1:10">
      <c r="A6126" s="60"/>
      <c r="B6126" s="60"/>
      <c r="C6126" s="60"/>
      <c r="D6126" s="94"/>
      <c r="E6126" s="94"/>
      <c r="F6126" s="60"/>
      <c r="G6126" s="60"/>
      <c r="H6126" s="31"/>
      <c r="I6126" s="31"/>
      <c r="J6126" s="31"/>
    </row>
    <row r="6127" spans="1:10">
      <c r="A6127" s="60"/>
      <c r="B6127" s="60"/>
      <c r="C6127" s="60"/>
      <c r="D6127" s="94"/>
      <c r="E6127" s="94"/>
      <c r="F6127" s="60"/>
      <c r="G6127" s="60"/>
      <c r="H6127" s="31"/>
      <c r="I6127" s="31"/>
      <c r="J6127" s="31"/>
    </row>
    <row r="6128" spans="1:10">
      <c r="A6128" s="60"/>
      <c r="B6128" s="60"/>
      <c r="C6128" s="60"/>
      <c r="D6128" s="94"/>
      <c r="E6128" s="94"/>
      <c r="F6128" s="60"/>
      <c r="G6128" s="60"/>
      <c r="H6128" s="31"/>
      <c r="I6128" s="31"/>
      <c r="J6128" s="31"/>
    </row>
    <row r="6129" spans="1:10">
      <c r="A6129" s="60"/>
      <c r="B6129" s="60"/>
      <c r="C6129" s="60"/>
      <c r="D6129" s="94"/>
      <c r="E6129" s="94"/>
      <c r="F6129" s="60"/>
      <c r="G6129" s="60"/>
      <c r="H6129" s="31"/>
      <c r="I6129" s="31"/>
      <c r="J6129" s="31"/>
    </row>
    <row r="6130" spans="1:10">
      <c r="A6130" s="60"/>
      <c r="B6130" s="60"/>
      <c r="C6130" s="60"/>
      <c r="D6130" s="94"/>
      <c r="E6130" s="94"/>
      <c r="F6130" s="60"/>
      <c r="G6130" s="60"/>
      <c r="H6130" s="31"/>
      <c r="I6130" s="31"/>
      <c r="J6130" s="31"/>
    </row>
    <row r="6131" spans="1:10">
      <c r="A6131" s="60"/>
      <c r="B6131" s="60"/>
      <c r="C6131" s="60"/>
      <c r="D6131" s="94"/>
      <c r="E6131" s="94"/>
      <c r="F6131" s="60"/>
      <c r="G6131" s="60"/>
      <c r="H6131" s="31"/>
      <c r="I6131" s="31"/>
      <c r="J6131" s="31"/>
    </row>
    <row r="6132" spans="1:10">
      <c r="A6132" s="60"/>
      <c r="B6132" s="60"/>
      <c r="C6132" s="60"/>
      <c r="D6132" s="94"/>
      <c r="E6132" s="94"/>
      <c r="F6132" s="60"/>
      <c r="G6132" s="60"/>
      <c r="H6132" s="31"/>
      <c r="I6132" s="31"/>
      <c r="J6132" s="31"/>
    </row>
    <row r="6133" spans="1:10">
      <c r="A6133" s="60"/>
      <c r="B6133" s="60"/>
      <c r="C6133" s="60"/>
      <c r="D6133" s="94"/>
      <c r="E6133" s="94"/>
      <c r="F6133" s="60"/>
      <c r="G6133" s="60"/>
      <c r="H6133" s="31"/>
      <c r="I6133" s="31"/>
      <c r="J6133" s="31"/>
    </row>
    <row r="6134" spans="1:10">
      <c r="A6134" s="60"/>
      <c r="B6134" s="60"/>
      <c r="C6134" s="60"/>
      <c r="D6134" s="94"/>
      <c r="E6134" s="94"/>
      <c r="F6134" s="60"/>
      <c r="G6134" s="60"/>
      <c r="H6134" s="31"/>
      <c r="I6134" s="31"/>
      <c r="J6134" s="31"/>
    </row>
    <row r="6135" spans="1:10">
      <c r="A6135" s="60"/>
      <c r="B6135" s="60"/>
      <c r="C6135" s="60"/>
      <c r="D6135" s="94"/>
      <c r="E6135" s="94"/>
      <c r="F6135" s="60"/>
      <c r="G6135" s="60"/>
      <c r="H6135" s="31"/>
      <c r="I6135" s="31"/>
      <c r="J6135" s="31"/>
    </row>
    <row r="6136" spans="1:10">
      <c r="A6136" s="60"/>
      <c r="B6136" s="60"/>
      <c r="C6136" s="60"/>
      <c r="D6136" s="94"/>
      <c r="E6136" s="94"/>
      <c r="F6136" s="60"/>
      <c r="G6136" s="60"/>
      <c r="H6136" s="31"/>
      <c r="I6136" s="31"/>
      <c r="J6136" s="31"/>
    </row>
    <row r="6137" spans="1:10">
      <c r="A6137" s="60"/>
      <c r="B6137" s="60"/>
      <c r="C6137" s="60"/>
      <c r="D6137" s="94"/>
      <c r="E6137" s="94"/>
      <c r="F6137" s="60"/>
      <c r="G6137" s="60"/>
      <c r="H6137" s="31"/>
      <c r="I6137" s="31"/>
      <c r="J6137" s="31"/>
    </row>
    <row r="6138" spans="1:10">
      <c r="A6138" s="60"/>
      <c r="B6138" s="60"/>
      <c r="C6138" s="60"/>
      <c r="D6138" s="94"/>
      <c r="E6138" s="94"/>
      <c r="F6138" s="60"/>
      <c r="G6138" s="60"/>
      <c r="H6138" s="31"/>
      <c r="I6138" s="31"/>
      <c r="J6138" s="31"/>
    </row>
    <row r="6139" spans="1:10">
      <c r="A6139" s="60"/>
      <c r="B6139" s="60"/>
      <c r="C6139" s="60"/>
      <c r="D6139" s="94"/>
      <c r="E6139" s="94"/>
      <c r="F6139" s="60"/>
      <c r="G6139" s="60"/>
      <c r="H6139" s="31"/>
      <c r="I6139" s="31"/>
      <c r="J6139" s="31"/>
    </row>
    <row r="6140" spans="1:10">
      <c r="A6140" s="60"/>
      <c r="B6140" s="60"/>
      <c r="C6140" s="60"/>
      <c r="D6140" s="94"/>
      <c r="E6140" s="94"/>
      <c r="F6140" s="60"/>
      <c r="G6140" s="60"/>
      <c r="H6140" s="31"/>
      <c r="I6140" s="31"/>
      <c r="J6140" s="31"/>
    </row>
    <row r="6141" spans="1:10">
      <c r="A6141" s="60"/>
      <c r="B6141" s="60"/>
      <c r="C6141" s="60"/>
      <c r="D6141" s="94"/>
      <c r="E6141" s="94"/>
      <c r="F6141" s="60"/>
      <c r="G6141" s="60"/>
      <c r="H6141" s="31"/>
      <c r="I6141" s="31"/>
      <c r="J6141" s="31"/>
    </row>
    <row r="6142" spans="1:10">
      <c r="A6142" s="60"/>
      <c r="B6142" s="60"/>
      <c r="C6142" s="60"/>
      <c r="D6142" s="94"/>
      <c r="E6142" s="94"/>
      <c r="F6142" s="60"/>
      <c r="G6142" s="60"/>
      <c r="H6142" s="31"/>
      <c r="I6142" s="31"/>
      <c r="J6142" s="31"/>
    </row>
    <row r="6143" spans="1:10">
      <c r="A6143" s="60"/>
      <c r="B6143" s="60"/>
      <c r="C6143" s="60"/>
      <c r="D6143" s="94"/>
      <c r="E6143" s="94"/>
      <c r="F6143" s="60"/>
      <c r="G6143" s="60"/>
      <c r="H6143" s="31"/>
      <c r="I6143" s="31"/>
      <c r="J6143" s="31"/>
    </row>
    <row r="6144" spans="1:10">
      <c r="A6144" s="60"/>
      <c r="B6144" s="60"/>
      <c r="C6144" s="60"/>
      <c r="D6144" s="94"/>
      <c r="E6144" s="94"/>
      <c r="F6144" s="60"/>
      <c r="G6144" s="60"/>
      <c r="H6144" s="31"/>
      <c r="I6144" s="31"/>
      <c r="J6144" s="31"/>
    </row>
    <row r="6145" spans="1:10">
      <c r="A6145" s="60"/>
      <c r="B6145" s="60"/>
      <c r="C6145" s="60"/>
      <c r="D6145" s="94"/>
      <c r="E6145" s="94"/>
      <c r="F6145" s="60"/>
      <c r="G6145" s="60"/>
      <c r="H6145" s="31"/>
      <c r="I6145" s="31"/>
      <c r="J6145" s="31"/>
    </row>
    <row r="6146" spans="1:10">
      <c r="A6146" s="60"/>
      <c r="B6146" s="60"/>
      <c r="C6146" s="60"/>
      <c r="D6146" s="94"/>
      <c r="E6146" s="94"/>
      <c r="F6146" s="60"/>
      <c r="G6146" s="60"/>
      <c r="H6146" s="31"/>
      <c r="I6146" s="31"/>
      <c r="J6146" s="31"/>
    </row>
    <row r="6147" spans="1:10">
      <c r="A6147" s="60"/>
      <c r="B6147" s="60"/>
      <c r="C6147" s="60"/>
      <c r="D6147" s="94"/>
      <c r="E6147" s="94"/>
      <c r="F6147" s="60"/>
      <c r="G6147" s="60"/>
      <c r="H6147" s="31"/>
      <c r="I6147" s="31"/>
      <c r="J6147" s="31"/>
    </row>
    <row r="6148" spans="1:10">
      <c r="A6148" s="60"/>
      <c r="B6148" s="60"/>
      <c r="C6148" s="60"/>
      <c r="D6148" s="94"/>
      <c r="E6148" s="94"/>
      <c r="F6148" s="60"/>
      <c r="G6148" s="60"/>
      <c r="H6148" s="31"/>
      <c r="I6148" s="31"/>
      <c r="J6148" s="31"/>
    </row>
    <row r="6149" spans="1:10">
      <c r="A6149" s="60"/>
      <c r="B6149" s="60"/>
      <c r="C6149" s="60"/>
      <c r="D6149" s="94"/>
      <c r="E6149" s="94"/>
      <c r="F6149" s="60"/>
      <c r="G6149" s="60"/>
      <c r="H6149" s="31"/>
      <c r="I6149" s="31"/>
      <c r="J6149" s="31"/>
    </row>
    <row r="6150" spans="1:10">
      <c r="A6150" s="60"/>
      <c r="B6150" s="60"/>
      <c r="C6150" s="60"/>
      <c r="D6150" s="94"/>
      <c r="E6150" s="94"/>
      <c r="F6150" s="60"/>
      <c r="G6150" s="60"/>
      <c r="H6150" s="31"/>
      <c r="I6150" s="31"/>
      <c r="J6150" s="31"/>
    </row>
    <row r="6151" spans="1:10">
      <c r="A6151" s="60"/>
      <c r="B6151" s="60"/>
      <c r="C6151" s="60"/>
      <c r="D6151" s="94"/>
      <c r="E6151" s="94"/>
      <c r="F6151" s="60"/>
      <c r="G6151" s="60"/>
      <c r="H6151" s="31"/>
      <c r="I6151" s="31"/>
      <c r="J6151" s="31"/>
    </row>
    <row r="6152" spans="1:10">
      <c r="A6152" s="60"/>
      <c r="B6152" s="60"/>
      <c r="C6152" s="60"/>
      <c r="D6152" s="94"/>
      <c r="E6152" s="94"/>
      <c r="F6152" s="60"/>
      <c r="G6152" s="60"/>
      <c r="H6152" s="31"/>
      <c r="I6152" s="31"/>
      <c r="J6152" s="31"/>
    </row>
    <row r="6153" spans="1:10">
      <c r="A6153" s="60"/>
      <c r="B6153" s="60"/>
      <c r="C6153" s="60"/>
      <c r="D6153" s="94"/>
      <c r="E6153" s="94"/>
      <c r="F6153" s="60"/>
      <c r="G6153" s="60"/>
      <c r="H6153" s="31"/>
      <c r="I6153" s="31"/>
      <c r="J6153" s="31"/>
    </row>
    <row r="6154" spans="1:10">
      <c r="A6154" s="60"/>
      <c r="B6154" s="60"/>
      <c r="C6154" s="60"/>
      <c r="D6154" s="94"/>
      <c r="E6154" s="94"/>
      <c r="F6154" s="60"/>
      <c r="G6154" s="60"/>
      <c r="H6154" s="31"/>
      <c r="I6154" s="31"/>
      <c r="J6154" s="31"/>
    </row>
    <row r="6155" spans="1:10">
      <c r="A6155" s="60"/>
      <c r="B6155" s="60"/>
      <c r="C6155" s="60"/>
      <c r="D6155" s="94"/>
      <c r="E6155" s="94"/>
      <c r="F6155" s="60"/>
      <c r="G6155" s="60"/>
      <c r="H6155" s="31"/>
      <c r="I6155" s="31"/>
      <c r="J6155" s="31"/>
    </row>
    <row r="6156" spans="1:10">
      <c r="A6156" s="60"/>
      <c r="B6156" s="60"/>
      <c r="C6156" s="60"/>
      <c r="D6156" s="94"/>
      <c r="E6156" s="94"/>
      <c r="F6156" s="60"/>
      <c r="G6156" s="60"/>
      <c r="H6156" s="31"/>
      <c r="I6156" s="31"/>
      <c r="J6156" s="31"/>
    </row>
    <row r="6157" spans="1:10">
      <c r="A6157" s="60"/>
      <c r="B6157" s="60"/>
      <c r="C6157" s="60"/>
      <c r="D6157" s="94"/>
      <c r="E6157" s="94"/>
      <c r="F6157" s="60"/>
      <c r="G6157" s="60"/>
      <c r="H6157" s="31"/>
      <c r="I6157" s="31"/>
      <c r="J6157" s="31"/>
    </row>
    <row r="6158" spans="1:10">
      <c r="A6158" s="60"/>
      <c r="B6158" s="60"/>
      <c r="C6158" s="60"/>
      <c r="D6158" s="94"/>
      <c r="E6158" s="94"/>
      <c r="F6158" s="60"/>
      <c r="G6158" s="60"/>
      <c r="H6158" s="31"/>
      <c r="I6158" s="31"/>
      <c r="J6158" s="31"/>
    </row>
    <row r="6159" spans="1:10">
      <c r="A6159" s="60"/>
      <c r="B6159" s="60"/>
      <c r="C6159" s="60"/>
      <c r="D6159" s="94"/>
      <c r="E6159" s="94"/>
      <c r="F6159" s="60"/>
      <c r="G6159" s="60"/>
      <c r="H6159" s="31"/>
      <c r="I6159" s="31"/>
      <c r="J6159" s="31"/>
    </row>
    <row r="6160" spans="1:10">
      <c r="A6160" s="60"/>
      <c r="B6160" s="60"/>
      <c r="C6160" s="60"/>
      <c r="D6160" s="94"/>
      <c r="E6160" s="94"/>
      <c r="F6160" s="60"/>
      <c r="G6160" s="60"/>
      <c r="H6160" s="31"/>
      <c r="I6160" s="31"/>
      <c r="J6160" s="31"/>
    </row>
    <row r="6161" spans="1:10">
      <c r="A6161" s="60"/>
      <c r="B6161" s="60"/>
      <c r="C6161" s="60"/>
      <c r="D6161" s="94"/>
      <c r="E6161" s="94"/>
      <c r="F6161" s="60"/>
      <c r="G6161" s="60"/>
      <c r="H6161" s="31"/>
      <c r="I6161" s="31"/>
      <c r="J6161" s="31"/>
    </row>
    <row r="6162" spans="1:10">
      <c r="A6162" s="55"/>
      <c r="B6162" s="55"/>
      <c r="C6162" s="55"/>
      <c r="D6162" s="59"/>
      <c r="E6162" s="59"/>
      <c r="F6162" s="55"/>
      <c r="G6162" s="55"/>
      <c r="H6162" s="56"/>
      <c r="I6162" s="56"/>
      <c r="J6162" s="56"/>
    </row>
    <row r="6163" spans="1:10">
      <c r="A6163" s="98"/>
      <c r="B6163" s="98"/>
      <c r="C6163" s="98"/>
      <c r="D6163" s="98"/>
      <c r="E6163" s="98"/>
      <c r="F6163" s="98"/>
      <c r="G6163" s="98"/>
      <c r="H6163" s="99"/>
      <c r="I6163" s="99"/>
      <c r="J6163" s="99"/>
    </row>
  </sheetData>
  <mergeCells count="12">
    <mergeCell ref="F3:G3"/>
    <mergeCell ref="H3:I3"/>
    <mergeCell ref="A6163:B6163"/>
    <mergeCell ref="C6163:D6163"/>
    <mergeCell ref="E6163:F6163"/>
    <mergeCell ref="H6163:I6163"/>
    <mergeCell ref="A3:A4"/>
    <mergeCell ref="B3:B4"/>
    <mergeCell ref="C3:C4"/>
    <mergeCell ref="D3:D4"/>
    <mergeCell ref="E3:E4"/>
    <mergeCell ref="A1:J2"/>
  </mergeCells>
  <conditionalFormatting sqref="J3:J4 J6164:J69740 J2404 J2534 J2612 J2705 J2784 J2850 J2927 J3005 J2466 J2344 J2271 J2221 J2173 J2097 J4288:J6162">
    <cfRule type="cellIs" dxfId="0" priority="365" stopIfTrue="1" operator="lessThan">
      <formula>0</formula>
    </cfRule>
  </conditionalFormatting>
  <pageMargins left="0.7" right="0.7" top="0.75" bottom="0.75" header="0.3" footer="0.3"/>
  <pageSetup paperSize="1" orientation="portrait" horizontalDpi="300" verticalDpi="300"/>
  <headerFooter/>
  <ignoredErrors>
    <ignoredError sqref="H1256 H1249:H1252 H1234 I1250 H1224 H1207 H1204:I1204 H1196 H1184 H1162 H1157:H1159 H1154 H1121:H1122 H1066:I1066 H1040 H1031:H1032 H1010 H991:H992 H985 H1047:I1047 G1030 H1028:I1028 H1029:I1029 H1030:I1030 H973 H956:I957 H954:I954 H951:I951 H940:H941 I940 H9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STOCK FUTURES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tech</cp:lastModifiedBy>
  <dcterms:created xsi:type="dcterms:W3CDTF">2015-07-11T09:11:00Z</dcterms:created>
  <dcterms:modified xsi:type="dcterms:W3CDTF">2024-03-28T09:16:51Z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63B48259609A45D8807FF0526B74A227_12</vt:lpwstr>
  </property>
  <property fmtid="{D5CDD505-2E9C-101B-9397-08002B2CF9AE}" pid="3" name="KSOProductBuildVer">
    <vt:lpwstr>1033-12.2.0.13489</vt:lpwstr>
  </property>
</Properties>
</file>